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993"/>
  </bookViews>
  <sheets>
    <sheet name="后端花红分配表" sheetId="1" r:id="rId1"/>
    <sheet name="花红审核结果表" sheetId="2" r:id="rId2"/>
  </sheets>
  <externalReferences>
    <externalReference r:id="rId3"/>
  </externalReferences>
  <definedNames>
    <definedName name="_xlnm._FilterDatabase" localSheetId="0" hidden="1">后端花红分配表!$A$1:$X$100</definedName>
  </definedNames>
  <calcPr calcId="162913" concurrentCalc="0"/>
</workbook>
</file>

<file path=xl/calcChain.xml><?xml version="1.0" encoding="utf-8"?>
<calcChain xmlns="http://schemas.openxmlformats.org/spreadsheetml/2006/main">
  <c r="B11" i="2" l="1"/>
  <c r="D2" i="2"/>
  <c r="D3" i="2"/>
  <c r="D4" i="2"/>
  <c r="D5" i="2"/>
  <c r="D6" i="2"/>
  <c r="M18" i="1"/>
  <c r="M19" i="1"/>
  <c r="M22" i="1"/>
  <c r="M4" i="1"/>
  <c r="M17" i="1"/>
  <c r="M33" i="1"/>
  <c r="M36" i="1"/>
  <c r="M37" i="1"/>
  <c r="M43" i="1"/>
  <c r="M46" i="1"/>
  <c r="M51" i="1"/>
  <c r="M52" i="1"/>
  <c r="M54" i="1"/>
  <c r="M59" i="1"/>
  <c r="M2" i="1"/>
  <c r="M55" i="1"/>
  <c r="M57" i="1"/>
  <c r="M24" i="1"/>
  <c r="M26" i="1"/>
  <c r="M3" i="1"/>
  <c r="M23" i="1"/>
  <c r="M31" i="1"/>
  <c r="M30" i="1"/>
  <c r="M8" i="1"/>
  <c r="M42" i="1"/>
  <c r="M10" i="1"/>
  <c r="M29" i="1"/>
  <c r="M28" i="1"/>
  <c r="M27" i="1"/>
  <c r="M25" i="1"/>
  <c r="M20" i="1"/>
  <c r="M9" i="1"/>
  <c r="M15" i="1"/>
  <c r="M6" i="1"/>
  <c r="M14" i="1"/>
  <c r="M32" i="1"/>
  <c r="M21" i="1"/>
  <c r="M13" i="1"/>
  <c r="M16" i="1"/>
  <c r="M11" i="1"/>
  <c r="M34" i="1"/>
  <c r="M38" i="1"/>
  <c r="M5" i="1"/>
  <c r="M39" i="1"/>
  <c r="M7" i="1"/>
  <c r="M41" i="1"/>
  <c r="M12" i="1"/>
  <c r="M35" i="1"/>
  <c r="M40" i="1"/>
  <c r="M44" i="1"/>
  <c r="M45" i="1"/>
  <c r="M47" i="1"/>
  <c r="M48" i="1"/>
  <c r="M49" i="1"/>
  <c r="M50" i="1"/>
  <c r="M53" i="1"/>
  <c r="M56" i="1"/>
  <c r="M58" i="1"/>
  <c r="M60" i="1"/>
  <c r="M100" i="1"/>
  <c r="M99" i="1"/>
  <c r="M96" i="1"/>
  <c r="M97" i="1"/>
  <c r="M98" i="1"/>
  <c r="M95" i="1"/>
  <c r="M93" i="1"/>
  <c r="M94" i="1"/>
  <c r="M89" i="1"/>
  <c r="M90" i="1"/>
  <c r="M91" i="1"/>
  <c r="M92" i="1"/>
  <c r="M88" i="1"/>
  <c r="M84" i="1"/>
  <c r="M85" i="1"/>
  <c r="M86" i="1"/>
  <c r="M87" i="1"/>
  <c r="M81" i="1"/>
  <c r="M82" i="1"/>
  <c r="M83" i="1"/>
  <c r="M80" i="1"/>
  <c r="M74" i="1"/>
  <c r="M75" i="1"/>
  <c r="M76" i="1"/>
  <c r="M77" i="1"/>
  <c r="M78" i="1"/>
  <c r="M79" i="1"/>
  <c r="M71" i="1"/>
  <c r="M72" i="1"/>
  <c r="M73" i="1"/>
  <c r="M67" i="1"/>
  <c r="M68" i="1"/>
  <c r="M69" i="1"/>
  <c r="M70" i="1"/>
  <c r="M65" i="1"/>
  <c r="M66" i="1"/>
  <c r="M61" i="1"/>
  <c r="M62" i="1"/>
  <c r="M63" i="1"/>
  <c r="M64" i="1"/>
  <c r="P56" i="1"/>
  <c r="P60" i="1"/>
  <c r="P64" i="1"/>
  <c r="P68" i="1"/>
  <c r="P72" i="1"/>
  <c r="P76" i="1"/>
  <c r="P80" i="1"/>
  <c r="P84" i="1"/>
  <c r="P88" i="1"/>
  <c r="P92" i="1"/>
  <c r="P96" i="1"/>
  <c r="P100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7" i="1"/>
  <c r="P58" i="1"/>
  <c r="P59" i="1"/>
  <c r="P61" i="1"/>
  <c r="P62" i="1"/>
  <c r="P63" i="1"/>
  <c r="P65" i="1"/>
  <c r="P66" i="1"/>
  <c r="P67" i="1"/>
  <c r="P69" i="1"/>
  <c r="P70" i="1"/>
  <c r="P71" i="1"/>
  <c r="P73" i="1"/>
  <c r="P74" i="1"/>
  <c r="P75" i="1"/>
  <c r="P77" i="1"/>
  <c r="P78" i="1"/>
  <c r="P79" i="1"/>
  <c r="P81" i="1"/>
  <c r="P82" i="1"/>
  <c r="P83" i="1"/>
  <c r="P85" i="1"/>
  <c r="P86" i="1"/>
  <c r="P87" i="1"/>
  <c r="P89" i="1"/>
  <c r="P90" i="1"/>
  <c r="P91" i="1"/>
  <c r="P93" i="1"/>
  <c r="P94" i="1"/>
  <c r="P95" i="1"/>
  <c r="P97" i="1"/>
  <c r="P98" i="1"/>
  <c r="P99" i="1"/>
  <c r="P2" i="1"/>
  <c r="P3" i="1"/>
  <c r="Q3" i="1"/>
  <c r="T3" i="1"/>
  <c r="V3" i="1"/>
  <c r="Q4" i="1"/>
  <c r="T4" i="1"/>
  <c r="V4" i="1"/>
  <c r="Q5" i="1"/>
  <c r="T5" i="1"/>
  <c r="V5" i="1"/>
  <c r="Q6" i="1"/>
  <c r="T6" i="1"/>
  <c r="V6" i="1"/>
  <c r="Q7" i="1"/>
  <c r="T7" i="1"/>
  <c r="V7" i="1"/>
  <c r="Q8" i="1"/>
  <c r="T8" i="1"/>
  <c r="V8" i="1"/>
  <c r="Q9" i="1"/>
  <c r="T9" i="1"/>
  <c r="V9" i="1"/>
  <c r="Q10" i="1"/>
  <c r="T10" i="1"/>
  <c r="V10" i="1"/>
  <c r="Q11" i="1"/>
  <c r="T11" i="1"/>
  <c r="V11" i="1"/>
  <c r="Q12" i="1"/>
  <c r="T12" i="1"/>
  <c r="V12" i="1"/>
  <c r="Q13" i="1"/>
  <c r="T13" i="1"/>
  <c r="V13" i="1"/>
  <c r="Q14" i="1"/>
  <c r="T14" i="1"/>
  <c r="V14" i="1"/>
  <c r="Q15" i="1"/>
  <c r="T15" i="1"/>
  <c r="V15" i="1"/>
  <c r="Q16" i="1"/>
  <c r="T16" i="1"/>
  <c r="V16" i="1"/>
  <c r="Q17" i="1"/>
  <c r="T17" i="1"/>
  <c r="V17" i="1"/>
  <c r="Q18" i="1"/>
  <c r="T18" i="1"/>
  <c r="V18" i="1"/>
  <c r="Q19" i="1"/>
  <c r="T19" i="1"/>
  <c r="V19" i="1"/>
  <c r="Q20" i="1"/>
  <c r="T20" i="1"/>
  <c r="V20" i="1"/>
  <c r="Q21" i="1"/>
  <c r="T21" i="1"/>
  <c r="V21" i="1"/>
  <c r="Q22" i="1"/>
  <c r="T22" i="1"/>
  <c r="V22" i="1"/>
  <c r="Q23" i="1"/>
  <c r="T23" i="1"/>
  <c r="V23" i="1"/>
  <c r="Q24" i="1"/>
  <c r="T24" i="1"/>
  <c r="V24" i="1"/>
  <c r="Q25" i="1"/>
  <c r="T25" i="1"/>
  <c r="V25" i="1"/>
  <c r="Q26" i="1"/>
  <c r="T26" i="1"/>
  <c r="V26" i="1"/>
  <c r="Q27" i="1"/>
  <c r="T27" i="1"/>
  <c r="V27" i="1"/>
  <c r="Q28" i="1"/>
  <c r="T28" i="1"/>
  <c r="V28" i="1"/>
  <c r="Q29" i="1"/>
  <c r="T29" i="1"/>
  <c r="V29" i="1"/>
  <c r="Q30" i="1"/>
  <c r="T30" i="1"/>
  <c r="V30" i="1"/>
  <c r="Q31" i="1"/>
  <c r="T31" i="1"/>
  <c r="V31" i="1"/>
  <c r="Q32" i="1"/>
  <c r="T32" i="1"/>
  <c r="V32" i="1"/>
  <c r="Q33" i="1"/>
  <c r="T33" i="1"/>
  <c r="V33" i="1"/>
  <c r="Q34" i="1"/>
  <c r="T34" i="1"/>
  <c r="V34" i="1"/>
  <c r="Q35" i="1"/>
  <c r="T35" i="1"/>
  <c r="V35" i="1"/>
  <c r="Q36" i="1"/>
  <c r="T36" i="1"/>
  <c r="V36" i="1"/>
  <c r="Q37" i="1"/>
  <c r="T37" i="1"/>
  <c r="V37" i="1"/>
  <c r="Q38" i="1"/>
  <c r="T38" i="1"/>
  <c r="V38" i="1"/>
  <c r="Q39" i="1"/>
  <c r="T39" i="1"/>
  <c r="V39" i="1"/>
  <c r="Q40" i="1"/>
  <c r="T40" i="1"/>
  <c r="V40" i="1"/>
  <c r="Q41" i="1"/>
  <c r="T41" i="1"/>
  <c r="V41" i="1"/>
  <c r="Q42" i="1"/>
  <c r="T42" i="1"/>
  <c r="V42" i="1"/>
  <c r="Q43" i="1"/>
  <c r="T43" i="1"/>
  <c r="V43" i="1"/>
  <c r="Q44" i="1"/>
  <c r="T44" i="1"/>
  <c r="V44" i="1"/>
  <c r="Q45" i="1"/>
  <c r="T45" i="1"/>
  <c r="V45" i="1"/>
  <c r="Q46" i="1"/>
  <c r="T46" i="1"/>
  <c r="V46" i="1"/>
  <c r="Q47" i="1"/>
  <c r="T47" i="1"/>
  <c r="V47" i="1"/>
  <c r="Q48" i="1"/>
  <c r="T48" i="1"/>
  <c r="V48" i="1"/>
  <c r="Q49" i="1"/>
  <c r="T49" i="1"/>
  <c r="V49" i="1"/>
  <c r="Q50" i="1"/>
  <c r="T50" i="1"/>
  <c r="V50" i="1"/>
  <c r="Q51" i="1"/>
  <c r="T51" i="1"/>
  <c r="V51" i="1"/>
  <c r="Q52" i="1"/>
  <c r="T52" i="1"/>
  <c r="V52" i="1"/>
  <c r="Q53" i="1"/>
  <c r="T53" i="1"/>
  <c r="V53" i="1"/>
  <c r="Q54" i="1"/>
  <c r="T54" i="1"/>
  <c r="V54" i="1"/>
  <c r="Q55" i="1"/>
  <c r="T55" i="1"/>
  <c r="V55" i="1"/>
  <c r="Q56" i="1"/>
  <c r="T56" i="1"/>
  <c r="V56" i="1"/>
  <c r="Q57" i="1"/>
  <c r="T57" i="1"/>
  <c r="V57" i="1"/>
  <c r="Q58" i="1"/>
  <c r="T58" i="1"/>
  <c r="V58" i="1"/>
  <c r="Q59" i="1"/>
  <c r="T59" i="1"/>
  <c r="V59" i="1"/>
  <c r="Q60" i="1"/>
  <c r="T60" i="1"/>
  <c r="V60" i="1"/>
  <c r="Q61" i="1"/>
  <c r="T61" i="1"/>
  <c r="V61" i="1"/>
  <c r="Q62" i="1"/>
  <c r="T62" i="1"/>
  <c r="V62" i="1"/>
  <c r="Q63" i="1"/>
  <c r="T63" i="1"/>
  <c r="V63" i="1"/>
  <c r="Q64" i="1"/>
  <c r="T64" i="1"/>
  <c r="V64" i="1"/>
  <c r="Q65" i="1"/>
  <c r="T65" i="1"/>
  <c r="V65" i="1"/>
  <c r="Q66" i="1"/>
  <c r="T66" i="1"/>
  <c r="V66" i="1"/>
  <c r="Q67" i="1"/>
  <c r="T67" i="1"/>
  <c r="V67" i="1"/>
  <c r="Q68" i="1"/>
  <c r="T68" i="1"/>
  <c r="V68" i="1"/>
  <c r="Q69" i="1"/>
  <c r="T69" i="1"/>
  <c r="V69" i="1"/>
  <c r="Q70" i="1"/>
  <c r="T70" i="1"/>
  <c r="V70" i="1"/>
  <c r="Q71" i="1"/>
  <c r="T71" i="1"/>
  <c r="V71" i="1"/>
  <c r="Q72" i="1"/>
  <c r="T72" i="1"/>
  <c r="V72" i="1"/>
  <c r="Q73" i="1"/>
  <c r="T73" i="1"/>
  <c r="V73" i="1"/>
  <c r="Q74" i="1"/>
  <c r="T74" i="1"/>
  <c r="V74" i="1"/>
  <c r="Q75" i="1"/>
  <c r="T75" i="1"/>
  <c r="V75" i="1"/>
  <c r="Q76" i="1"/>
  <c r="T76" i="1"/>
  <c r="V76" i="1"/>
  <c r="Q77" i="1"/>
  <c r="T77" i="1"/>
  <c r="V77" i="1"/>
  <c r="Q78" i="1"/>
  <c r="T78" i="1"/>
  <c r="V78" i="1"/>
  <c r="Q79" i="1"/>
  <c r="T79" i="1"/>
  <c r="V79" i="1"/>
  <c r="Q80" i="1"/>
  <c r="T80" i="1"/>
  <c r="V80" i="1"/>
  <c r="Q81" i="1"/>
  <c r="T81" i="1"/>
  <c r="V81" i="1"/>
  <c r="Q82" i="1"/>
  <c r="T82" i="1"/>
  <c r="V82" i="1"/>
  <c r="Q83" i="1"/>
  <c r="T83" i="1"/>
  <c r="V83" i="1"/>
  <c r="Q84" i="1"/>
  <c r="T84" i="1"/>
  <c r="V84" i="1"/>
  <c r="Q85" i="1"/>
  <c r="T85" i="1"/>
  <c r="V85" i="1"/>
  <c r="Q86" i="1"/>
  <c r="T86" i="1"/>
  <c r="V86" i="1"/>
  <c r="Q87" i="1"/>
  <c r="T87" i="1"/>
  <c r="V87" i="1"/>
  <c r="Q88" i="1"/>
  <c r="T88" i="1"/>
  <c r="V88" i="1"/>
  <c r="Q89" i="1"/>
  <c r="T89" i="1"/>
  <c r="V89" i="1"/>
  <c r="Q90" i="1"/>
  <c r="T90" i="1"/>
  <c r="V90" i="1"/>
  <c r="Q91" i="1"/>
  <c r="T91" i="1"/>
  <c r="V91" i="1"/>
  <c r="Q92" i="1"/>
  <c r="T92" i="1"/>
  <c r="V92" i="1"/>
  <c r="Q93" i="1"/>
  <c r="T93" i="1"/>
  <c r="V93" i="1"/>
  <c r="Q94" i="1"/>
  <c r="T94" i="1"/>
  <c r="V94" i="1"/>
  <c r="Q95" i="1"/>
  <c r="T95" i="1"/>
  <c r="V95" i="1"/>
  <c r="Q96" i="1"/>
  <c r="T96" i="1"/>
  <c r="V96" i="1"/>
  <c r="Q97" i="1"/>
  <c r="T97" i="1"/>
  <c r="V97" i="1"/>
  <c r="Q98" i="1"/>
  <c r="T98" i="1"/>
  <c r="V98" i="1"/>
  <c r="Q99" i="1"/>
  <c r="T99" i="1"/>
  <c r="V99" i="1"/>
  <c r="Q100" i="1"/>
  <c r="T100" i="1"/>
  <c r="V100" i="1"/>
  <c r="C3" i="2"/>
  <c r="C4" i="2"/>
  <c r="C2" i="2"/>
  <c r="Q2" i="1"/>
  <c r="R100" i="1"/>
  <c r="R97" i="1"/>
  <c r="R89" i="1"/>
  <c r="R81" i="1"/>
  <c r="R73" i="1"/>
  <c r="R65" i="1"/>
  <c r="R57" i="1"/>
  <c r="R49" i="1"/>
  <c r="R41" i="1"/>
  <c r="R84" i="1"/>
  <c r="R76" i="1"/>
  <c r="R68" i="1"/>
  <c r="R60" i="1"/>
  <c r="R52" i="1"/>
  <c r="R44" i="1"/>
  <c r="R31" i="1"/>
  <c r="R28" i="1"/>
  <c r="R26" i="1"/>
  <c r="R19" i="1"/>
  <c r="R24" i="1"/>
  <c r="R17" i="1"/>
  <c r="R12" i="1"/>
  <c r="R94" i="1"/>
  <c r="R95" i="1"/>
  <c r="R87" i="1"/>
  <c r="R79" i="1"/>
  <c r="R71" i="1"/>
  <c r="R63" i="1"/>
  <c r="R55" i="1"/>
  <c r="R47" i="1"/>
  <c r="R36" i="1"/>
  <c r="R98" i="1"/>
  <c r="R82" i="1"/>
  <c r="R74" i="1"/>
  <c r="R66" i="1"/>
  <c r="R58" i="1"/>
  <c r="R50" i="1"/>
  <c r="R42" i="1"/>
  <c r="R33" i="1"/>
  <c r="R30" i="1"/>
  <c r="R18" i="1"/>
  <c r="R16" i="1"/>
  <c r="R29" i="1"/>
  <c r="R23" i="1"/>
  <c r="R22" i="1"/>
  <c r="R14" i="1"/>
  <c r="R9" i="1"/>
  <c r="R7" i="1"/>
  <c r="R88" i="1"/>
  <c r="R93" i="1"/>
  <c r="R85" i="1"/>
  <c r="R77" i="1"/>
  <c r="R69" i="1"/>
  <c r="R61" i="1"/>
  <c r="R53" i="1"/>
  <c r="R45" i="1"/>
  <c r="R38" i="1"/>
  <c r="R37" i="1"/>
  <c r="R39" i="1"/>
  <c r="R92" i="1"/>
  <c r="R80" i="1"/>
  <c r="R72" i="1"/>
  <c r="R64" i="1"/>
  <c r="R56" i="1"/>
  <c r="R48" i="1"/>
  <c r="R40" i="1"/>
  <c r="R96" i="1"/>
  <c r="R32" i="1"/>
  <c r="R27" i="1"/>
  <c r="R15" i="1"/>
  <c r="R25" i="1"/>
  <c r="R20" i="1"/>
  <c r="R11" i="1"/>
  <c r="R10" i="1"/>
  <c r="R6" i="1"/>
  <c r="R5" i="1"/>
  <c r="R99" i="1"/>
  <c r="R91" i="1"/>
  <c r="R83" i="1"/>
  <c r="R75" i="1"/>
  <c r="R67" i="1"/>
  <c r="R59" i="1"/>
  <c r="R51" i="1"/>
  <c r="R43" i="1"/>
  <c r="R86" i="1"/>
  <c r="R78" i="1"/>
  <c r="R70" i="1"/>
  <c r="R62" i="1"/>
  <c r="R54" i="1"/>
  <c r="R46" i="1"/>
  <c r="R35" i="1"/>
  <c r="R34" i="1"/>
  <c r="R90" i="1"/>
  <c r="R21" i="1"/>
  <c r="R13" i="1"/>
  <c r="R3" i="1"/>
  <c r="R4" i="1"/>
  <c r="R8" i="1"/>
  <c r="R2" i="1"/>
  <c r="C5" i="2"/>
  <c r="F5" i="2"/>
  <c r="T2" i="1"/>
  <c r="V2" i="1"/>
  <c r="E5" i="2"/>
  <c r="E3" i="2"/>
  <c r="F2" i="2"/>
  <c r="F3" i="2"/>
  <c r="E2" i="2"/>
  <c r="E6" i="2"/>
  <c r="F6" i="2"/>
  <c r="C11" i="2"/>
  <c r="D11" i="2"/>
</calcChain>
</file>

<file path=xl/sharedStrings.xml><?xml version="1.0" encoding="utf-8"?>
<sst xmlns="http://schemas.openxmlformats.org/spreadsheetml/2006/main" count="1227" uniqueCount="325">
  <si>
    <t>工号</t>
  </si>
  <si>
    <t>姓名</t>
  </si>
  <si>
    <t>一级部门</t>
  </si>
  <si>
    <t>二级部门</t>
  </si>
  <si>
    <t>三级部门</t>
  </si>
  <si>
    <t>岗位</t>
  </si>
  <si>
    <t>区域</t>
  </si>
  <si>
    <t>职层</t>
  </si>
  <si>
    <t>职级</t>
  </si>
  <si>
    <t>员工类别</t>
  </si>
  <si>
    <t>员工状态</t>
  </si>
  <si>
    <t>入职日期</t>
  </si>
  <si>
    <t>建议分配金额</t>
  </si>
  <si>
    <t>实际分配金额</t>
  </si>
  <si>
    <t>备注</t>
  </si>
  <si>
    <r>
      <rPr>
        <sz val="10"/>
        <rFont val="宋体"/>
        <family val="3"/>
        <charset val="134"/>
      </rPr>
      <t>年度</t>
    </r>
    <r>
      <rPr>
        <sz val="10"/>
        <rFont val="Arial"/>
        <family val="2"/>
      </rPr>
      <t>KPI</t>
    </r>
    <r>
      <rPr>
        <sz val="10"/>
        <rFont val="宋体"/>
        <family val="3"/>
        <charset val="134"/>
      </rPr>
      <t>平均分</t>
    </r>
    <phoneticPr fontId="2" type="noConversion"/>
  </si>
  <si>
    <t>年度绩效综合得分</t>
    <phoneticPr fontId="2" type="noConversion"/>
  </si>
  <si>
    <t>年度绩效得分排名</t>
    <phoneticPr fontId="2" type="noConversion"/>
  </si>
  <si>
    <t>年度绩效等级</t>
    <phoneticPr fontId="2" type="noConversion"/>
  </si>
  <si>
    <t>年度绩效等级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</si>
  <si>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</si>
  <si>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</si>
  <si>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</si>
  <si>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</si>
  <si>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花红分配系数</t>
    <phoneticPr fontId="2" type="noConversion"/>
  </si>
  <si>
    <t>花红预算额度</t>
    <phoneticPr fontId="2" type="noConversion"/>
  </si>
  <si>
    <t>合计</t>
    <phoneticPr fontId="2" type="noConversion"/>
  </si>
  <si>
    <t>应分配的等级</t>
    <phoneticPr fontId="2" type="noConversion"/>
  </si>
  <si>
    <t>实际分配的等级</t>
    <phoneticPr fontId="2" type="noConversion"/>
  </si>
  <si>
    <t>审核结果</t>
    <phoneticPr fontId="2" type="noConversion"/>
  </si>
  <si>
    <t>占比</t>
    <phoneticPr fontId="2" type="noConversion"/>
  </si>
  <si>
    <t>应分配花红额度</t>
    <phoneticPr fontId="2" type="noConversion"/>
  </si>
  <si>
    <t>实际分配花红额度</t>
    <phoneticPr fontId="2" type="noConversion"/>
  </si>
  <si>
    <t>年度价值观平均分(百分化）</t>
    <phoneticPr fontId="2" type="noConversion"/>
  </si>
  <si>
    <t>问题</t>
    <phoneticPr fontId="2" type="noConversion"/>
  </si>
  <si>
    <t>问题</t>
    <phoneticPr fontId="2" type="noConversion"/>
  </si>
  <si>
    <t>JMSH0179</t>
  </si>
  <si>
    <t>王文思</t>
  </si>
  <si>
    <t>集团创新中心</t>
  </si>
  <si>
    <t>创新实验室</t>
  </si>
  <si>
    <t/>
  </si>
  <si>
    <t>JMSH1084</t>
  </si>
  <si>
    <t>彭虎</t>
  </si>
  <si>
    <t>大数据部</t>
  </si>
  <si>
    <t>JMSH2441</t>
  </si>
  <si>
    <t>张晓玲</t>
  </si>
  <si>
    <t>产品</t>
  </si>
  <si>
    <t>JMSH2681</t>
  </si>
  <si>
    <t>阚灵杰</t>
  </si>
  <si>
    <t>研发</t>
  </si>
  <si>
    <t>JMSH2852</t>
  </si>
  <si>
    <t>郭月华</t>
  </si>
  <si>
    <t>JMSH3189</t>
  </si>
  <si>
    <t>朱林利</t>
  </si>
  <si>
    <t>JMSH3428</t>
  </si>
  <si>
    <t>林定铰</t>
  </si>
  <si>
    <t>JMSH3459</t>
  </si>
  <si>
    <t>龚圆荣</t>
  </si>
  <si>
    <t>JMSH3909</t>
  </si>
  <si>
    <t>谢鑫</t>
  </si>
  <si>
    <t>JMSH4481</t>
  </si>
  <si>
    <t>李瑞瑞</t>
  </si>
  <si>
    <t>JMSH4641</t>
  </si>
  <si>
    <t>薛立淼</t>
  </si>
  <si>
    <t>JMSH5546</t>
  </si>
  <si>
    <t>张堃</t>
  </si>
  <si>
    <t>JMSH5550</t>
  </si>
  <si>
    <t>皇甫盼盼</t>
  </si>
  <si>
    <t>JMSH5552</t>
  </si>
  <si>
    <t>汤亚成</t>
  </si>
  <si>
    <t>JMSH5555</t>
  </si>
  <si>
    <t>朱璐</t>
  </si>
  <si>
    <t>李超</t>
  </si>
  <si>
    <t>JMSH5713</t>
  </si>
  <si>
    <t>陈善峰</t>
  </si>
  <si>
    <t>JMSH5716</t>
  </si>
  <si>
    <t>刘雅倩</t>
  </si>
  <si>
    <t>JMSH5730</t>
  </si>
  <si>
    <t>李桀</t>
  </si>
  <si>
    <t>JMSH6004</t>
  </si>
  <si>
    <t>王杰</t>
  </si>
  <si>
    <t>JMSH6091</t>
  </si>
  <si>
    <t>JMSH6092</t>
  </si>
  <si>
    <t>李冰</t>
  </si>
  <si>
    <t>JMSH6363</t>
  </si>
  <si>
    <t>陈利</t>
  </si>
  <si>
    <t>JMSH6433</t>
  </si>
  <si>
    <t>蒋登</t>
  </si>
  <si>
    <t>JMSH6672</t>
  </si>
  <si>
    <t>廖树鹏</t>
  </si>
  <si>
    <t>JMSH6754</t>
  </si>
  <si>
    <t>郑百侠</t>
  </si>
  <si>
    <t>JMSH6818</t>
  </si>
  <si>
    <t>李启明</t>
  </si>
  <si>
    <t>JMSH6838</t>
  </si>
  <si>
    <t>曹胜</t>
  </si>
  <si>
    <t>JMSH6923</t>
  </si>
  <si>
    <t>周衍</t>
  </si>
  <si>
    <t>JMSH6978</t>
  </si>
  <si>
    <t>刘宇</t>
  </si>
  <si>
    <t>JMSH7120</t>
  </si>
  <si>
    <t>刘之龙</t>
  </si>
  <si>
    <t>JMSH7179</t>
  </si>
  <si>
    <t>王伟龙</t>
  </si>
  <si>
    <t>JMSH7644</t>
  </si>
  <si>
    <t>陆秀雯</t>
  </si>
  <si>
    <t>JMSH7782</t>
  </si>
  <si>
    <t>沈敏敏</t>
  </si>
  <si>
    <t>JMSH8131</t>
  </si>
  <si>
    <t>肖旭东</t>
  </si>
  <si>
    <t>JMSH8214</t>
  </si>
  <si>
    <t>段晓敬</t>
  </si>
  <si>
    <t>JMSH8297</t>
  </si>
  <si>
    <t>房彪</t>
  </si>
  <si>
    <t>JMSH8419</t>
  </si>
  <si>
    <t>陈谦</t>
  </si>
  <si>
    <t>JMSH8442</t>
  </si>
  <si>
    <t>刘威</t>
  </si>
  <si>
    <t>JMSH8639</t>
  </si>
  <si>
    <t>杨胜文</t>
  </si>
  <si>
    <t>JMSH8752</t>
  </si>
  <si>
    <t>王志坚</t>
  </si>
  <si>
    <t>JMSH8753</t>
  </si>
  <si>
    <t>楼力超</t>
  </si>
  <si>
    <t>集团创新管理组</t>
  </si>
  <si>
    <t>JMSH8804</t>
  </si>
  <si>
    <t>王宇炜</t>
  </si>
  <si>
    <t>JMSH8861</t>
  </si>
  <si>
    <t>董泽军</t>
  </si>
  <si>
    <t>JMSH8863</t>
  </si>
  <si>
    <t>胡少明</t>
  </si>
  <si>
    <t>JMSH8896</t>
  </si>
  <si>
    <t>蒋旭</t>
  </si>
  <si>
    <t>JMSH8918</t>
  </si>
  <si>
    <t>李高杰</t>
  </si>
  <si>
    <t>JMSH8921</t>
  </si>
  <si>
    <t>张兴珂</t>
  </si>
  <si>
    <t>JMSH8973</t>
  </si>
  <si>
    <t>徐子俊</t>
  </si>
  <si>
    <t>JMSH9016</t>
  </si>
  <si>
    <t>陈文政</t>
  </si>
  <si>
    <t>JMSH9150</t>
  </si>
  <si>
    <t>苏云</t>
  </si>
  <si>
    <t>JMSH9193</t>
  </si>
  <si>
    <t>杨晓波</t>
  </si>
  <si>
    <t>JMSH9233</t>
  </si>
  <si>
    <t>张警国</t>
  </si>
  <si>
    <t>JMSH9302</t>
  </si>
  <si>
    <t>孙郅涵</t>
  </si>
  <si>
    <t>JMSH9334</t>
  </si>
  <si>
    <t>温亮</t>
  </si>
  <si>
    <t>JMSH9335</t>
  </si>
  <si>
    <t>高芒</t>
  </si>
  <si>
    <t>JMSH9336</t>
  </si>
  <si>
    <t>王怀民</t>
  </si>
  <si>
    <t>JMSH9360</t>
  </si>
  <si>
    <t>魏兴泉</t>
  </si>
  <si>
    <t>JMSH9394</t>
  </si>
  <si>
    <t>陈宇峰</t>
  </si>
  <si>
    <t>JMSH9395</t>
  </si>
  <si>
    <t>凌韦峰</t>
  </si>
  <si>
    <t>JMSH9430</t>
  </si>
  <si>
    <t>巩兰兰</t>
  </si>
  <si>
    <t>JMSH9451</t>
  </si>
  <si>
    <t>常晓春</t>
  </si>
  <si>
    <t>JMSH9452</t>
  </si>
  <si>
    <t>李平章</t>
  </si>
  <si>
    <t>JMSH9453</t>
  </si>
  <si>
    <t>赵良运</t>
  </si>
  <si>
    <t>JMSH9469</t>
  </si>
  <si>
    <t>胡光磊</t>
  </si>
  <si>
    <t>JMSH9474</t>
  </si>
  <si>
    <t>丁晓</t>
  </si>
  <si>
    <t>JMSH9508</t>
  </si>
  <si>
    <t>张专</t>
  </si>
  <si>
    <t>JMSH9513</t>
  </si>
  <si>
    <t>宋贵伟</t>
  </si>
  <si>
    <t>JMSH9516</t>
  </si>
  <si>
    <t>茹晨光</t>
  </si>
  <si>
    <t>JMSH9518</t>
  </si>
  <si>
    <t>张奇</t>
  </si>
  <si>
    <t>JMSH9550</t>
  </si>
  <si>
    <t>李珍珍</t>
  </si>
  <si>
    <t>JMSH9551</t>
  </si>
  <si>
    <t>王尚兵</t>
  </si>
  <si>
    <t>JMSH9553</t>
  </si>
  <si>
    <t>邱云明</t>
  </si>
  <si>
    <t>JMSH9578</t>
  </si>
  <si>
    <t>何敏</t>
  </si>
  <si>
    <t>JMSH9584</t>
  </si>
  <si>
    <t>张子豪</t>
  </si>
  <si>
    <t>JMSH9585</t>
  </si>
  <si>
    <t>张青</t>
  </si>
  <si>
    <t>JMSH9598</t>
  </si>
  <si>
    <t>唐砚勋</t>
  </si>
  <si>
    <t>JMSH9599</t>
  </si>
  <si>
    <t>沈琪雯</t>
  </si>
  <si>
    <t>JMSH9600</t>
  </si>
  <si>
    <t>单超</t>
  </si>
  <si>
    <t>JMSH9654</t>
  </si>
  <si>
    <t>王丽媛</t>
  </si>
  <si>
    <t>JMSH9682</t>
  </si>
  <si>
    <t>詹文杰</t>
  </si>
  <si>
    <t>JMSH9683</t>
  </si>
  <si>
    <t>蔡迪波</t>
  </si>
  <si>
    <t>JMSH9691</t>
  </si>
  <si>
    <t>陆晔</t>
  </si>
  <si>
    <t>JMSH9707</t>
  </si>
  <si>
    <t>朱乐琪</t>
  </si>
  <si>
    <t>JMSH9715</t>
  </si>
  <si>
    <t>孙英丽</t>
  </si>
  <si>
    <t>JMSH9716</t>
  </si>
  <si>
    <t>黄丽萍</t>
  </si>
  <si>
    <t>JMSH9718</t>
  </si>
  <si>
    <t>李青</t>
  </si>
  <si>
    <t>JMSH9729</t>
  </si>
  <si>
    <t>吴君</t>
  </si>
  <si>
    <t>JMSH9739</t>
  </si>
  <si>
    <t>王玮</t>
  </si>
  <si>
    <t>JMSH9743</t>
  </si>
  <si>
    <t>丰惠</t>
  </si>
  <si>
    <t>JMSH9744</t>
  </si>
  <si>
    <t>谭晓琛</t>
  </si>
  <si>
    <t>JMSH9745</t>
  </si>
  <si>
    <t>范鹏</t>
  </si>
  <si>
    <t>JMSH9753</t>
  </si>
  <si>
    <t>李骏</t>
  </si>
  <si>
    <t>JMSH9757</t>
  </si>
  <si>
    <t>刘灏斐</t>
  </si>
  <si>
    <t>JMSH9773</t>
  </si>
  <si>
    <t>邵南南</t>
  </si>
  <si>
    <t>JMSH9779</t>
  </si>
  <si>
    <t>徐雯斐</t>
  </si>
  <si>
    <t>JMSH9780</t>
  </si>
  <si>
    <t>彭小丹</t>
  </si>
  <si>
    <t>JMSH9787</t>
  </si>
  <si>
    <t>刘玉玉</t>
  </si>
  <si>
    <t>JMSH9820</t>
  </si>
  <si>
    <t>宋志强</t>
  </si>
  <si>
    <t>JMSH9832</t>
  </si>
  <si>
    <t>姚文磊</t>
  </si>
  <si>
    <t>上海</t>
  </si>
  <si>
    <t>P</t>
  </si>
  <si>
    <t>正式</t>
  </si>
  <si>
    <t>P5</t>
  </si>
  <si>
    <t>全职</t>
  </si>
  <si>
    <t>M</t>
  </si>
  <si>
    <t>技术经理</t>
  </si>
  <si>
    <t>T</t>
  </si>
  <si>
    <t>T7</t>
  </si>
  <si>
    <t>T6</t>
  </si>
  <si>
    <t>M3</t>
  </si>
  <si>
    <t>项目经理</t>
  </si>
  <si>
    <t>BI工程师</t>
  </si>
  <si>
    <t>T5</t>
  </si>
  <si>
    <t>M2</t>
  </si>
  <si>
    <t>产品经理</t>
  </si>
  <si>
    <t>系统架构师</t>
  </si>
  <si>
    <t>ETL工程师</t>
  </si>
  <si>
    <t>P6</t>
  </si>
  <si>
    <t>Java软件工程师</t>
  </si>
  <si>
    <t>测试工程师</t>
  </si>
  <si>
    <t>前端工程师</t>
  </si>
  <si>
    <t>设计主管</t>
  </si>
  <si>
    <t>T4</t>
  </si>
  <si>
    <t>软件测试工程师</t>
  </si>
  <si>
    <t>测试主管</t>
  </si>
  <si>
    <t>运维工程师</t>
  </si>
  <si>
    <t>T3</t>
  </si>
  <si>
    <t>T2</t>
  </si>
  <si>
    <t>P7</t>
  </si>
  <si>
    <t>UI设计师</t>
  </si>
  <si>
    <t>软件工程师</t>
  </si>
  <si>
    <t>部门助理</t>
  </si>
  <si>
    <t>安卓工程师</t>
  </si>
  <si>
    <t>产品专员</t>
  </si>
  <si>
    <t>web前端工程师</t>
  </si>
  <si>
    <t>JAVA工程师</t>
  </si>
  <si>
    <t>信息安全工程师</t>
  </si>
  <si>
    <t>高级产品经理</t>
  </si>
  <si>
    <t>资深数据分析专员</t>
  </si>
  <si>
    <t>数据分析专家</t>
  </si>
  <si>
    <t>交互设计师</t>
  </si>
  <si>
    <t>JAVA软件工程师</t>
  </si>
  <si>
    <t>Java开发工程师</t>
  </si>
  <si>
    <t>项目助理</t>
  </si>
  <si>
    <t>试用</t>
  </si>
  <si>
    <t>总裁助理</t>
  </si>
  <si>
    <t>高级架构师</t>
  </si>
  <si>
    <t>T8</t>
  </si>
  <si>
    <t>初级JAVA工程师</t>
  </si>
  <si>
    <t>中级JAVA工程师</t>
  </si>
  <si>
    <t>WEB前端工程师</t>
  </si>
  <si>
    <t>JAVA软件开发</t>
  </si>
  <si>
    <t>前端开发工程师</t>
  </si>
  <si>
    <t>高级视觉体验师</t>
  </si>
  <si>
    <t>资深架构师</t>
  </si>
  <si>
    <t>数据架构师</t>
  </si>
  <si>
    <t>UED工程师</t>
  </si>
  <si>
    <t>资深前端工程师</t>
  </si>
  <si>
    <t>Web前端开发工程师</t>
  </si>
  <si>
    <t>机器学习高级工程师</t>
  </si>
  <si>
    <t>资深产品经理</t>
  </si>
  <si>
    <t>大数据架构师</t>
  </si>
  <si>
    <t>资深JAVA开发经理</t>
  </si>
  <si>
    <t>Java高级开发工程师</t>
  </si>
  <si>
    <t>资深交互体验师</t>
  </si>
  <si>
    <t>资深测试</t>
  </si>
  <si>
    <t>数据产品经理</t>
  </si>
  <si>
    <t>PMO</t>
  </si>
  <si>
    <t>高级前端开发工程师</t>
  </si>
  <si>
    <t>Python开发工程师</t>
  </si>
  <si>
    <t>高级Java开发工程师</t>
  </si>
  <si>
    <t>高级Java软件工程师</t>
  </si>
  <si>
    <t>上半年</t>
    <phoneticPr fontId="2" type="noConversion"/>
  </si>
  <si>
    <t>下半年</t>
    <phoneticPr fontId="2" type="noConversion"/>
  </si>
  <si>
    <t>A</t>
  </si>
  <si>
    <t>B</t>
  </si>
  <si>
    <t>C</t>
  </si>
  <si>
    <t>D</t>
  </si>
  <si>
    <t>C</t>
    <phoneticPr fontId="2" type="noConversion"/>
  </si>
  <si>
    <t>C</t>
    <phoneticPr fontId="2" type="noConversion"/>
  </si>
  <si>
    <t>集团创新中心</t>
    <phoneticPr fontId="2" type="noConversion"/>
  </si>
  <si>
    <t>A</t>
    <phoneticPr fontId="2" type="noConversion"/>
  </si>
  <si>
    <t>M3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</si>
</sst>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_ "/>
    <numFmt numFmtId="177" formatCode="yyyy\-mm\-dd"/>
    <numFmt numFmtId="178" formatCode="0.0_ "/>
    <numFmt numFmtId="179" formatCode="[$￥-804]#,##0.00;[Red]&quot;-&quot;[$￥-804]#,##0.00"/>
  </numFmts>
  <fonts count="1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10"/>
      <name val="微软雅黑"/>
      <family val="2"/>
      <charset val="134"/>
    </font>
    <font>
      <sz val="11"/>
      <color rgb="FF006100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3" fillId="0" borderId="0"/>
    <xf numFmtId="0" fontId="4" fillId="0" borderId="0"/>
    <xf numFmtId="0" fontId="1" fillId="0" borderId="0">
      <alignment vertical="center"/>
    </xf>
    <xf numFmtId="179" fontId="7" fillId="0" borderId="0">
      <alignment vertical="center"/>
    </xf>
    <xf numFmtId="179" fontId="8" fillId="0" borderId="0">
      <alignment vertical="center"/>
    </xf>
    <xf numFmtId="179" fontId="6" fillId="5" borderId="0" applyNumberFormat="0" applyBorder="0" applyAlignment="0" applyProtection="0">
      <alignment vertical="center"/>
    </xf>
    <xf numFmtId="179" fontId="1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4" fillId="0" borderId="1" xfId="1" applyFont="1" applyBorder="1"/>
    <xf numFmtId="0" fontId="4" fillId="2" borderId="1" xfId="1" applyFont="1" applyFill="1" applyBorder="1"/>
    <xf numFmtId="0" fontId="0" fillId="0" borderId="1" xfId="0" applyBorder="1"/>
    <xf numFmtId="9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176" fontId="0" fillId="3" borderId="1" xfId="0" applyNumberFormat="1" applyFill="1" applyBorder="1"/>
    <xf numFmtId="0" fontId="5" fillId="0" borderId="1" xfId="0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0" fontId="4" fillId="4" borderId="1" xfId="1" applyFont="1" applyFill="1" applyBorder="1"/>
    <xf numFmtId="0" fontId="0" fillId="4" borderId="0" xfId="0" applyFill="1"/>
    <xf numFmtId="0" fontId="3" fillId="0" borderId="1" xfId="1" applyFont="1" applyBorder="1"/>
    <xf numFmtId="178" fontId="9" fillId="0" borderId="1" xfId="0" applyNumberFormat="1" applyFont="1" applyBorder="1"/>
    <xf numFmtId="0" fontId="9" fillId="0" borderId="1" xfId="0" applyFont="1" applyBorder="1"/>
    <xf numFmtId="0" fontId="9" fillId="2" borderId="1" xfId="0" applyFont="1" applyFill="1" applyBorder="1"/>
    <xf numFmtId="0" fontId="9" fillId="4" borderId="1" xfId="0" applyFont="1" applyFill="1" applyBorder="1"/>
    <xf numFmtId="0" fontId="9" fillId="3" borderId="1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3" fillId="0" borderId="1" xfId="1" applyFont="1" applyFill="1" applyBorder="1"/>
    <xf numFmtId="0" fontId="0" fillId="0" borderId="0" xfId="0" applyFill="1"/>
    <xf numFmtId="0" fontId="10" fillId="0" borderId="0" xfId="0" applyFont="1" applyFill="1"/>
  </cellXfs>
  <cellStyles count="11">
    <cellStyle name="百分比 2" xfId="10"/>
    <cellStyle name="常规" xfId="0" builtinId="0"/>
    <cellStyle name="常规 2" xfId="1"/>
    <cellStyle name="常规 2 2" xfId="2"/>
    <cellStyle name="常规 2 3" xfId="7"/>
    <cellStyle name="常规 24" xfId="8"/>
    <cellStyle name="常规 3" xfId="4"/>
    <cellStyle name="常规 4" xfId="9"/>
    <cellStyle name="常规 5" xfId="3"/>
    <cellStyle name="常规 9" xfId="5"/>
    <cellStyle name="好 2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39033;&#30446;\&#32489;&#25928;&#34218;&#37228;\&#24180;&#32456;&#22870;&#37329;&#20998;&#37197;\2017&#24180;\&#22870;&#37329;&#21457;&#25918;\2017&#24180;KPI&#65288;&#26032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（全国）"/>
    </sheetNames>
    <sheetDataSet>
      <sheetData sheetId="0">
        <row r="4">
          <cell r="A4" t="str">
            <v>JMLF0011</v>
          </cell>
          <cell r="B4" t="str">
            <v>曲银龙</v>
          </cell>
          <cell r="C4" t="str">
            <v>物流中心</v>
          </cell>
          <cell r="D4" t="str">
            <v>仓储部</v>
          </cell>
          <cell r="E4" t="str">
            <v>北京仓</v>
          </cell>
          <cell r="F4">
            <v>0</v>
          </cell>
          <cell r="G4" t="str">
            <v>仓储管理员</v>
          </cell>
          <cell r="H4" t="str">
            <v>R1</v>
          </cell>
          <cell r="I4" t="str">
            <v>廊坊</v>
          </cell>
          <cell r="J4" t="str">
            <v>全职</v>
          </cell>
          <cell r="K4" t="str">
            <v>试用</v>
          </cell>
          <cell r="L4">
            <v>42986</v>
          </cell>
          <cell r="M4">
            <v>0</v>
          </cell>
          <cell r="Y4">
            <v>0.96499999999999997</v>
          </cell>
          <cell r="AG4">
            <v>0.96499999999999997</v>
          </cell>
          <cell r="AH4">
            <v>0</v>
          </cell>
          <cell r="AK4">
            <v>0.96499999999999997</v>
          </cell>
          <cell r="AL4">
            <v>96.5</v>
          </cell>
        </row>
        <row r="5">
          <cell r="A5" t="str">
            <v>JMLF0012</v>
          </cell>
          <cell r="B5" t="str">
            <v>徐彬</v>
          </cell>
          <cell r="C5" t="str">
            <v>物流中心</v>
          </cell>
          <cell r="D5" t="str">
            <v>仓储部</v>
          </cell>
          <cell r="E5" t="str">
            <v>北京仓</v>
          </cell>
          <cell r="F5">
            <v>0</v>
          </cell>
          <cell r="G5" t="str">
            <v>仓储管理员</v>
          </cell>
          <cell r="H5" t="str">
            <v>R1</v>
          </cell>
          <cell r="I5" t="str">
            <v>廊坊</v>
          </cell>
          <cell r="J5" t="str">
            <v>全职</v>
          </cell>
          <cell r="K5" t="str">
            <v>试用</v>
          </cell>
          <cell r="L5">
            <v>42996</v>
          </cell>
          <cell r="M5">
            <v>0</v>
          </cell>
          <cell r="Y5">
            <v>0.95</v>
          </cell>
          <cell r="AG5">
            <v>0.95</v>
          </cell>
          <cell r="AH5">
            <v>0</v>
          </cell>
          <cell r="AK5">
            <v>0.95</v>
          </cell>
          <cell r="AL5">
            <v>95</v>
          </cell>
        </row>
        <row r="6">
          <cell r="A6" t="str">
            <v>JMSH6468</v>
          </cell>
          <cell r="B6" t="str">
            <v>唐果玲</v>
          </cell>
          <cell r="C6" t="str">
            <v>CBD</v>
          </cell>
          <cell r="D6" t="str">
            <v>CBD管理组</v>
          </cell>
          <cell r="E6">
            <v>0</v>
          </cell>
          <cell r="F6">
            <v>0</v>
          </cell>
          <cell r="G6" t="str">
            <v>运营专员</v>
          </cell>
          <cell r="H6" t="str">
            <v>P6</v>
          </cell>
          <cell r="I6" t="str">
            <v>上海</v>
          </cell>
          <cell r="J6" t="str">
            <v>全职</v>
          </cell>
          <cell r="K6" t="str">
            <v>离职</v>
          </cell>
          <cell r="L6">
            <v>42562</v>
          </cell>
          <cell r="M6">
            <v>42811</v>
          </cell>
          <cell r="N6">
            <v>0.9</v>
          </cell>
          <cell r="O6">
            <v>0.91</v>
          </cell>
          <cell r="AG6">
            <v>0.90500000000000003</v>
          </cell>
          <cell r="AH6">
            <v>0</v>
          </cell>
          <cell r="AK6">
            <v>0.90500000000000003</v>
          </cell>
          <cell r="AL6">
            <v>90.5</v>
          </cell>
        </row>
        <row r="7">
          <cell r="A7" t="str">
            <v>JMSH5874</v>
          </cell>
          <cell r="B7" t="str">
            <v>王咏青</v>
          </cell>
          <cell r="C7" t="str">
            <v>CBD</v>
          </cell>
          <cell r="D7" t="str">
            <v>CBD管理组</v>
          </cell>
          <cell r="E7">
            <v>0</v>
          </cell>
          <cell r="F7">
            <v>0</v>
          </cell>
          <cell r="G7" t="str">
            <v>COO</v>
          </cell>
          <cell r="H7" t="str">
            <v>M5</v>
          </cell>
          <cell r="I7" t="str">
            <v>上海</v>
          </cell>
          <cell r="J7" t="str">
            <v>全职</v>
          </cell>
          <cell r="K7" t="str">
            <v>离职</v>
          </cell>
          <cell r="L7">
            <v>42471</v>
          </cell>
          <cell r="M7">
            <v>42949</v>
          </cell>
          <cell r="Z7">
            <v>0.74199999999999999</v>
          </cell>
          <cell r="AG7">
            <v>0</v>
          </cell>
          <cell r="AH7">
            <v>0.74199999999999999</v>
          </cell>
          <cell r="AK7">
            <v>0.74199999999999999</v>
          </cell>
          <cell r="AL7">
            <v>74.2</v>
          </cell>
        </row>
        <row r="8">
          <cell r="A8" t="str">
            <v>JMSH5551</v>
          </cell>
          <cell r="B8" t="str">
            <v>牛国栋</v>
          </cell>
          <cell r="C8" t="str">
            <v>CBD</v>
          </cell>
          <cell r="D8" t="str">
            <v>产品研发部</v>
          </cell>
          <cell r="E8" t="str">
            <v>IOS组</v>
          </cell>
          <cell r="F8">
            <v>0</v>
          </cell>
          <cell r="G8" t="str">
            <v>软件工程师</v>
          </cell>
          <cell r="H8" t="str">
            <v>T5</v>
          </cell>
          <cell r="I8" t="str">
            <v>上海</v>
          </cell>
          <cell r="J8" t="str">
            <v>全职</v>
          </cell>
          <cell r="K8" t="str">
            <v>离职</v>
          </cell>
          <cell r="L8">
            <v>42338</v>
          </cell>
          <cell r="M8">
            <v>42865</v>
          </cell>
          <cell r="N8">
            <v>1</v>
          </cell>
          <cell r="O8">
            <v>1</v>
          </cell>
          <cell r="P8">
            <v>1.0329999999999999</v>
          </cell>
          <cell r="Q8">
            <v>0.98199999999999998</v>
          </cell>
          <cell r="AG8">
            <v>1.0037499999999999</v>
          </cell>
          <cell r="AH8">
            <v>0</v>
          </cell>
          <cell r="AK8">
            <v>1.0037499999999999</v>
          </cell>
          <cell r="AL8">
            <v>100.37499999999999</v>
          </cell>
        </row>
        <row r="9">
          <cell r="A9" t="str">
            <v>JMSH4511</v>
          </cell>
          <cell r="B9" t="str">
            <v>杨音</v>
          </cell>
          <cell r="C9" t="str">
            <v>CBD</v>
          </cell>
          <cell r="D9" t="str">
            <v>产品研发部</v>
          </cell>
          <cell r="E9" t="str">
            <v>IOS组</v>
          </cell>
          <cell r="G9" t="str">
            <v>软件工程师</v>
          </cell>
          <cell r="H9" t="str">
            <v>T3</v>
          </cell>
          <cell r="I9" t="str">
            <v>上海</v>
          </cell>
          <cell r="J9" t="str">
            <v>全职</v>
          </cell>
          <cell r="K9" t="str">
            <v>离职</v>
          </cell>
          <cell r="L9">
            <v>42219</v>
          </cell>
          <cell r="M9">
            <v>42895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AG9">
            <v>1</v>
          </cell>
          <cell r="AH9">
            <v>0</v>
          </cell>
          <cell r="AK9">
            <v>1</v>
          </cell>
          <cell r="AL9">
            <v>100</v>
          </cell>
        </row>
        <row r="10">
          <cell r="A10" t="str">
            <v>JMSH6465</v>
          </cell>
          <cell r="B10" t="str">
            <v>孙凡</v>
          </cell>
          <cell r="C10" t="str">
            <v>CBD</v>
          </cell>
          <cell r="D10" t="str">
            <v>产品研发部</v>
          </cell>
          <cell r="E10" t="str">
            <v>PHP开发组</v>
          </cell>
          <cell r="F10">
            <v>0</v>
          </cell>
          <cell r="G10" t="str">
            <v>PHP工程师</v>
          </cell>
          <cell r="H10" t="str">
            <v>T6</v>
          </cell>
          <cell r="I10" t="str">
            <v>上海</v>
          </cell>
          <cell r="J10" t="str">
            <v>全职</v>
          </cell>
          <cell r="K10" t="str">
            <v>离职</v>
          </cell>
          <cell r="L10">
            <v>42562</v>
          </cell>
          <cell r="M10">
            <v>42804</v>
          </cell>
          <cell r="N10">
            <v>1</v>
          </cell>
          <cell r="O10">
            <v>1</v>
          </cell>
          <cell r="AG10">
            <v>1</v>
          </cell>
          <cell r="AH10">
            <v>0</v>
          </cell>
          <cell r="AK10">
            <v>1</v>
          </cell>
          <cell r="AL10">
            <v>100</v>
          </cell>
        </row>
        <row r="11">
          <cell r="A11" t="str">
            <v>JMSH6346</v>
          </cell>
          <cell r="B11" t="str">
            <v>宋伟奇</v>
          </cell>
          <cell r="C11" t="str">
            <v>CBD</v>
          </cell>
          <cell r="D11" t="str">
            <v>产品研发部</v>
          </cell>
          <cell r="E11" t="str">
            <v>PHP开发组</v>
          </cell>
          <cell r="F11">
            <v>0</v>
          </cell>
          <cell r="G11" t="str">
            <v>PHP工程师</v>
          </cell>
          <cell r="H11" t="str">
            <v>T4</v>
          </cell>
          <cell r="I11" t="str">
            <v>上海</v>
          </cell>
          <cell r="J11" t="str">
            <v>全职</v>
          </cell>
          <cell r="K11" t="str">
            <v>离职</v>
          </cell>
          <cell r="L11">
            <v>42541</v>
          </cell>
          <cell r="M11">
            <v>42947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AG11">
            <v>1</v>
          </cell>
          <cell r="AH11">
            <v>0</v>
          </cell>
          <cell r="AK11">
            <v>1</v>
          </cell>
          <cell r="AL11">
            <v>100</v>
          </cell>
        </row>
        <row r="12">
          <cell r="A12" t="str">
            <v>JMSH7067</v>
          </cell>
          <cell r="B12" t="str">
            <v>黄星杰</v>
          </cell>
          <cell r="C12" t="str">
            <v>CBD</v>
          </cell>
          <cell r="D12" t="str">
            <v>产品研发部</v>
          </cell>
          <cell r="E12" t="str">
            <v>PHP开发组</v>
          </cell>
          <cell r="F12">
            <v>0</v>
          </cell>
          <cell r="G12" t="str">
            <v>PHP开发工程师</v>
          </cell>
          <cell r="H12" t="str">
            <v>T5</v>
          </cell>
          <cell r="I12" t="str">
            <v>上海</v>
          </cell>
          <cell r="J12" t="str">
            <v>全职</v>
          </cell>
          <cell r="K12" t="str">
            <v>离职</v>
          </cell>
          <cell r="L12">
            <v>42663</v>
          </cell>
          <cell r="M12">
            <v>42913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AG12">
            <v>1</v>
          </cell>
          <cell r="AH12">
            <v>0</v>
          </cell>
          <cell r="AK12">
            <v>1</v>
          </cell>
          <cell r="AL12">
            <v>100</v>
          </cell>
        </row>
        <row r="13">
          <cell r="A13" t="str">
            <v>JMSH6297</v>
          </cell>
          <cell r="B13" t="str">
            <v>闫伟</v>
          </cell>
          <cell r="C13" t="str">
            <v>CBD</v>
          </cell>
          <cell r="D13" t="str">
            <v>产品研发部</v>
          </cell>
          <cell r="E13" t="str">
            <v>PHP开发组</v>
          </cell>
          <cell r="F13">
            <v>0</v>
          </cell>
          <cell r="G13" t="str">
            <v>PHP工程师</v>
          </cell>
          <cell r="H13" t="str">
            <v>T5</v>
          </cell>
          <cell r="I13" t="str">
            <v>上海</v>
          </cell>
          <cell r="J13" t="str">
            <v>全职</v>
          </cell>
          <cell r="K13" t="str">
            <v>离职</v>
          </cell>
          <cell r="L13">
            <v>42534</v>
          </cell>
          <cell r="M13">
            <v>42962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AG13">
            <v>1</v>
          </cell>
          <cell r="AH13">
            <v>0</v>
          </cell>
          <cell r="AK13">
            <v>1</v>
          </cell>
          <cell r="AL13">
            <v>100</v>
          </cell>
        </row>
        <row r="14">
          <cell r="A14" t="str">
            <v>JMSH6151</v>
          </cell>
          <cell r="B14" t="str">
            <v>孙鑫</v>
          </cell>
          <cell r="C14" t="str">
            <v>CBD</v>
          </cell>
          <cell r="D14" t="str">
            <v>产品研发部</v>
          </cell>
          <cell r="E14" t="str">
            <v>PHP开发组</v>
          </cell>
          <cell r="F14">
            <v>0</v>
          </cell>
          <cell r="G14" t="str">
            <v>PHP工程师</v>
          </cell>
          <cell r="H14" t="str">
            <v>T5</v>
          </cell>
          <cell r="I14" t="str">
            <v>上海</v>
          </cell>
          <cell r="J14" t="str">
            <v>全职</v>
          </cell>
          <cell r="K14" t="str">
            <v>离职</v>
          </cell>
          <cell r="L14">
            <v>42509</v>
          </cell>
          <cell r="M14">
            <v>42947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AG14">
            <v>1</v>
          </cell>
          <cell r="AH14">
            <v>0</v>
          </cell>
          <cell r="AK14">
            <v>1</v>
          </cell>
          <cell r="AL14">
            <v>100</v>
          </cell>
        </row>
        <row r="15">
          <cell r="A15" t="str">
            <v>JMSH5832</v>
          </cell>
          <cell r="B15" t="str">
            <v>叶涛</v>
          </cell>
          <cell r="C15" t="str">
            <v>CBD</v>
          </cell>
          <cell r="D15" t="str">
            <v>产品研发部</v>
          </cell>
          <cell r="E15" t="str">
            <v>安卓组</v>
          </cell>
          <cell r="F15">
            <v>0</v>
          </cell>
          <cell r="G15" t="str">
            <v>软件工程师</v>
          </cell>
          <cell r="H15" t="str">
            <v>T6</v>
          </cell>
          <cell r="I15" t="str">
            <v>上海</v>
          </cell>
          <cell r="J15" t="str">
            <v>全职</v>
          </cell>
          <cell r="K15" t="str">
            <v>离职</v>
          </cell>
          <cell r="L15">
            <v>42460</v>
          </cell>
          <cell r="M15">
            <v>42802</v>
          </cell>
          <cell r="N15">
            <v>1</v>
          </cell>
          <cell r="O15">
            <v>1</v>
          </cell>
          <cell r="AG15">
            <v>1</v>
          </cell>
          <cell r="AH15">
            <v>0</v>
          </cell>
          <cell r="AK15">
            <v>1</v>
          </cell>
          <cell r="AL15">
            <v>100</v>
          </cell>
        </row>
        <row r="16">
          <cell r="A16" t="str">
            <v>JMSH5560</v>
          </cell>
          <cell r="B16" t="str">
            <v>涂朝萍</v>
          </cell>
          <cell r="C16" t="str">
            <v>CBD</v>
          </cell>
          <cell r="D16" t="str">
            <v>产品研发部</v>
          </cell>
          <cell r="E16" t="str">
            <v>测试组</v>
          </cell>
          <cell r="F16">
            <v>0</v>
          </cell>
          <cell r="G16" t="str">
            <v>测试工程师</v>
          </cell>
          <cell r="H16" t="str">
            <v>T2</v>
          </cell>
          <cell r="I16" t="str">
            <v>上海</v>
          </cell>
          <cell r="J16" t="str">
            <v>全职</v>
          </cell>
          <cell r="K16" t="str">
            <v>离职</v>
          </cell>
          <cell r="L16">
            <v>42356</v>
          </cell>
          <cell r="M16">
            <v>42860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AG16">
            <v>1</v>
          </cell>
          <cell r="AH16">
            <v>0</v>
          </cell>
          <cell r="AK16">
            <v>1</v>
          </cell>
          <cell r="AL16">
            <v>100</v>
          </cell>
        </row>
        <row r="17">
          <cell r="A17" t="str">
            <v>JMSH4138</v>
          </cell>
          <cell r="B17" t="str">
            <v>李冰杰</v>
          </cell>
          <cell r="C17" t="str">
            <v>CBD</v>
          </cell>
          <cell r="D17" t="str">
            <v>产品研发部</v>
          </cell>
          <cell r="E17" t="str">
            <v>产品组</v>
          </cell>
          <cell r="F17">
            <v>0</v>
          </cell>
          <cell r="G17" t="str">
            <v>产品专员</v>
          </cell>
          <cell r="H17" t="str">
            <v>T3</v>
          </cell>
          <cell r="I17" t="str">
            <v>上海</v>
          </cell>
          <cell r="J17" t="str">
            <v>全职</v>
          </cell>
          <cell r="K17" t="str">
            <v>离职</v>
          </cell>
          <cell r="L17">
            <v>42163</v>
          </cell>
          <cell r="M17">
            <v>42870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AG17">
            <v>1</v>
          </cell>
          <cell r="AH17">
            <v>0</v>
          </cell>
          <cell r="AK17">
            <v>1</v>
          </cell>
          <cell r="AL17">
            <v>100</v>
          </cell>
        </row>
        <row r="18">
          <cell r="A18" t="str">
            <v>JMSH2551</v>
          </cell>
          <cell r="B18" t="str">
            <v>施静</v>
          </cell>
          <cell r="C18" t="str">
            <v>CBD</v>
          </cell>
          <cell r="D18" t="str">
            <v>产品研发部</v>
          </cell>
          <cell r="E18" t="str">
            <v>前端组</v>
          </cell>
          <cell r="F18">
            <v>0</v>
          </cell>
          <cell r="G18" t="str">
            <v>前端工程师</v>
          </cell>
          <cell r="H18" t="str">
            <v>T6</v>
          </cell>
          <cell r="I18" t="str">
            <v>上海</v>
          </cell>
          <cell r="J18" t="str">
            <v>全职</v>
          </cell>
          <cell r="K18" t="str">
            <v>离职</v>
          </cell>
          <cell r="L18">
            <v>41694</v>
          </cell>
          <cell r="M18">
            <v>42888</v>
          </cell>
          <cell r="N18">
            <v>1</v>
          </cell>
          <cell r="O18">
            <v>1.05</v>
          </cell>
          <cell r="P18">
            <v>1</v>
          </cell>
          <cell r="Q18">
            <v>1</v>
          </cell>
          <cell r="R18">
            <v>1</v>
          </cell>
          <cell r="AG18">
            <v>1.01</v>
          </cell>
          <cell r="AH18">
            <v>0</v>
          </cell>
          <cell r="AK18">
            <v>1.01</v>
          </cell>
          <cell r="AL18">
            <v>101</v>
          </cell>
        </row>
        <row r="19">
          <cell r="A19" t="str">
            <v>JMSH8300</v>
          </cell>
          <cell r="B19" t="str">
            <v>孙严彤</v>
          </cell>
          <cell r="C19" t="str">
            <v>CBD</v>
          </cell>
          <cell r="D19" t="str">
            <v>产品研发部</v>
          </cell>
          <cell r="E19" t="str">
            <v>前端组</v>
          </cell>
          <cell r="F19">
            <v>0</v>
          </cell>
          <cell r="G19" t="str">
            <v>前端工程师</v>
          </cell>
          <cell r="H19" t="str">
            <v>T5</v>
          </cell>
          <cell r="I19" t="str">
            <v>上海</v>
          </cell>
          <cell r="J19" t="str">
            <v>全职</v>
          </cell>
          <cell r="K19" t="str">
            <v>离职</v>
          </cell>
          <cell r="L19">
            <v>42880</v>
          </cell>
          <cell r="M19">
            <v>42909</v>
          </cell>
          <cell r="R19">
            <v>0.8</v>
          </cell>
          <cell r="AG19">
            <v>0.8</v>
          </cell>
          <cell r="AH19">
            <v>0</v>
          </cell>
          <cell r="AK19">
            <v>0.8</v>
          </cell>
          <cell r="AL19">
            <v>80</v>
          </cell>
        </row>
        <row r="20">
          <cell r="A20" t="str">
            <v>JMSH4403</v>
          </cell>
          <cell r="B20" t="str">
            <v>俞丽燕</v>
          </cell>
          <cell r="C20" t="str">
            <v>CBD</v>
          </cell>
          <cell r="D20" t="str">
            <v>客服部</v>
          </cell>
          <cell r="E20" t="str">
            <v>售后组</v>
          </cell>
          <cell r="F20">
            <v>0</v>
          </cell>
          <cell r="G20" t="str">
            <v>售后客服</v>
          </cell>
          <cell r="H20" t="str">
            <v>C4</v>
          </cell>
          <cell r="I20" t="str">
            <v>上海</v>
          </cell>
          <cell r="J20" t="str">
            <v>全职</v>
          </cell>
          <cell r="K20" t="str">
            <v>离职</v>
          </cell>
          <cell r="L20">
            <v>42201</v>
          </cell>
          <cell r="M20">
            <v>42969</v>
          </cell>
          <cell r="N20">
            <v>1.0449999999999999</v>
          </cell>
          <cell r="O20">
            <v>0.89080000000000004</v>
          </cell>
          <cell r="P20">
            <v>1.0009999999999999</v>
          </cell>
          <cell r="Q20">
            <v>0.95599999999999996</v>
          </cell>
          <cell r="R20">
            <v>0.96230000000000004</v>
          </cell>
          <cell r="S20">
            <v>0.95599999999999996</v>
          </cell>
          <cell r="T20">
            <v>0.95950000000000002</v>
          </cell>
          <cell r="AG20">
            <v>0.96722857142857144</v>
          </cell>
          <cell r="AH20">
            <v>0</v>
          </cell>
          <cell r="AK20">
            <v>0.96722857142857144</v>
          </cell>
          <cell r="AL20">
            <v>96.722857142857137</v>
          </cell>
        </row>
        <row r="21">
          <cell r="A21" t="str">
            <v>JMSH6380</v>
          </cell>
          <cell r="B21" t="str">
            <v>范怡珺</v>
          </cell>
          <cell r="C21" t="str">
            <v>CBD</v>
          </cell>
          <cell r="D21" t="str">
            <v>客服部</v>
          </cell>
          <cell r="E21" t="str">
            <v>售后组</v>
          </cell>
          <cell r="F21">
            <v>0</v>
          </cell>
          <cell r="G21" t="str">
            <v>售后客服</v>
          </cell>
          <cell r="H21" t="str">
            <v>C5</v>
          </cell>
          <cell r="I21" t="str">
            <v>上海</v>
          </cell>
          <cell r="J21" t="str">
            <v>全职</v>
          </cell>
          <cell r="K21" t="str">
            <v>离职</v>
          </cell>
          <cell r="L21">
            <v>42548</v>
          </cell>
          <cell r="M21">
            <v>43059</v>
          </cell>
          <cell r="N21">
            <v>0.98480000000000001</v>
          </cell>
          <cell r="O21">
            <v>0.89119999999999999</v>
          </cell>
          <cell r="P21">
            <v>1.0367999999999999</v>
          </cell>
          <cell r="Q21">
            <v>0.90900000000000003</v>
          </cell>
          <cell r="R21">
            <v>0.95050000000000001</v>
          </cell>
          <cell r="S21">
            <v>0.95050000000000001</v>
          </cell>
          <cell r="T21">
            <v>0.81799999999999995</v>
          </cell>
          <cell r="AG21">
            <v>0.9343999999999999</v>
          </cell>
          <cell r="AH21">
            <v>0</v>
          </cell>
          <cell r="AK21">
            <v>0.9343999999999999</v>
          </cell>
          <cell r="AL21">
            <v>93.439999999999984</v>
          </cell>
        </row>
        <row r="22">
          <cell r="A22" t="str">
            <v>JMSH6358</v>
          </cell>
          <cell r="B22" t="str">
            <v>黄剑</v>
          </cell>
          <cell r="C22" t="str">
            <v>CBD</v>
          </cell>
          <cell r="D22" t="str">
            <v>客服部</v>
          </cell>
          <cell r="E22" t="str">
            <v>售后组</v>
          </cell>
          <cell r="F22">
            <v>0</v>
          </cell>
          <cell r="G22" t="str">
            <v>售后客服</v>
          </cell>
          <cell r="H22" t="str">
            <v>M1</v>
          </cell>
          <cell r="I22" t="str">
            <v>上海</v>
          </cell>
          <cell r="J22" t="str">
            <v>全职</v>
          </cell>
          <cell r="K22" t="str">
            <v>离职</v>
          </cell>
          <cell r="L22">
            <v>42544</v>
          </cell>
          <cell r="M22">
            <v>42961</v>
          </cell>
          <cell r="N22">
            <v>0.98329999999999995</v>
          </cell>
          <cell r="O22">
            <v>0.94389999999999996</v>
          </cell>
          <cell r="P22">
            <v>0.99</v>
          </cell>
          <cell r="Q22">
            <v>0.99770000000000003</v>
          </cell>
          <cell r="R22">
            <v>0.98080000000000001</v>
          </cell>
          <cell r="S22">
            <v>0.96489999999999998</v>
          </cell>
          <cell r="T22">
            <v>0.94979999999999998</v>
          </cell>
          <cell r="AG22">
            <v>0.97291428571428573</v>
          </cell>
          <cell r="AH22">
            <v>0</v>
          </cell>
          <cell r="AK22">
            <v>0.97291428571428573</v>
          </cell>
          <cell r="AL22">
            <v>97.291428571428568</v>
          </cell>
        </row>
        <row r="23">
          <cell r="A23" t="str">
            <v>JMSH7363</v>
          </cell>
          <cell r="B23" t="str">
            <v>陈凯</v>
          </cell>
          <cell r="C23" t="str">
            <v>CBD</v>
          </cell>
          <cell r="D23" t="str">
            <v>客服部</v>
          </cell>
          <cell r="E23" t="str">
            <v>咨询组</v>
          </cell>
          <cell r="F23">
            <v>0</v>
          </cell>
          <cell r="G23" t="str">
            <v>综合客服</v>
          </cell>
          <cell r="H23" t="str">
            <v>C3</v>
          </cell>
          <cell r="I23" t="str">
            <v>上海</v>
          </cell>
          <cell r="J23" t="str">
            <v>全职</v>
          </cell>
          <cell r="K23" t="str">
            <v>离职</v>
          </cell>
          <cell r="L23">
            <v>42747</v>
          </cell>
          <cell r="M23">
            <v>42961</v>
          </cell>
          <cell r="N23">
            <v>0.8</v>
          </cell>
          <cell r="O23">
            <v>0.76500000000000001</v>
          </cell>
          <cell r="P23">
            <v>0.87319999999999998</v>
          </cell>
          <cell r="Q23">
            <v>0.95650000000000002</v>
          </cell>
          <cell r="R23">
            <v>0.96350000000000002</v>
          </cell>
          <cell r="S23">
            <v>0.88500000000000001</v>
          </cell>
          <cell r="T23">
            <v>0.97130000000000005</v>
          </cell>
          <cell r="AG23">
            <v>0.88778571428571429</v>
          </cell>
          <cell r="AH23">
            <v>0</v>
          </cell>
          <cell r="AK23">
            <v>0.88778571428571429</v>
          </cell>
          <cell r="AL23">
            <v>88.778571428571425</v>
          </cell>
        </row>
        <row r="24">
          <cell r="A24" t="str">
            <v>JMSH7346</v>
          </cell>
          <cell r="B24" t="str">
            <v>黄家凯</v>
          </cell>
          <cell r="C24" t="str">
            <v>CBD</v>
          </cell>
          <cell r="D24" t="str">
            <v>客服部</v>
          </cell>
          <cell r="E24" t="str">
            <v>咨询组</v>
          </cell>
          <cell r="F24">
            <v>0</v>
          </cell>
          <cell r="G24" t="str">
            <v>综合客服</v>
          </cell>
          <cell r="H24" t="str">
            <v>C3</v>
          </cell>
          <cell r="I24" t="str">
            <v>上海</v>
          </cell>
          <cell r="J24" t="str">
            <v>全职</v>
          </cell>
          <cell r="K24" t="str">
            <v>离职</v>
          </cell>
          <cell r="L24">
            <v>42740</v>
          </cell>
          <cell r="M24">
            <v>42829</v>
          </cell>
          <cell r="N24">
            <v>0.8</v>
          </cell>
          <cell r="O24">
            <v>0.74299999999999999</v>
          </cell>
          <cell r="P24">
            <v>0.76</v>
          </cell>
          <cell r="AG24">
            <v>0.76766666666666661</v>
          </cell>
          <cell r="AH24">
            <v>0</v>
          </cell>
          <cell r="AK24">
            <v>0.76766666666666661</v>
          </cell>
          <cell r="AL24">
            <v>76.766666666666666</v>
          </cell>
        </row>
        <row r="25">
          <cell r="A25" t="str">
            <v>JMSH7308</v>
          </cell>
          <cell r="B25" t="str">
            <v>施骏鸣</v>
          </cell>
          <cell r="C25" t="str">
            <v>CBD</v>
          </cell>
          <cell r="D25" t="str">
            <v>客服部</v>
          </cell>
          <cell r="E25" t="str">
            <v>咨询组</v>
          </cell>
          <cell r="F25">
            <v>0</v>
          </cell>
          <cell r="G25" t="str">
            <v>综合客服</v>
          </cell>
          <cell r="H25" t="str">
            <v>C3</v>
          </cell>
          <cell r="I25" t="str">
            <v>上海</v>
          </cell>
          <cell r="J25" t="str">
            <v>全职</v>
          </cell>
          <cell r="K25" t="str">
            <v>离职</v>
          </cell>
          <cell r="L25">
            <v>42723</v>
          </cell>
          <cell r="M25">
            <v>42855</v>
          </cell>
          <cell r="N25">
            <v>0.97750000000000004</v>
          </cell>
          <cell r="O25">
            <v>0.873</v>
          </cell>
          <cell r="P25">
            <v>0.83399999999999996</v>
          </cell>
          <cell r="Q25">
            <v>0.80700000000000005</v>
          </cell>
          <cell r="AG25">
            <v>0.87287499999999996</v>
          </cell>
          <cell r="AH25">
            <v>0</v>
          </cell>
          <cell r="AK25">
            <v>0.87287499999999996</v>
          </cell>
          <cell r="AL25">
            <v>87.287499999999994</v>
          </cell>
        </row>
        <row r="26">
          <cell r="A26" t="str">
            <v>JMSH6886</v>
          </cell>
          <cell r="B26" t="str">
            <v>张志林</v>
          </cell>
          <cell r="C26" t="str">
            <v>CBD</v>
          </cell>
          <cell r="D26" t="str">
            <v>客服部</v>
          </cell>
          <cell r="E26" t="str">
            <v>咨询组</v>
          </cell>
          <cell r="F26">
            <v>0</v>
          </cell>
          <cell r="G26" t="str">
            <v>综合客服</v>
          </cell>
          <cell r="H26" t="str">
            <v>C3</v>
          </cell>
          <cell r="I26" t="str">
            <v>上海</v>
          </cell>
          <cell r="J26" t="str">
            <v>全职</v>
          </cell>
          <cell r="K26" t="str">
            <v>离职未办</v>
          </cell>
          <cell r="L26">
            <v>42632</v>
          </cell>
          <cell r="M26">
            <v>42773</v>
          </cell>
          <cell r="N26">
            <v>0.755</v>
          </cell>
          <cell r="AG26">
            <v>0.755</v>
          </cell>
          <cell r="AH26">
            <v>0</v>
          </cell>
          <cell r="AK26">
            <v>0.755</v>
          </cell>
          <cell r="AL26">
            <v>75.5</v>
          </cell>
        </row>
        <row r="27">
          <cell r="A27" t="str">
            <v>JMSH4360</v>
          </cell>
          <cell r="B27" t="str">
            <v>周莹</v>
          </cell>
          <cell r="C27" t="str">
            <v>CBD</v>
          </cell>
          <cell r="D27" t="str">
            <v>客服部</v>
          </cell>
          <cell r="E27" t="str">
            <v>咨询组</v>
          </cell>
          <cell r="F27">
            <v>0</v>
          </cell>
          <cell r="G27" t="str">
            <v>综合客服</v>
          </cell>
          <cell r="H27" t="str">
            <v>C4</v>
          </cell>
          <cell r="I27" t="str">
            <v>上海</v>
          </cell>
          <cell r="J27" t="str">
            <v>全职</v>
          </cell>
          <cell r="K27" t="str">
            <v>离职</v>
          </cell>
          <cell r="L27">
            <v>42198</v>
          </cell>
          <cell r="M27">
            <v>42963</v>
          </cell>
          <cell r="N27">
            <v>0.96630000000000005</v>
          </cell>
          <cell r="O27">
            <v>0.85499999999999998</v>
          </cell>
          <cell r="P27">
            <v>0.97250000000000003</v>
          </cell>
          <cell r="Q27">
            <v>0.96099999999999997</v>
          </cell>
          <cell r="R27">
            <v>0.96279999999999999</v>
          </cell>
          <cell r="S27">
            <v>0.92789999999999995</v>
          </cell>
          <cell r="T27">
            <v>0.94789999999999996</v>
          </cell>
          <cell r="AG27">
            <v>0.9419142857142857</v>
          </cell>
          <cell r="AH27">
            <v>0</v>
          </cell>
          <cell r="AK27">
            <v>0.9419142857142857</v>
          </cell>
          <cell r="AL27">
            <v>94.191428571428574</v>
          </cell>
        </row>
        <row r="28">
          <cell r="A28" t="str">
            <v>JMSH4408</v>
          </cell>
          <cell r="B28" t="str">
            <v>侯怿婷</v>
          </cell>
          <cell r="C28" t="str">
            <v>CBD</v>
          </cell>
          <cell r="D28" t="str">
            <v>客服部</v>
          </cell>
          <cell r="E28" t="str">
            <v>咨询组</v>
          </cell>
          <cell r="F28">
            <v>0</v>
          </cell>
          <cell r="G28" t="str">
            <v>综合客服</v>
          </cell>
          <cell r="H28" t="str">
            <v>C4</v>
          </cell>
          <cell r="I28" t="str">
            <v>上海</v>
          </cell>
          <cell r="J28" t="str">
            <v>全职</v>
          </cell>
          <cell r="K28" t="str">
            <v>离职</v>
          </cell>
          <cell r="L28">
            <v>42205</v>
          </cell>
          <cell r="M28">
            <v>42968</v>
          </cell>
          <cell r="N28">
            <v>1.0880000000000001</v>
          </cell>
          <cell r="O28">
            <v>0.89200000000000002</v>
          </cell>
          <cell r="P28">
            <v>0.98829999999999996</v>
          </cell>
          <cell r="Q28">
            <v>0.93220000000000003</v>
          </cell>
          <cell r="R28">
            <v>0.94230000000000003</v>
          </cell>
          <cell r="S28">
            <v>0.94820000000000004</v>
          </cell>
          <cell r="T28">
            <v>0.95499999999999996</v>
          </cell>
          <cell r="AG28">
            <v>0.96371428571428575</v>
          </cell>
          <cell r="AH28">
            <v>0</v>
          </cell>
          <cell r="AK28">
            <v>0.96371428571428575</v>
          </cell>
          <cell r="AL28">
            <v>96.371428571428581</v>
          </cell>
        </row>
        <row r="29">
          <cell r="A29" t="str">
            <v>JMSH4672</v>
          </cell>
          <cell r="B29" t="str">
            <v>尹娟</v>
          </cell>
          <cell r="C29" t="str">
            <v>CBD</v>
          </cell>
          <cell r="D29" t="str">
            <v>客服部</v>
          </cell>
          <cell r="E29" t="str">
            <v>咨询组</v>
          </cell>
          <cell r="F29">
            <v>0</v>
          </cell>
          <cell r="G29" t="str">
            <v>综合客服</v>
          </cell>
          <cell r="H29" t="str">
            <v>C3</v>
          </cell>
          <cell r="I29" t="str">
            <v>上海</v>
          </cell>
          <cell r="J29" t="str">
            <v>全职</v>
          </cell>
          <cell r="K29" t="str">
            <v>离职</v>
          </cell>
          <cell r="L29">
            <v>42244</v>
          </cell>
          <cell r="M29">
            <v>43063</v>
          </cell>
          <cell r="N29">
            <v>1.02</v>
          </cell>
          <cell r="O29">
            <v>0.97099999999999997</v>
          </cell>
          <cell r="P29">
            <v>1.0634999999999999</v>
          </cell>
          <cell r="Q29">
            <v>0.95099999999999996</v>
          </cell>
          <cell r="AG29">
            <v>1.0013749999999999</v>
          </cell>
          <cell r="AH29">
            <v>0</v>
          </cell>
          <cell r="AK29">
            <v>1.0013749999999999</v>
          </cell>
          <cell r="AL29">
            <v>100.13749999999999</v>
          </cell>
        </row>
        <row r="30">
          <cell r="A30" t="str">
            <v>JMSH6094</v>
          </cell>
          <cell r="B30" t="str">
            <v>王燕飞</v>
          </cell>
          <cell r="C30" t="str">
            <v>CBD</v>
          </cell>
          <cell r="D30" t="str">
            <v>客服部</v>
          </cell>
          <cell r="E30" t="str">
            <v>咨询组</v>
          </cell>
          <cell r="F30">
            <v>0</v>
          </cell>
          <cell r="G30" t="str">
            <v>综合客服</v>
          </cell>
          <cell r="H30" t="str">
            <v>C5</v>
          </cell>
          <cell r="I30" t="str">
            <v>上海</v>
          </cell>
          <cell r="J30" t="str">
            <v>全职</v>
          </cell>
          <cell r="K30" t="str">
            <v>离职</v>
          </cell>
          <cell r="L30">
            <v>42502</v>
          </cell>
          <cell r="M30">
            <v>42949</v>
          </cell>
          <cell r="N30">
            <v>0.94630000000000003</v>
          </cell>
          <cell r="O30">
            <v>0.67949999999999999</v>
          </cell>
          <cell r="P30">
            <v>0.71950000000000003</v>
          </cell>
          <cell r="Q30">
            <v>0.73299999999999998</v>
          </cell>
          <cell r="R30">
            <v>0.62</v>
          </cell>
          <cell r="S30">
            <v>0.60499999999999998</v>
          </cell>
          <cell r="T30">
            <v>0.37</v>
          </cell>
          <cell r="AG30">
            <v>0.66761428571428572</v>
          </cell>
          <cell r="AH30">
            <v>0</v>
          </cell>
          <cell r="AK30">
            <v>0.66761428571428572</v>
          </cell>
          <cell r="AL30">
            <v>66.761428571428567</v>
          </cell>
        </row>
        <row r="31">
          <cell r="A31" t="str">
            <v>JMSH6329</v>
          </cell>
          <cell r="B31" t="str">
            <v>杨诚</v>
          </cell>
          <cell r="C31" t="str">
            <v>CBD</v>
          </cell>
          <cell r="D31" t="str">
            <v>客服部</v>
          </cell>
          <cell r="E31" t="str">
            <v>咨询组</v>
          </cell>
          <cell r="F31">
            <v>0</v>
          </cell>
          <cell r="G31" t="str">
            <v>综合客服</v>
          </cell>
          <cell r="H31" t="str">
            <v>M1</v>
          </cell>
          <cell r="I31" t="str">
            <v>上海</v>
          </cell>
          <cell r="J31" t="str">
            <v>全职</v>
          </cell>
          <cell r="K31" t="str">
            <v>离职</v>
          </cell>
          <cell r="L31">
            <v>42537</v>
          </cell>
          <cell r="M31">
            <v>42902</v>
          </cell>
          <cell r="N31">
            <v>0.96479999999999999</v>
          </cell>
          <cell r="O31">
            <v>0.92800000000000005</v>
          </cell>
          <cell r="P31">
            <v>0.96640000000000004</v>
          </cell>
          <cell r="Q31">
            <v>0.94799999999999995</v>
          </cell>
          <cell r="R31">
            <v>0.89239999999999997</v>
          </cell>
          <cell r="AG31">
            <v>0.93992000000000009</v>
          </cell>
          <cell r="AH31">
            <v>0</v>
          </cell>
          <cell r="AK31">
            <v>0.93992000000000009</v>
          </cell>
          <cell r="AL31">
            <v>93.992000000000004</v>
          </cell>
        </row>
        <row r="32">
          <cell r="A32" t="str">
            <v>JMSH7641</v>
          </cell>
          <cell r="B32" t="str">
            <v>郑珂珂</v>
          </cell>
          <cell r="C32" t="str">
            <v>CBD</v>
          </cell>
          <cell r="D32" t="str">
            <v>客服部</v>
          </cell>
          <cell r="E32" t="str">
            <v>咨询组</v>
          </cell>
          <cell r="F32">
            <v>0</v>
          </cell>
          <cell r="G32" t="str">
            <v>综合客服</v>
          </cell>
          <cell r="H32" t="str">
            <v>C3</v>
          </cell>
          <cell r="I32" t="str">
            <v>上海</v>
          </cell>
          <cell r="J32" t="str">
            <v>全职</v>
          </cell>
          <cell r="K32" t="str">
            <v>离职</v>
          </cell>
          <cell r="L32">
            <v>42796</v>
          </cell>
          <cell r="M32">
            <v>42801</v>
          </cell>
          <cell r="AG32">
            <v>0</v>
          </cell>
          <cell r="AH32">
            <v>0</v>
          </cell>
          <cell r="AK32">
            <v>0</v>
          </cell>
        </row>
        <row r="33">
          <cell r="A33" t="str">
            <v>JMSH5074</v>
          </cell>
          <cell r="B33" t="str">
            <v>沈翰彬</v>
          </cell>
          <cell r="C33" t="str">
            <v>CBD</v>
          </cell>
          <cell r="D33" t="str">
            <v>市场部</v>
          </cell>
          <cell r="E33">
            <v>0</v>
          </cell>
          <cell r="F33">
            <v>0</v>
          </cell>
          <cell r="G33" t="str">
            <v>UI设计师</v>
          </cell>
          <cell r="H33" t="str">
            <v>T7</v>
          </cell>
          <cell r="I33" t="str">
            <v>上海</v>
          </cell>
          <cell r="J33" t="str">
            <v>全职</v>
          </cell>
          <cell r="K33" t="str">
            <v>离职</v>
          </cell>
          <cell r="L33">
            <v>42303</v>
          </cell>
          <cell r="M33">
            <v>42839</v>
          </cell>
          <cell r="N33">
            <v>0.9</v>
          </cell>
          <cell r="O33">
            <v>1</v>
          </cell>
          <cell r="P33">
            <v>1</v>
          </cell>
          <cell r="AG33">
            <v>0.96666666666666667</v>
          </cell>
          <cell r="AH33">
            <v>0</v>
          </cell>
          <cell r="AK33">
            <v>0.96666666666666667</v>
          </cell>
          <cell r="AL33">
            <v>96.666666666666671</v>
          </cell>
        </row>
        <row r="34">
          <cell r="A34" t="str">
            <v>JMSH6837</v>
          </cell>
          <cell r="B34" t="str">
            <v>朱苏红</v>
          </cell>
          <cell r="C34" t="str">
            <v>CBD</v>
          </cell>
          <cell r="D34" t="str">
            <v>市场部</v>
          </cell>
          <cell r="E34">
            <v>0</v>
          </cell>
          <cell r="F34">
            <v>0</v>
          </cell>
          <cell r="G34" t="str">
            <v>市场专员</v>
          </cell>
          <cell r="H34" t="str">
            <v>S4</v>
          </cell>
          <cell r="I34" t="str">
            <v>上海</v>
          </cell>
          <cell r="J34" t="str">
            <v>全职</v>
          </cell>
          <cell r="K34" t="str">
            <v>离职</v>
          </cell>
          <cell r="L34">
            <v>42625</v>
          </cell>
          <cell r="M34">
            <v>42951</v>
          </cell>
          <cell r="N34">
            <v>0.86</v>
          </cell>
          <cell r="O34">
            <v>0.96750000000000003</v>
          </cell>
          <cell r="P34">
            <v>0.96699999999999997</v>
          </cell>
          <cell r="Q34">
            <v>0.96</v>
          </cell>
          <cell r="R34">
            <v>0.97</v>
          </cell>
          <cell r="S34">
            <v>0.87</v>
          </cell>
          <cell r="T34">
            <v>1</v>
          </cell>
          <cell r="AG34">
            <v>0.94207142857142856</v>
          </cell>
          <cell r="AH34">
            <v>0</v>
          </cell>
          <cell r="AK34">
            <v>0.94207142857142856</v>
          </cell>
          <cell r="AL34">
            <v>94.207142857142856</v>
          </cell>
        </row>
        <row r="35">
          <cell r="A35" t="str">
            <v>JMSH6148</v>
          </cell>
          <cell r="B35" t="str">
            <v>唐丹迪</v>
          </cell>
          <cell r="C35" t="str">
            <v>CBD</v>
          </cell>
          <cell r="D35" t="str">
            <v>市场部</v>
          </cell>
          <cell r="E35">
            <v>0</v>
          </cell>
          <cell r="F35">
            <v>0</v>
          </cell>
          <cell r="G35" t="str">
            <v>市场助理</v>
          </cell>
          <cell r="H35" t="str">
            <v>S4</v>
          </cell>
          <cell r="I35" t="str">
            <v>上海</v>
          </cell>
          <cell r="J35" t="str">
            <v>全职</v>
          </cell>
          <cell r="K35" t="str">
            <v>离职</v>
          </cell>
          <cell r="L35">
            <v>42537</v>
          </cell>
          <cell r="M35">
            <v>42949</v>
          </cell>
          <cell r="N35">
            <v>0.85499999999999998</v>
          </cell>
          <cell r="O35">
            <v>0.92949999999999999</v>
          </cell>
          <cell r="P35">
            <v>0.92949999999999999</v>
          </cell>
          <cell r="Q35">
            <v>0.95</v>
          </cell>
          <cell r="R35">
            <v>0.96</v>
          </cell>
          <cell r="S35">
            <v>0.88500000000000001</v>
          </cell>
          <cell r="T35">
            <v>1</v>
          </cell>
          <cell r="U35">
            <v>1</v>
          </cell>
          <cell r="AG35">
            <v>0.93862499999999993</v>
          </cell>
          <cell r="AH35">
            <v>0</v>
          </cell>
          <cell r="AK35">
            <v>0.93862499999999993</v>
          </cell>
          <cell r="AL35">
            <v>93.862499999999997</v>
          </cell>
        </row>
        <row r="36">
          <cell r="A36" t="str">
            <v>JMSH4651</v>
          </cell>
          <cell r="B36" t="str">
            <v>汪涛</v>
          </cell>
          <cell r="C36" t="str">
            <v>CBD</v>
          </cell>
          <cell r="D36" t="str">
            <v>市场部</v>
          </cell>
          <cell r="E36">
            <v>0</v>
          </cell>
          <cell r="F36">
            <v>0</v>
          </cell>
          <cell r="G36" t="str">
            <v>设计师</v>
          </cell>
          <cell r="H36" t="str">
            <v>D4</v>
          </cell>
          <cell r="I36" t="str">
            <v>上海</v>
          </cell>
          <cell r="J36" t="str">
            <v>全职</v>
          </cell>
          <cell r="K36" t="str">
            <v>离职</v>
          </cell>
          <cell r="L36">
            <v>42240</v>
          </cell>
          <cell r="M36">
            <v>42947</v>
          </cell>
          <cell r="N36">
            <v>0.89</v>
          </cell>
          <cell r="O36">
            <v>0.9385</v>
          </cell>
          <cell r="P36">
            <v>0.9385</v>
          </cell>
          <cell r="Q36">
            <v>0.95499999999999996</v>
          </cell>
          <cell r="R36">
            <v>0.96</v>
          </cell>
          <cell r="S36">
            <v>0.91</v>
          </cell>
          <cell r="T36">
            <v>0.85</v>
          </cell>
          <cell r="AG36">
            <v>0.92028571428571426</v>
          </cell>
          <cell r="AH36">
            <v>0</v>
          </cell>
          <cell r="AK36">
            <v>0.92028571428571426</v>
          </cell>
          <cell r="AL36">
            <v>92.028571428571425</v>
          </cell>
        </row>
        <row r="37">
          <cell r="A37" t="str">
            <v>JMSH4257</v>
          </cell>
          <cell r="B37" t="str">
            <v>郑丽来</v>
          </cell>
          <cell r="C37" t="str">
            <v>CBD</v>
          </cell>
          <cell r="D37" t="str">
            <v>市场部</v>
          </cell>
          <cell r="E37">
            <v>0</v>
          </cell>
          <cell r="F37">
            <v>0</v>
          </cell>
          <cell r="G37" t="str">
            <v>市场经理</v>
          </cell>
          <cell r="H37" t="str">
            <v>S7</v>
          </cell>
          <cell r="I37" t="str">
            <v>上海</v>
          </cell>
          <cell r="J37" t="str">
            <v>全职</v>
          </cell>
          <cell r="K37" t="str">
            <v>离职</v>
          </cell>
          <cell r="L37">
            <v>42184</v>
          </cell>
          <cell r="M37">
            <v>42867</v>
          </cell>
          <cell r="Z37">
            <v>0.8</v>
          </cell>
          <cell r="AG37">
            <v>0</v>
          </cell>
          <cell r="AH37">
            <v>0.8</v>
          </cell>
          <cell r="AK37">
            <v>0.8</v>
          </cell>
          <cell r="AL37">
            <v>80</v>
          </cell>
        </row>
        <row r="38">
          <cell r="A38" t="str">
            <v>JMSH4337</v>
          </cell>
          <cell r="B38" t="str">
            <v>周嫣姮</v>
          </cell>
          <cell r="C38" t="str">
            <v>CBD</v>
          </cell>
          <cell r="D38" t="str">
            <v>市场部</v>
          </cell>
          <cell r="E38">
            <v>0</v>
          </cell>
          <cell r="F38">
            <v>0</v>
          </cell>
          <cell r="G38" t="str">
            <v>市场专员</v>
          </cell>
          <cell r="H38" t="str">
            <v>M2</v>
          </cell>
          <cell r="I38" t="str">
            <v>上海</v>
          </cell>
          <cell r="J38" t="str">
            <v>全职</v>
          </cell>
          <cell r="K38" t="str">
            <v>离职</v>
          </cell>
          <cell r="L38">
            <v>42194</v>
          </cell>
          <cell r="M38">
            <v>42954</v>
          </cell>
          <cell r="Z38">
            <v>0.92449999999999999</v>
          </cell>
          <cell r="AA38">
            <v>0.88500000000000001</v>
          </cell>
          <cell r="AG38">
            <v>0</v>
          </cell>
          <cell r="AH38">
            <v>0.90474999999999994</v>
          </cell>
          <cell r="AK38">
            <v>0.90474999999999994</v>
          </cell>
          <cell r="AL38">
            <v>90.474999999999994</v>
          </cell>
        </row>
        <row r="39">
          <cell r="A39" t="str">
            <v>JMSH7086</v>
          </cell>
          <cell r="B39" t="str">
            <v>徐进</v>
          </cell>
          <cell r="C39" t="str">
            <v>CBD</v>
          </cell>
          <cell r="D39" t="str">
            <v>业务拓展部</v>
          </cell>
          <cell r="E39">
            <v>0</v>
          </cell>
          <cell r="F39">
            <v>0</v>
          </cell>
          <cell r="G39" t="str">
            <v>高级市场经理</v>
          </cell>
          <cell r="H39" t="str">
            <v>M4</v>
          </cell>
          <cell r="I39" t="str">
            <v>上海</v>
          </cell>
          <cell r="J39" t="str">
            <v>全职</v>
          </cell>
          <cell r="K39" t="str">
            <v>离职</v>
          </cell>
          <cell r="L39">
            <v>42663</v>
          </cell>
          <cell r="M39">
            <v>42822</v>
          </cell>
          <cell r="AG39">
            <v>0</v>
          </cell>
          <cell r="AH39">
            <v>0</v>
          </cell>
          <cell r="AK39">
            <v>0</v>
          </cell>
        </row>
        <row r="40">
          <cell r="A40" t="str">
            <v>JMSH5865</v>
          </cell>
          <cell r="B40" t="str">
            <v>陈妍融</v>
          </cell>
          <cell r="C40" t="str">
            <v>CBD</v>
          </cell>
          <cell r="D40" t="str">
            <v>业务拓展部</v>
          </cell>
          <cell r="E40" t="str">
            <v>招商组</v>
          </cell>
          <cell r="F40">
            <v>0</v>
          </cell>
          <cell r="G40" t="str">
            <v>运营专员</v>
          </cell>
          <cell r="H40" t="str">
            <v>S6</v>
          </cell>
          <cell r="I40" t="str">
            <v>上海</v>
          </cell>
          <cell r="J40" t="str">
            <v>全职</v>
          </cell>
          <cell r="K40" t="str">
            <v>离职</v>
          </cell>
          <cell r="L40">
            <v>42467</v>
          </cell>
          <cell r="M40">
            <v>42855</v>
          </cell>
          <cell r="N40">
            <v>0.78200000000000003</v>
          </cell>
          <cell r="O40">
            <v>0.75</v>
          </cell>
          <cell r="P40">
            <v>0.15</v>
          </cell>
          <cell r="Q40">
            <v>0.3</v>
          </cell>
          <cell r="AG40">
            <v>0.4955</v>
          </cell>
          <cell r="AH40">
            <v>0</v>
          </cell>
          <cell r="AK40">
            <v>0.4955</v>
          </cell>
          <cell r="AL40">
            <v>49.55</v>
          </cell>
        </row>
        <row r="41">
          <cell r="A41" t="str">
            <v>JMSH6497</v>
          </cell>
          <cell r="B41" t="str">
            <v>余青秀</v>
          </cell>
          <cell r="C41" t="str">
            <v>CBD</v>
          </cell>
          <cell r="D41" t="str">
            <v>业务拓展部</v>
          </cell>
          <cell r="E41" t="str">
            <v>资源合作组</v>
          </cell>
          <cell r="F41">
            <v>0</v>
          </cell>
          <cell r="G41" t="str">
            <v>运营专员</v>
          </cell>
          <cell r="H41" t="str">
            <v>S5</v>
          </cell>
          <cell r="I41" t="str">
            <v>上海</v>
          </cell>
          <cell r="J41" t="str">
            <v>全职</v>
          </cell>
          <cell r="K41" t="str">
            <v>离职</v>
          </cell>
          <cell r="L41">
            <v>42569</v>
          </cell>
          <cell r="M41">
            <v>42958</v>
          </cell>
          <cell r="N41">
            <v>0.7</v>
          </cell>
          <cell r="O41">
            <v>0.72</v>
          </cell>
          <cell r="P41">
            <v>0.91749999999999998</v>
          </cell>
          <cell r="Q41">
            <v>0.8</v>
          </cell>
          <cell r="R41">
            <v>0.79</v>
          </cell>
          <cell r="S41">
            <v>0.91</v>
          </cell>
          <cell r="T41">
            <v>0.94</v>
          </cell>
          <cell r="AG41">
            <v>0.82535714285714279</v>
          </cell>
          <cell r="AH41">
            <v>0</v>
          </cell>
          <cell r="AK41">
            <v>0.82535714285714279</v>
          </cell>
          <cell r="AL41">
            <v>82.535714285714278</v>
          </cell>
        </row>
        <row r="42">
          <cell r="A42" t="str">
            <v>JMSH7356</v>
          </cell>
          <cell r="B42" t="str">
            <v>郑颖</v>
          </cell>
          <cell r="C42" t="str">
            <v>CBD</v>
          </cell>
          <cell r="D42" t="str">
            <v>招商运营部</v>
          </cell>
          <cell r="E42" t="str">
            <v>服饰组</v>
          </cell>
          <cell r="F42">
            <v>0</v>
          </cell>
          <cell r="G42" t="str">
            <v>运营专员</v>
          </cell>
          <cell r="H42" t="str">
            <v>S4</v>
          </cell>
          <cell r="I42" t="str">
            <v>上海</v>
          </cell>
          <cell r="J42" t="str">
            <v>全职</v>
          </cell>
          <cell r="K42" t="str">
            <v>离职</v>
          </cell>
          <cell r="L42">
            <v>42744</v>
          </cell>
          <cell r="M42">
            <v>42947</v>
          </cell>
          <cell r="N42">
            <v>0.8</v>
          </cell>
          <cell r="O42">
            <v>0.8115</v>
          </cell>
          <cell r="P42">
            <v>0.78249999999999997</v>
          </cell>
          <cell r="Q42">
            <v>0.94399999999999995</v>
          </cell>
          <cell r="R42">
            <v>0.89500000000000002</v>
          </cell>
          <cell r="S42">
            <v>0.90100000000000002</v>
          </cell>
          <cell r="T42">
            <v>0.92</v>
          </cell>
          <cell r="AG42">
            <v>0.86485714285714288</v>
          </cell>
          <cell r="AH42">
            <v>0</v>
          </cell>
          <cell r="AK42">
            <v>0.86485714285714288</v>
          </cell>
          <cell r="AL42">
            <v>86.485714285714295</v>
          </cell>
        </row>
        <row r="43">
          <cell r="A43" t="str">
            <v>JMSH7109</v>
          </cell>
          <cell r="B43" t="str">
            <v>俞雯洁</v>
          </cell>
          <cell r="C43" t="str">
            <v>CBD</v>
          </cell>
          <cell r="D43" t="str">
            <v>招商运营部</v>
          </cell>
          <cell r="E43" t="str">
            <v>服饰组</v>
          </cell>
          <cell r="F43">
            <v>0</v>
          </cell>
          <cell r="G43" t="str">
            <v>运营专员</v>
          </cell>
          <cell r="H43" t="str">
            <v>S4</v>
          </cell>
          <cell r="I43" t="str">
            <v>上海</v>
          </cell>
          <cell r="J43" t="str">
            <v>全职</v>
          </cell>
          <cell r="K43" t="str">
            <v>离职</v>
          </cell>
          <cell r="L43">
            <v>42674</v>
          </cell>
          <cell r="M43">
            <v>42949</v>
          </cell>
          <cell r="N43">
            <v>0.8</v>
          </cell>
          <cell r="O43">
            <v>0.78</v>
          </cell>
          <cell r="P43">
            <v>0.93</v>
          </cell>
          <cell r="Q43">
            <v>0.79</v>
          </cell>
          <cell r="R43">
            <v>0.76</v>
          </cell>
          <cell r="S43">
            <v>0.75</v>
          </cell>
          <cell r="T43">
            <v>0.92</v>
          </cell>
          <cell r="AG43">
            <v>0.81857142857142862</v>
          </cell>
          <cell r="AH43">
            <v>0</v>
          </cell>
          <cell r="AK43">
            <v>0.81857142857142862</v>
          </cell>
          <cell r="AL43">
            <v>81.857142857142861</v>
          </cell>
        </row>
        <row r="44">
          <cell r="A44" t="str">
            <v>JMSH4129</v>
          </cell>
          <cell r="B44" t="str">
            <v>密凯旋</v>
          </cell>
          <cell r="C44" t="str">
            <v>CBD</v>
          </cell>
          <cell r="D44" t="str">
            <v>招商运营部</v>
          </cell>
          <cell r="E44" t="str">
            <v>服饰组</v>
          </cell>
          <cell r="F44">
            <v>0</v>
          </cell>
          <cell r="G44" t="str">
            <v>运营专员</v>
          </cell>
          <cell r="H44" t="str">
            <v>S5</v>
          </cell>
          <cell r="I44" t="str">
            <v>上海</v>
          </cell>
          <cell r="J44" t="str">
            <v>全职</v>
          </cell>
          <cell r="K44" t="str">
            <v>离职</v>
          </cell>
          <cell r="L44">
            <v>42163</v>
          </cell>
          <cell r="M44">
            <v>42971</v>
          </cell>
          <cell r="N44">
            <v>0.8</v>
          </cell>
          <cell r="O44">
            <v>0.73</v>
          </cell>
          <cell r="P44">
            <v>0.93</v>
          </cell>
          <cell r="Q44">
            <v>0.69</v>
          </cell>
          <cell r="R44">
            <v>0.77</v>
          </cell>
          <cell r="S44">
            <v>0.75</v>
          </cell>
          <cell r="T44">
            <v>0.92</v>
          </cell>
          <cell r="U44">
            <v>1</v>
          </cell>
          <cell r="AG44">
            <v>0.82374999999999998</v>
          </cell>
          <cell r="AH44">
            <v>0</v>
          </cell>
          <cell r="AK44">
            <v>0.82374999999999998</v>
          </cell>
          <cell r="AL44">
            <v>82.375</v>
          </cell>
        </row>
        <row r="45">
          <cell r="A45" t="str">
            <v>JMSH6149</v>
          </cell>
          <cell r="B45" t="str">
            <v>张凯凯</v>
          </cell>
          <cell r="C45" t="str">
            <v>CBD</v>
          </cell>
          <cell r="D45" t="str">
            <v>招商运营部</v>
          </cell>
          <cell r="E45" t="str">
            <v>服饰组</v>
          </cell>
          <cell r="F45">
            <v>0</v>
          </cell>
          <cell r="G45" t="str">
            <v>运营专员</v>
          </cell>
          <cell r="H45" t="str">
            <v>S5</v>
          </cell>
          <cell r="I45" t="str">
            <v>上海</v>
          </cell>
          <cell r="J45" t="str">
            <v>全职</v>
          </cell>
          <cell r="K45" t="str">
            <v>离职</v>
          </cell>
          <cell r="L45">
            <v>42509</v>
          </cell>
          <cell r="M45">
            <v>42811</v>
          </cell>
          <cell r="N45">
            <v>0.8</v>
          </cell>
          <cell r="O45">
            <v>0.57999999999999996</v>
          </cell>
          <cell r="AG45">
            <v>0.69</v>
          </cell>
          <cell r="AH45">
            <v>0</v>
          </cell>
          <cell r="AK45">
            <v>0.69</v>
          </cell>
          <cell r="AL45">
            <v>69</v>
          </cell>
        </row>
        <row r="46">
          <cell r="A46" t="str">
            <v>JMSH3174</v>
          </cell>
          <cell r="B46" t="str">
            <v>朱蓉</v>
          </cell>
          <cell r="C46" t="str">
            <v>CBD</v>
          </cell>
          <cell r="D46" t="str">
            <v>招商运营部</v>
          </cell>
          <cell r="E46" t="str">
            <v>服饰组</v>
          </cell>
          <cell r="F46">
            <v>0</v>
          </cell>
          <cell r="G46" t="str">
            <v>设计师</v>
          </cell>
          <cell r="H46" t="str">
            <v>D4</v>
          </cell>
          <cell r="I46" t="str">
            <v>上海</v>
          </cell>
          <cell r="J46" t="str">
            <v>全职</v>
          </cell>
          <cell r="K46" t="str">
            <v>离职</v>
          </cell>
          <cell r="L46">
            <v>41900</v>
          </cell>
          <cell r="M46">
            <v>43021</v>
          </cell>
          <cell r="N46">
            <v>0.88</v>
          </cell>
          <cell r="AG46">
            <v>0.88</v>
          </cell>
          <cell r="AH46">
            <v>0</v>
          </cell>
          <cell r="AK46">
            <v>0.88</v>
          </cell>
          <cell r="AL46">
            <v>88</v>
          </cell>
        </row>
        <row r="47">
          <cell r="A47" t="str">
            <v>JMSH5864</v>
          </cell>
          <cell r="B47" t="str">
            <v>严余佳</v>
          </cell>
          <cell r="C47" t="str">
            <v>CBD</v>
          </cell>
          <cell r="D47" t="str">
            <v>招商运营部</v>
          </cell>
          <cell r="E47" t="str">
            <v>服饰组</v>
          </cell>
          <cell r="F47">
            <v>0</v>
          </cell>
          <cell r="G47" t="str">
            <v>运营经理</v>
          </cell>
          <cell r="H47" t="str">
            <v>M3</v>
          </cell>
          <cell r="I47" t="str">
            <v>上海</v>
          </cell>
          <cell r="J47" t="str">
            <v>全职</v>
          </cell>
          <cell r="K47" t="str">
            <v>离职</v>
          </cell>
          <cell r="L47">
            <v>42467</v>
          </cell>
          <cell r="M47">
            <v>42947</v>
          </cell>
          <cell r="Z47">
            <v>0.7</v>
          </cell>
          <cell r="AA47">
            <v>0.71</v>
          </cell>
          <cell r="AG47">
            <v>0</v>
          </cell>
          <cell r="AH47">
            <v>0.70499999999999996</v>
          </cell>
          <cell r="AK47">
            <v>0.70499999999999996</v>
          </cell>
          <cell r="AL47">
            <v>70.5</v>
          </cell>
        </row>
        <row r="48">
          <cell r="A48" t="str">
            <v>JMSH7940</v>
          </cell>
          <cell r="B48" t="str">
            <v>范旻婕</v>
          </cell>
          <cell r="C48" t="str">
            <v>CBD</v>
          </cell>
          <cell r="D48" t="str">
            <v>招商运营部</v>
          </cell>
          <cell r="E48" t="str">
            <v>服饰组</v>
          </cell>
          <cell r="F48">
            <v>0</v>
          </cell>
          <cell r="G48" t="str">
            <v>设计师</v>
          </cell>
          <cell r="H48" t="str">
            <v>D4</v>
          </cell>
          <cell r="I48" t="str">
            <v>上海</v>
          </cell>
          <cell r="J48" t="str">
            <v>全职</v>
          </cell>
          <cell r="K48" t="str">
            <v>离职</v>
          </cell>
          <cell r="L48">
            <v>42835</v>
          </cell>
          <cell r="M48">
            <v>42947</v>
          </cell>
          <cell r="Q48">
            <v>0.9</v>
          </cell>
          <cell r="R48">
            <v>0.9</v>
          </cell>
          <cell r="S48">
            <v>0.85</v>
          </cell>
          <cell r="T48">
            <v>0.93</v>
          </cell>
          <cell r="AG48">
            <v>0.89500000000000002</v>
          </cell>
          <cell r="AH48">
            <v>0</v>
          </cell>
          <cell r="AK48">
            <v>0.89500000000000002</v>
          </cell>
          <cell r="AL48">
            <v>89.5</v>
          </cell>
        </row>
        <row r="49">
          <cell r="A49" t="str">
            <v>JMSH6467</v>
          </cell>
          <cell r="B49" t="str">
            <v>施晨霞</v>
          </cell>
          <cell r="C49" t="str">
            <v>CBD</v>
          </cell>
          <cell r="D49" t="str">
            <v>招商运营部</v>
          </cell>
          <cell r="E49" t="str">
            <v>公共组</v>
          </cell>
          <cell r="F49">
            <v>0</v>
          </cell>
          <cell r="G49" t="str">
            <v>内控专员</v>
          </cell>
          <cell r="H49" t="str">
            <v>S4</v>
          </cell>
          <cell r="I49" t="str">
            <v>上海</v>
          </cell>
          <cell r="J49" t="str">
            <v>全职</v>
          </cell>
          <cell r="K49" t="str">
            <v>离职</v>
          </cell>
          <cell r="L49">
            <v>42562</v>
          </cell>
          <cell r="M49">
            <v>42951</v>
          </cell>
          <cell r="N49">
            <v>0.94</v>
          </cell>
          <cell r="O49">
            <v>0.89</v>
          </cell>
          <cell r="P49">
            <v>0.89</v>
          </cell>
          <cell r="Q49">
            <v>0.98</v>
          </cell>
          <cell r="R49">
            <v>0.98</v>
          </cell>
          <cell r="S49">
            <v>0.98</v>
          </cell>
          <cell r="T49">
            <v>0.98</v>
          </cell>
          <cell r="U49">
            <v>1</v>
          </cell>
          <cell r="AG49">
            <v>0.95500000000000007</v>
          </cell>
          <cell r="AH49">
            <v>0</v>
          </cell>
          <cell r="AK49">
            <v>0.95500000000000007</v>
          </cell>
          <cell r="AL49">
            <v>95.5</v>
          </cell>
        </row>
        <row r="50">
          <cell r="A50" t="str">
            <v>JMSH3456</v>
          </cell>
          <cell r="B50" t="str">
            <v>李焕</v>
          </cell>
          <cell r="C50" t="str">
            <v>CBD</v>
          </cell>
          <cell r="D50" t="str">
            <v>招商运营部</v>
          </cell>
          <cell r="E50" t="str">
            <v>公共组</v>
          </cell>
          <cell r="F50">
            <v>0</v>
          </cell>
          <cell r="G50" t="str">
            <v>设计师</v>
          </cell>
          <cell r="H50" t="str">
            <v>D6</v>
          </cell>
          <cell r="I50" t="str">
            <v>上海</v>
          </cell>
          <cell r="J50" t="str">
            <v>全职</v>
          </cell>
          <cell r="K50" t="str">
            <v>离职</v>
          </cell>
          <cell r="L50">
            <v>41995</v>
          </cell>
          <cell r="M50">
            <v>43038</v>
          </cell>
          <cell r="N50">
            <v>0.88</v>
          </cell>
          <cell r="O50">
            <v>0.88</v>
          </cell>
          <cell r="P50">
            <v>0.88</v>
          </cell>
          <cell r="AG50">
            <v>0.88</v>
          </cell>
          <cell r="AH50">
            <v>0</v>
          </cell>
          <cell r="AK50">
            <v>0.88</v>
          </cell>
          <cell r="AL50">
            <v>88</v>
          </cell>
        </row>
        <row r="51">
          <cell r="A51" t="str">
            <v>JMSH4303</v>
          </cell>
          <cell r="B51" t="str">
            <v>徐丹丹</v>
          </cell>
          <cell r="C51" t="str">
            <v>CBD</v>
          </cell>
          <cell r="D51" t="str">
            <v>招商运营部</v>
          </cell>
          <cell r="E51" t="str">
            <v>公共组</v>
          </cell>
          <cell r="F51">
            <v>0</v>
          </cell>
          <cell r="G51" t="str">
            <v>运营专员</v>
          </cell>
          <cell r="H51" t="str">
            <v>S4</v>
          </cell>
          <cell r="I51" t="str">
            <v>上海</v>
          </cell>
          <cell r="J51" t="str">
            <v>全职</v>
          </cell>
          <cell r="K51" t="str">
            <v>离职</v>
          </cell>
          <cell r="L51">
            <v>42191</v>
          </cell>
          <cell r="M51">
            <v>42804</v>
          </cell>
          <cell r="N51">
            <v>0.71</v>
          </cell>
          <cell r="O51">
            <v>0.64</v>
          </cell>
          <cell r="AG51">
            <v>0.67500000000000004</v>
          </cell>
          <cell r="AH51">
            <v>0</v>
          </cell>
          <cell r="AK51">
            <v>0.67500000000000004</v>
          </cell>
          <cell r="AL51">
            <v>67.5</v>
          </cell>
        </row>
        <row r="52">
          <cell r="A52" t="str">
            <v>JMSH5559</v>
          </cell>
          <cell r="B52" t="str">
            <v>魏婕</v>
          </cell>
          <cell r="C52" t="str">
            <v>CBD</v>
          </cell>
          <cell r="D52" t="str">
            <v>招商运营部</v>
          </cell>
          <cell r="E52" t="str">
            <v>公共组</v>
          </cell>
          <cell r="F52">
            <v>0</v>
          </cell>
          <cell r="G52" t="str">
            <v>商务专员</v>
          </cell>
          <cell r="H52" t="str">
            <v>S4</v>
          </cell>
          <cell r="I52" t="str">
            <v>上海</v>
          </cell>
          <cell r="J52" t="str">
            <v>全职</v>
          </cell>
          <cell r="K52" t="str">
            <v>离职</v>
          </cell>
          <cell r="L52">
            <v>42363</v>
          </cell>
          <cell r="M52">
            <v>42835</v>
          </cell>
          <cell r="AG52">
            <v>0</v>
          </cell>
          <cell r="AH52">
            <v>0</v>
          </cell>
          <cell r="AK52">
            <v>0</v>
          </cell>
        </row>
        <row r="53">
          <cell r="A53" t="str">
            <v>JMSH3455</v>
          </cell>
          <cell r="B53" t="str">
            <v>杨丹丹</v>
          </cell>
          <cell r="C53" t="str">
            <v>CBD</v>
          </cell>
          <cell r="D53" t="str">
            <v>招商运营部</v>
          </cell>
          <cell r="E53" t="str">
            <v>公共组</v>
          </cell>
          <cell r="F53">
            <v>0</v>
          </cell>
          <cell r="G53" t="str">
            <v>运营专员</v>
          </cell>
          <cell r="H53" t="str">
            <v>S4</v>
          </cell>
          <cell r="I53" t="str">
            <v>上海</v>
          </cell>
          <cell r="J53" t="str">
            <v>全职</v>
          </cell>
          <cell r="K53" t="str">
            <v>离职</v>
          </cell>
          <cell r="L53">
            <v>41995</v>
          </cell>
          <cell r="M53">
            <v>42859</v>
          </cell>
          <cell r="AG53">
            <v>0</v>
          </cell>
          <cell r="AH53">
            <v>0</v>
          </cell>
          <cell r="AK53">
            <v>0</v>
          </cell>
        </row>
        <row r="54">
          <cell r="A54" t="str">
            <v>JMSH7972</v>
          </cell>
          <cell r="B54" t="str">
            <v>朱新新</v>
          </cell>
          <cell r="C54" t="str">
            <v>CBD</v>
          </cell>
          <cell r="D54" t="str">
            <v>招商运营部</v>
          </cell>
          <cell r="E54" t="str">
            <v>公共组</v>
          </cell>
          <cell r="F54">
            <v>0</v>
          </cell>
          <cell r="G54" t="str">
            <v>设计师</v>
          </cell>
          <cell r="H54" t="str">
            <v>D4</v>
          </cell>
          <cell r="I54" t="str">
            <v>上海</v>
          </cell>
          <cell r="J54" t="str">
            <v>全职</v>
          </cell>
          <cell r="K54" t="str">
            <v>离职</v>
          </cell>
          <cell r="L54">
            <v>42842</v>
          </cell>
          <cell r="M54">
            <v>42895</v>
          </cell>
          <cell r="Q54">
            <v>0.88</v>
          </cell>
          <cell r="R54">
            <v>0.88</v>
          </cell>
          <cell r="AG54">
            <v>0.88</v>
          </cell>
          <cell r="AH54">
            <v>0</v>
          </cell>
          <cell r="AK54">
            <v>0.88</v>
          </cell>
          <cell r="AL54">
            <v>88</v>
          </cell>
        </row>
        <row r="55">
          <cell r="A55" t="str">
            <v>JMSH6563</v>
          </cell>
          <cell r="B55" t="str">
            <v>李明玉</v>
          </cell>
          <cell r="C55" t="str">
            <v>CBD</v>
          </cell>
          <cell r="D55" t="str">
            <v>招商运营部</v>
          </cell>
          <cell r="E55" t="str">
            <v>美妆配饰3C生活组</v>
          </cell>
          <cell r="F55">
            <v>0</v>
          </cell>
          <cell r="G55" t="str">
            <v>运营专员</v>
          </cell>
          <cell r="H55" t="str">
            <v>S4</v>
          </cell>
          <cell r="I55" t="str">
            <v>上海</v>
          </cell>
          <cell r="J55" t="str">
            <v>全职</v>
          </cell>
          <cell r="K55" t="str">
            <v>离职</v>
          </cell>
          <cell r="L55">
            <v>42579</v>
          </cell>
          <cell r="M55">
            <v>42874</v>
          </cell>
          <cell r="N55">
            <v>0.68</v>
          </cell>
          <cell r="O55">
            <v>1.02</v>
          </cell>
          <cell r="P55">
            <v>0.7</v>
          </cell>
          <cell r="Q55">
            <v>0.46</v>
          </cell>
          <cell r="AG55">
            <v>0.71500000000000008</v>
          </cell>
          <cell r="AH55">
            <v>0</v>
          </cell>
          <cell r="AK55">
            <v>0.71500000000000008</v>
          </cell>
          <cell r="AL55">
            <v>71.500000000000014</v>
          </cell>
        </row>
        <row r="56">
          <cell r="A56" t="str">
            <v>JMSH5027</v>
          </cell>
          <cell r="B56" t="str">
            <v>王文玲</v>
          </cell>
          <cell r="C56" t="str">
            <v>CBD</v>
          </cell>
          <cell r="D56" t="str">
            <v>招商运营部</v>
          </cell>
          <cell r="E56" t="str">
            <v>美妆配饰3C生活组</v>
          </cell>
          <cell r="F56">
            <v>0</v>
          </cell>
          <cell r="G56" t="str">
            <v>运营专员</v>
          </cell>
          <cell r="H56" t="str">
            <v>S4</v>
          </cell>
          <cell r="I56" t="str">
            <v>上海</v>
          </cell>
          <cell r="J56" t="str">
            <v>全职</v>
          </cell>
          <cell r="K56" t="str">
            <v>离职</v>
          </cell>
          <cell r="L56">
            <v>42552</v>
          </cell>
          <cell r="M56">
            <v>42961</v>
          </cell>
          <cell r="N56">
            <v>0.78200000000000003</v>
          </cell>
          <cell r="O56">
            <v>1.08</v>
          </cell>
          <cell r="P56">
            <v>0.78</v>
          </cell>
          <cell r="Q56">
            <v>0.78</v>
          </cell>
          <cell r="R56">
            <v>0.81</v>
          </cell>
          <cell r="S56">
            <v>0.94</v>
          </cell>
          <cell r="T56">
            <v>0.97</v>
          </cell>
          <cell r="AG56">
            <v>0.87742857142857145</v>
          </cell>
          <cell r="AH56">
            <v>0</v>
          </cell>
          <cell r="AK56">
            <v>0.87742857142857145</v>
          </cell>
          <cell r="AL56">
            <v>87.742857142857147</v>
          </cell>
        </row>
        <row r="57">
          <cell r="A57" t="str">
            <v>JMSH6204</v>
          </cell>
          <cell r="B57" t="str">
            <v>谌古鸿莎</v>
          </cell>
          <cell r="C57" t="str">
            <v>CBD</v>
          </cell>
          <cell r="D57" t="str">
            <v>招商运营部</v>
          </cell>
          <cell r="E57" t="str">
            <v>美妆配饰3C生活组</v>
          </cell>
          <cell r="F57">
            <v>0</v>
          </cell>
          <cell r="G57" t="str">
            <v>设计师</v>
          </cell>
          <cell r="H57" t="str">
            <v>D5</v>
          </cell>
          <cell r="I57" t="str">
            <v>上海</v>
          </cell>
          <cell r="J57" t="str">
            <v>全职</v>
          </cell>
          <cell r="K57" t="str">
            <v>离职</v>
          </cell>
          <cell r="L57">
            <v>42516</v>
          </cell>
          <cell r="M57">
            <v>42816</v>
          </cell>
          <cell r="N57">
            <v>0.92</v>
          </cell>
          <cell r="O57">
            <v>0.98</v>
          </cell>
          <cell r="AG57">
            <v>0.95</v>
          </cell>
          <cell r="AH57">
            <v>0</v>
          </cell>
          <cell r="AK57">
            <v>0.95</v>
          </cell>
          <cell r="AL57">
            <v>95</v>
          </cell>
        </row>
        <row r="58">
          <cell r="A58" t="str">
            <v>JMSH6012</v>
          </cell>
          <cell r="B58" t="str">
            <v>韩尚龙</v>
          </cell>
          <cell r="C58" t="str">
            <v>CBD</v>
          </cell>
          <cell r="D58" t="str">
            <v>招商运营部</v>
          </cell>
          <cell r="E58" t="str">
            <v>美妆配饰3C生活组</v>
          </cell>
          <cell r="F58">
            <v>0</v>
          </cell>
          <cell r="G58" t="str">
            <v>运营专员</v>
          </cell>
          <cell r="H58" t="str">
            <v>S5</v>
          </cell>
          <cell r="I58" t="str">
            <v>上海</v>
          </cell>
          <cell r="J58" t="str">
            <v>全职</v>
          </cell>
          <cell r="K58" t="str">
            <v>离职</v>
          </cell>
          <cell r="L58">
            <v>42485</v>
          </cell>
          <cell r="M58">
            <v>42963</v>
          </cell>
          <cell r="N58">
            <v>0.872</v>
          </cell>
          <cell r="O58">
            <v>1.08</v>
          </cell>
          <cell r="P58">
            <v>0.78</v>
          </cell>
          <cell r="Q58">
            <v>0.68</v>
          </cell>
          <cell r="R58">
            <v>0.7</v>
          </cell>
          <cell r="S58">
            <v>0.91</v>
          </cell>
          <cell r="T58">
            <v>0.97</v>
          </cell>
          <cell r="AG58">
            <v>0.85599999999999998</v>
          </cell>
          <cell r="AH58">
            <v>0</v>
          </cell>
          <cell r="AK58">
            <v>0.85599999999999998</v>
          </cell>
          <cell r="AL58">
            <v>85.6</v>
          </cell>
        </row>
        <row r="59">
          <cell r="A59" t="str">
            <v>JMSH4866</v>
          </cell>
          <cell r="B59" t="str">
            <v>詹雨</v>
          </cell>
          <cell r="C59" t="str">
            <v>CBD</v>
          </cell>
          <cell r="D59" t="str">
            <v>招商运营部</v>
          </cell>
          <cell r="E59" t="str">
            <v>美妆配饰3C生活组</v>
          </cell>
          <cell r="F59">
            <v>0</v>
          </cell>
          <cell r="G59" t="str">
            <v>运营专员</v>
          </cell>
          <cell r="H59" t="str">
            <v>S4</v>
          </cell>
          <cell r="I59" t="str">
            <v>上海</v>
          </cell>
          <cell r="J59" t="str">
            <v>全职</v>
          </cell>
          <cell r="K59" t="str">
            <v>离职</v>
          </cell>
          <cell r="L59">
            <v>42268</v>
          </cell>
          <cell r="M59">
            <v>42811</v>
          </cell>
          <cell r="N59">
            <v>0.52</v>
          </cell>
          <cell r="O59">
            <v>0.86</v>
          </cell>
          <cell r="AG59">
            <v>0.69</v>
          </cell>
          <cell r="AH59">
            <v>0</v>
          </cell>
          <cell r="AK59">
            <v>0.69</v>
          </cell>
          <cell r="AL59">
            <v>69</v>
          </cell>
        </row>
        <row r="60">
          <cell r="A60" t="str">
            <v>JMSH4283</v>
          </cell>
          <cell r="B60" t="str">
            <v>朱明</v>
          </cell>
          <cell r="C60" t="str">
            <v>CBD</v>
          </cell>
          <cell r="D60" t="str">
            <v>招商运营部</v>
          </cell>
          <cell r="E60" t="str">
            <v>美妆配饰3C生活组</v>
          </cell>
          <cell r="F60">
            <v>0</v>
          </cell>
          <cell r="G60" t="str">
            <v>运营专员</v>
          </cell>
          <cell r="H60" t="str">
            <v>S6</v>
          </cell>
          <cell r="I60" t="str">
            <v>上海</v>
          </cell>
          <cell r="J60" t="str">
            <v>全职</v>
          </cell>
          <cell r="K60" t="str">
            <v>离职</v>
          </cell>
          <cell r="L60">
            <v>42187</v>
          </cell>
          <cell r="M60">
            <v>42971</v>
          </cell>
          <cell r="N60">
            <v>0.73</v>
          </cell>
          <cell r="O60">
            <v>0.61</v>
          </cell>
          <cell r="P60">
            <v>0.83</v>
          </cell>
          <cell r="Q60">
            <v>0.61</v>
          </cell>
          <cell r="R60">
            <v>0.63</v>
          </cell>
          <cell r="S60">
            <v>0.61</v>
          </cell>
          <cell r="T60">
            <v>0.87</v>
          </cell>
          <cell r="U60">
            <v>1</v>
          </cell>
          <cell r="AG60">
            <v>0.73624999999999996</v>
          </cell>
          <cell r="AH60">
            <v>0</v>
          </cell>
          <cell r="AK60">
            <v>0.73624999999999996</v>
          </cell>
          <cell r="AL60">
            <v>73.625</v>
          </cell>
        </row>
        <row r="61">
          <cell r="A61" t="str">
            <v>JMSH7705</v>
          </cell>
          <cell r="B61" t="str">
            <v>卢樟香</v>
          </cell>
          <cell r="C61" t="str">
            <v>CBD</v>
          </cell>
          <cell r="D61" t="str">
            <v>招商运营部</v>
          </cell>
          <cell r="E61" t="str">
            <v>美妆配饰3C生活组</v>
          </cell>
          <cell r="F61">
            <v>0</v>
          </cell>
          <cell r="G61" t="str">
            <v>招商经理</v>
          </cell>
          <cell r="H61" t="str">
            <v>S7</v>
          </cell>
          <cell r="I61" t="str">
            <v>上海</v>
          </cell>
          <cell r="J61" t="str">
            <v>全职</v>
          </cell>
          <cell r="K61" t="str">
            <v>离职</v>
          </cell>
          <cell r="L61">
            <v>42803</v>
          </cell>
          <cell r="M61">
            <v>42916</v>
          </cell>
          <cell r="Z61">
            <v>0.25</v>
          </cell>
          <cell r="AA61">
            <v>0.41</v>
          </cell>
          <cell r="AG61">
            <v>0</v>
          </cell>
          <cell r="AH61">
            <v>0.32999999999999996</v>
          </cell>
          <cell r="AK61">
            <v>0.32999999999999996</v>
          </cell>
          <cell r="AL61">
            <v>32.999999999999993</v>
          </cell>
        </row>
        <row r="62">
          <cell r="A62" t="str">
            <v>JMSH5419</v>
          </cell>
          <cell r="B62" t="str">
            <v>张燕</v>
          </cell>
          <cell r="C62" t="str">
            <v>CBD</v>
          </cell>
          <cell r="D62" t="str">
            <v>招商运营部</v>
          </cell>
          <cell r="E62" t="str">
            <v>美妆配饰3C生活组</v>
          </cell>
          <cell r="F62">
            <v>0</v>
          </cell>
          <cell r="G62" t="str">
            <v>运营经理</v>
          </cell>
          <cell r="H62" t="str">
            <v>M3</v>
          </cell>
          <cell r="I62" t="str">
            <v>上海</v>
          </cell>
          <cell r="J62" t="str">
            <v>全职</v>
          </cell>
          <cell r="K62" t="str">
            <v>离职</v>
          </cell>
          <cell r="L62">
            <v>42339</v>
          </cell>
          <cell r="M62">
            <v>42964</v>
          </cell>
          <cell r="Z62">
            <v>0.68</v>
          </cell>
          <cell r="AA62">
            <v>0.8</v>
          </cell>
          <cell r="AG62">
            <v>0</v>
          </cell>
          <cell r="AH62">
            <v>0.74</v>
          </cell>
          <cell r="AK62">
            <v>0.74</v>
          </cell>
          <cell r="AL62">
            <v>74</v>
          </cell>
        </row>
        <row r="63">
          <cell r="A63" t="str">
            <v>JMSH4124</v>
          </cell>
          <cell r="B63" t="str">
            <v>邬鸣</v>
          </cell>
          <cell r="C63" t="str">
            <v>CBD</v>
          </cell>
          <cell r="D63" t="str">
            <v>招商运营部</v>
          </cell>
          <cell r="E63" t="str">
            <v>鞋包组</v>
          </cell>
          <cell r="F63">
            <v>0</v>
          </cell>
          <cell r="G63" t="str">
            <v>招商经理</v>
          </cell>
          <cell r="H63" t="str">
            <v>S7</v>
          </cell>
          <cell r="I63" t="str">
            <v>上海</v>
          </cell>
          <cell r="J63" t="str">
            <v>全职</v>
          </cell>
          <cell r="K63" t="str">
            <v>离职</v>
          </cell>
          <cell r="L63">
            <v>42163</v>
          </cell>
          <cell r="M63">
            <v>42850</v>
          </cell>
          <cell r="N63">
            <v>0.4</v>
          </cell>
          <cell r="O63">
            <v>0.75</v>
          </cell>
          <cell r="P63">
            <v>0.3</v>
          </cell>
          <cell r="AG63">
            <v>0.48333333333333334</v>
          </cell>
          <cell r="AH63">
            <v>0</v>
          </cell>
          <cell r="AK63">
            <v>0.48333333333333334</v>
          </cell>
          <cell r="AL63">
            <v>48.333333333333336</v>
          </cell>
        </row>
        <row r="64">
          <cell r="A64" t="str">
            <v>JMSH3930</v>
          </cell>
          <cell r="B64" t="str">
            <v>王强</v>
          </cell>
          <cell r="C64" t="str">
            <v>CBD</v>
          </cell>
          <cell r="D64" t="str">
            <v>招商运营部</v>
          </cell>
          <cell r="E64" t="str">
            <v>运动组</v>
          </cell>
          <cell r="F64">
            <v>0</v>
          </cell>
          <cell r="G64" t="str">
            <v>招商经理</v>
          </cell>
          <cell r="H64" t="str">
            <v>S7</v>
          </cell>
          <cell r="I64" t="str">
            <v>上海</v>
          </cell>
          <cell r="J64" t="str">
            <v>全职</v>
          </cell>
          <cell r="K64" t="str">
            <v>离职</v>
          </cell>
          <cell r="L64">
            <v>42128</v>
          </cell>
          <cell r="M64">
            <v>42930</v>
          </cell>
          <cell r="N64">
            <v>0.72</v>
          </cell>
          <cell r="O64">
            <v>0.88</v>
          </cell>
          <cell r="P64">
            <v>0.6</v>
          </cell>
          <cell r="Q64">
            <v>0.68200000000000005</v>
          </cell>
          <cell r="R64">
            <v>0.51</v>
          </cell>
          <cell r="AG64">
            <v>0.67840000000000011</v>
          </cell>
          <cell r="AH64">
            <v>0</v>
          </cell>
          <cell r="AK64">
            <v>0.67840000000000011</v>
          </cell>
          <cell r="AL64">
            <v>67.840000000000018</v>
          </cell>
        </row>
        <row r="65">
          <cell r="A65" t="str">
            <v>JMSH7276</v>
          </cell>
          <cell r="B65" t="str">
            <v>黄朝</v>
          </cell>
          <cell r="C65" t="str">
            <v>CBD</v>
          </cell>
          <cell r="D65" t="str">
            <v>招商运营部</v>
          </cell>
          <cell r="E65" t="str">
            <v>运动组</v>
          </cell>
          <cell r="F65">
            <v>0</v>
          </cell>
          <cell r="G65" t="str">
            <v>设计师</v>
          </cell>
          <cell r="H65" t="str">
            <v>D5</v>
          </cell>
          <cell r="I65" t="str">
            <v>上海</v>
          </cell>
          <cell r="J65" t="str">
            <v>全职</v>
          </cell>
          <cell r="K65" t="str">
            <v>离职</v>
          </cell>
          <cell r="L65">
            <v>42719</v>
          </cell>
          <cell r="M65">
            <v>43019</v>
          </cell>
          <cell r="N65">
            <v>0.87</v>
          </cell>
          <cell r="O65">
            <v>0.98299999999999998</v>
          </cell>
          <cell r="P65">
            <v>0.97</v>
          </cell>
          <cell r="Q65">
            <v>1.08</v>
          </cell>
          <cell r="R65">
            <v>1.1000000000000001</v>
          </cell>
          <cell r="S65">
            <v>1.01</v>
          </cell>
          <cell r="T65">
            <v>0.98</v>
          </cell>
          <cell r="U65">
            <v>1</v>
          </cell>
          <cell r="V65">
            <v>1</v>
          </cell>
          <cell r="AG65">
            <v>0.99922222222222223</v>
          </cell>
          <cell r="AH65">
            <v>0</v>
          </cell>
          <cell r="AK65">
            <v>0.99922222222222223</v>
          </cell>
          <cell r="AL65">
            <v>99.922222222222217</v>
          </cell>
        </row>
        <row r="66">
          <cell r="A66" t="str">
            <v>JMSH2104</v>
          </cell>
          <cell r="B66" t="str">
            <v>王红</v>
          </cell>
          <cell r="C66" t="str">
            <v>CBD</v>
          </cell>
          <cell r="D66" t="str">
            <v>招商运营部</v>
          </cell>
          <cell r="E66" t="str">
            <v>运动组</v>
          </cell>
          <cell r="F66">
            <v>0</v>
          </cell>
          <cell r="G66" t="str">
            <v>运营专员</v>
          </cell>
          <cell r="H66" t="str">
            <v>S4</v>
          </cell>
          <cell r="I66" t="str">
            <v>上海</v>
          </cell>
          <cell r="J66" t="str">
            <v>全职</v>
          </cell>
          <cell r="K66" t="str">
            <v>离职</v>
          </cell>
          <cell r="L66">
            <v>41431</v>
          </cell>
          <cell r="M66">
            <v>42887</v>
          </cell>
          <cell r="N66">
            <v>0.80200000000000005</v>
          </cell>
          <cell r="O66">
            <v>1.1359999999999999</v>
          </cell>
          <cell r="P66">
            <v>1.01</v>
          </cell>
          <cell r="Q66">
            <v>0.95</v>
          </cell>
          <cell r="R66">
            <v>0.7</v>
          </cell>
          <cell r="AG66">
            <v>0.91959999999999997</v>
          </cell>
          <cell r="AH66">
            <v>0</v>
          </cell>
          <cell r="AK66">
            <v>0.91959999999999997</v>
          </cell>
          <cell r="AL66">
            <v>91.96</v>
          </cell>
        </row>
        <row r="67">
          <cell r="A67" t="str">
            <v>JMSH2828</v>
          </cell>
          <cell r="B67" t="str">
            <v>蔡悦</v>
          </cell>
          <cell r="C67" t="str">
            <v>CBD</v>
          </cell>
          <cell r="D67" t="str">
            <v>招商运营部</v>
          </cell>
          <cell r="E67" t="str">
            <v>运动组</v>
          </cell>
          <cell r="F67">
            <v>0</v>
          </cell>
          <cell r="G67" t="str">
            <v>运营专员</v>
          </cell>
          <cell r="H67" t="str">
            <v>S4</v>
          </cell>
          <cell r="I67" t="str">
            <v>上海</v>
          </cell>
          <cell r="J67" t="str">
            <v>全职</v>
          </cell>
          <cell r="K67" t="str">
            <v>离职</v>
          </cell>
          <cell r="L67">
            <v>41816</v>
          </cell>
          <cell r="M67">
            <v>43020</v>
          </cell>
          <cell r="N67">
            <v>0.80200000000000005</v>
          </cell>
          <cell r="O67">
            <v>1.1359999999999999</v>
          </cell>
          <cell r="P67">
            <v>1.01</v>
          </cell>
          <cell r="Q67">
            <v>0.95</v>
          </cell>
          <cell r="R67">
            <v>0.7</v>
          </cell>
          <cell r="S67">
            <v>0.7</v>
          </cell>
          <cell r="T67">
            <v>0.95</v>
          </cell>
          <cell r="U67">
            <v>1</v>
          </cell>
          <cell r="V67">
            <v>1</v>
          </cell>
          <cell r="AG67">
            <v>0.91644444444444462</v>
          </cell>
          <cell r="AH67">
            <v>0</v>
          </cell>
          <cell r="AK67">
            <v>0.91644444444444462</v>
          </cell>
          <cell r="AL67">
            <v>91.64444444444446</v>
          </cell>
        </row>
        <row r="68">
          <cell r="A68" t="str">
            <v>JMSH5028</v>
          </cell>
          <cell r="B68" t="str">
            <v>杨莹莹</v>
          </cell>
          <cell r="C68" t="str">
            <v>CBD</v>
          </cell>
          <cell r="D68" t="str">
            <v>招商运营部</v>
          </cell>
          <cell r="E68" t="str">
            <v>运动组</v>
          </cell>
          <cell r="F68">
            <v>0</v>
          </cell>
          <cell r="G68" t="str">
            <v>运营专员</v>
          </cell>
          <cell r="H68" t="str">
            <v>S3</v>
          </cell>
          <cell r="I68" t="str">
            <v>上海</v>
          </cell>
          <cell r="J68" t="str">
            <v>全职</v>
          </cell>
          <cell r="K68" t="str">
            <v>离职</v>
          </cell>
          <cell r="L68">
            <v>42296</v>
          </cell>
          <cell r="M68">
            <v>43063</v>
          </cell>
          <cell r="N68">
            <v>0.80200000000000005</v>
          </cell>
          <cell r="O68">
            <v>1.1359999999999999</v>
          </cell>
          <cell r="P68">
            <v>1.01</v>
          </cell>
          <cell r="Q68">
            <v>0.95</v>
          </cell>
          <cell r="R68">
            <v>0.7</v>
          </cell>
          <cell r="S68">
            <v>0.7</v>
          </cell>
          <cell r="T68">
            <v>0.95</v>
          </cell>
          <cell r="AG68">
            <v>0.89257142857142857</v>
          </cell>
          <cell r="AH68">
            <v>0</v>
          </cell>
          <cell r="AK68">
            <v>0.89257142857142857</v>
          </cell>
          <cell r="AL68">
            <v>89.257142857142853</v>
          </cell>
        </row>
        <row r="69">
          <cell r="A69" t="str">
            <v>JMSH7716</v>
          </cell>
          <cell r="B69" t="str">
            <v>宋俞乐</v>
          </cell>
          <cell r="C69" t="str">
            <v>CBD</v>
          </cell>
          <cell r="D69" t="str">
            <v>招商运营部</v>
          </cell>
          <cell r="E69" t="str">
            <v>运动组</v>
          </cell>
          <cell r="F69">
            <v>0</v>
          </cell>
          <cell r="G69" t="str">
            <v>运营专员</v>
          </cell>
          <cell r="H69" t="str">
            <v>S5</v>
          </cell>
          <cell r="I69" t="str">
            <v>上海</v>
          </cell>
          <cell r="J69" t="str">
            <v>全职</v>
          </cell>
          <cell r="K69" t="str">
            <v>离职</v>
          </cell>
          <cell r="L69">
            <v>42807</v>
          </cell>
          <cell r="M69">
            <v>42962</v>
          </cell>
          <cell r="P69">
            <v>0.56999999999999995</v>
          </cell>
          <cell r="Q69">
            <v>0.85</v>
          </cell>
          <cell r="R69">
            <v>0.7</v>
          </cell>
          <cell r="S69">
            <v>0.7</v>
          </cell>
          <cell r="T69">
            <v>0.95</v>
          </cell>
          <cell r="AG69">
            <v>0.75400000000000011</v>
          </cell>
          <cell r="AH69">
            <v>0</v>
          </cell>
          <cell r="AK69">
            <v>0.75400000000000011</v>
          </cell>
          <cell r="AL69">
            <v>75.400000000000006</v>
          </cell>
        </row>
        <row r="70">
          <cell r="A70" t="str">
            <v>JMSH5898</v>
          </cell>
          <cell r="B70" t="str">
            <v>纪志刚</v>
          </cell>
          <cell r="C70" t="str">
            <v>CBD</v>
          </cell>
          <cell r="D70" t="str">
            <v>招商运营部</v>
          </cell>
          <cell r="E70" t="str">
            <v>运动组</v>
          </cell>
          <cell r="F70">
            <v>0</v>
          </cell>
          <cell r="G70" t="str">
            <v>运营主管</v>
          </cell>
          <cell r="H70" t="str">
            <v>M2</v>
          </cell>
          <cell r="I70" t="str">
            <v>上海</v>
          </cell>
          <cell r="J70" t="str">
            <v>全职</v>
          </cell>
          <cell r="K70" t="str">
            <v>离职</v>
          </cell>
          <cell r="L70">
            <v>42474</v>
          </cell>
          <cell r="M70">
            <v>42971</v>
          </cell>
          <cell r="Z70">
            <v>0.63</v>
          </cell>
          <cell r="AA70">
            <v>0.77</v>
          </cell>
          <cell r="AG70">
            <v>0</v>
          </cell>
          <cell r="AH70">
            <v>0.7</v>
          </cell>
          <cell r="AK70">
            <v>0.7</v>
          </cell>
          <cell r="AL70">
            <v>70</v>
          </cell>
        </row>
        <row r="71">
          <cell r="A71" t="str">
            <v>JMSH0506</v>
          </cell>
          <cell r="B71" t="str">
            <v>符俊</v>
          </cell>
          <cell r="C71" t="str">
            <v>CBD</v>
          </cell>
          <cell r="D71" t="str">
            <v>招商运营部</v>
          </cell>
          <cell r="E71" t="str">
            <v>运动组</v>
          </cell>
          <cell r="F71">
            <v>0</v>
          </cell>
          <cell r="G71" t="str">
            <v>运营经理</v>
          </cell>
          <cell r="H71" t="str">
            <v>M3</v>
          </cell>
          <cell r="I71" t="str">
            <v>上海</v>
          </cell>
          <cell r="J71" t="str">
            <v>全职</v>
          </cell>
          <cell r="K71" t="str">
            <v>离职</v>
          </cell>
          <cell r="L71">
            <v>40679</v>
          </cell>
          <cell r="M71">
            <v>43063</v>
          </cell>
          <cell r="Z71">
            <v>0.95</v>
          </cell>
          <cell r="AA71">
            <v>0.65</v>
          </cell>
          <cell r="AB71">
            <v>1</v>
          </cell>
          <cell r="AG71">
            <v>0</v>
          </cell>
          <cell r="AH71">
            <v>0.8666666666666667</v>
          </cell>
          <cell r="AK71">
            <v>0.8666666666666667</v>
          </cell>
          <cell r="AL71">
            <v>86.666666666666671</v>
          </cell>
        </row>
        <row r="72">
          <cell r="A72" t="str">
            <v>JMSH7916</v>
          </cell>
          <cell r="B72" t="str">
            <v>王晟泽</v>
          </cell>
          <cell r="C72" t="str">
            <v>CBD</v>
          </cell>
          <cell r="D72" t="str">
            <v>招商运营部</v>
          </cell>
          <cell r="E72" t="str">
            <v>运动组</v>
          </cell>
          <cell r="F72">
            <v>0</v>
          </cell>
          <cell r="G72" t="str">
            <v>设计师</v>
          </cell>
          <cell r="H72" t="str">
            <v>D3</v>
          </cell>
          <cell r="I72" t="str">
            <v>上海</v>
          </cell>
          <cell r="J72" t="str">
            <v>全职</v>
          </cell>
          <cell r="K72" t="str">
            <v>离职</v>
          </cell>
          <cell r="L72">
            <v>42831</v>
          </cell>
          <cell r="M72">
            <v>42887</v>
          </cell>
          <cell r="Q72">
            <v>0.79700000000000004</v>
          </cell>
          <cell r="R72">
            <v>0.7</v>
          </cell>
          <cell r="AG72">
            <v>0.74849999999999994</v>
          </cell>
          <cell r="AH72">
            <v>0</v>
          </cell>
          <cell r="AK72">
            <v>0.74849999999999994</v>
          </cell>
          <cell r="AL72">
            <v>74.849999999999994</v>
          </cell>
        </row>
        <row r="73">
          <cell r="A73" t="str">
            <v>JMSH8446</v>
          </cell>
          <cell r="B73" t="str">
            <v>张丽萍</v>
          </cell>
          <cell r="C73" t="str">
            <v>CBD</v>
          </cell>
          <cell r="D73" t="str">
            <v>招商运营部</v>
          </cell>
          <cell r="E73" t="str">
            <v>运动组</v>
          </cell>
          <cell r="F73">
            <v>0</v>
          </cell>
          <cell r="G73" t="str">
            <v>招商运营经理</v>
          </cell>
          <cell r="H73" t="str">
            <v>S7</v>
          </cell>
          <cell r="I73" t="str">
            <v>上海</v>
          </cell>
          <cell r="J73" t="str">
            <v>全职</v>
          </cell>
          <cell r="K73" t="str">
            <v>离职</v>
          </cell>
          <cell r="L73">
            <v>42894</v>
          </cell>
          <cell r="M73">
            <v>42961</v>
          </cell>
          <cell r="AA73">
            <v>0.77</v>
          </cell>
          <cell r="AG73">
            <v>0</v>
          </cell>
          <cell r="AH73">
            <v>0.77</v>
          </cell>
          <cell r="AK73">
            <v>0.77</v>
          </cell>
          <cell r="AL73">
            <v>77</v>
          </cell>
        </row>
        <row r="74">
          <cell r="A74" t="str">
            <v>JMSH3359</v>
          </cell>
          <cell r="B74" t="str">
            <v>温小军</v>
          </cell>
          <cell r="C74" t="str">
            <v>财务运营中心</v>
          </cell>
          <cell r="D74" t="str">
            <v>财务部</v>
          </cell>
          <cell r="E74">
            <v>0</v>
          </cell>
          <cell r="F74">
            <v>0</v>
          </cell>
          <cell r="G74" t="str">
            <v>Oracle EBS工程师</v>
          </cell>
          <cell r="H74" t="str">
            <v>T6</v>
          </cell>
          <cell r="I74" t="str">
            <v>上海</v>
          </cell>
          <cell r="J74" t="str">
            <v>全职</v>
          </cell>
          <cell r="K74" t="str">
            <v>正式</v>
          </cell>
          <cell r="L74">
            <v>41960</v>
          </cell>
          <cell r="M74">
            <v>0</v>
          </cell>
          <cell r="AA74">
            <v>0.9425</v>
          </cell>
          <cell r="AC74">
            <v>1</v>
          </cell>
          <cell r="AG74">
            <v>0</v>
          </cell>
          <cell r="AH74">
            <v>0.97124999999999995</v>
          </cell>
          <cell r="AK74">
            <v>0.97124999999999995</v>
          </cell>
          <cell r="AL74">
            <v>97.125</v>
          </cell>
        </row>
        <row r="75">
          <cell r="A75" t="str">
            <v>JMSH7868</v>
          </cell>
          <cell r="B75" t="str">
            <v>刘芳</v>
          </cell>
          <cell r="C75" t="str">
            <v>财务运营中心</v>
          </cell>
          <cell r="D75" t="str">
            <v>财务部</v>
          </cell>
          <cell r="E75" t="str">
            <v>财务分析组</v>
          </cell>
          <cell r="F75">
            <v>0</v>
          </cell>
          <cell r="G75" t="str">
            <v>财务分析专员</v>
          </cell>
          <cell r="H75" t="str">
            <v>P7</v>
          </cell>
          <cell r="I75" t="str">
            <v>上海</v>
          </cell>
          <cell r="J75" t="str">
            <v>全职</v>
          </cell>
          <cell r="K75" t="str">
            <v>离职</v>
          </cell>
          <cell r="L75">
            <v>42824</v>
          </cell>
          <cell r="M75">
            <v>42978</v>
          </cell>
          <cell r="Z75">
            <v>1</v>
          </cell>
          <cell r="AG75">
            <v>0</v>
          </cell>
          <cell r="AH75">
            <v>1</v>
          </cell>
          <cell r="AK75">
            <v>1</v>
          </cell>
          <cell r="AL75">
            <v>100</v>
          </cell>
        </row>
        <row r="76">
          <cell r="A76" t="str">
            <v>JMSH6723</v>
          </cell>
          <cell r="B76" t="str">
            <v>张婵君</v>
          </cell>
          <cell r="C76" t="str">
            <v>财务运营中心</v>
          </cell>
          <cell r="D76" t="str">
            <v>财务部</v>
          </cell>
          <cell r="E76" t="str">
            <v>财务分析组</v>
          </cell>
          <cell r="F76">
            <v>0</v>
          </cell>
          <cell r="G76" t="str">
            <v>财务分析专员</v>
          </cell>
          <cell r="H76" t="str">
            <v>P6</v>
          </cell>
          <cell r="I76" t="str">
            <v>上海</v>
          </cell>
          <cell r="J76" t="str">
            <v>全职</v>
          </cell>
          <cell r="K76" t="str">
            <v>正式</v>
          </cell>
          <cell r="L76">
            <v>42614</v>
          </cell>
          <cell r="M76">
            <v>0</v>
          </cell>
          <cell r="Z76">
            <v>1.1397999999999999</v>
          </cell>
          <cell r="AB76">
            <v>0.91249999999999998</v>
          </cell>
          <cell r="AC76">
            <v>0.83</v>
          </cell>
          <cell r="AG76">
            <v>0</v>
          </cell>
          <cell r="AH76">
            <v>0.96076666666666666</v>
          </cell>
          <cell r="AK76">
            <v>0.96076666666666666</v>
          </cell>
          <cell r="AL76">
            <v>96.076666666666668</v>
          </cell>
        </row>
        <row r="77">
          <cell r="A77" t="str">
            <v>JMSH7191</v>
          </cell>
          <cell r="B77" t="str">
            <v>孙晓辉</v>
          </cell>
          <cell r="C77" t="str">
            <v>财务运营中心</v>
          </cell>
          <cell r="D77" t="str">
            <v>财务部</v>
          </cell>
          <cell r="E77" t="str">
            <v>财务分析组</v>
          </cell>
          <cell r="F77">
            <v>0</v>
          </cell>
          <cell r="G77" t="str">
            <v>财务分析专员</v>
          </cell>
          <cell r="H77" t="str">
            <v>P7</v>
          </cell>
          <cell r="I77" t="str">
            <v>上海</v>
          </cell>
          <cell r="J77" t="str">
            <v>全职</v>
          </cell>
          <cell r="K77" t="str">
            <v>离职</v>
          </cell>
          <cell r="L77">
            <v>42702</v>
          </cell>
          <cell r="M77">
            <v>42793</v>
          </cell>
          <cell r="AG77">
            <v>0</v>
          </cell>
          <cell r="AH77">
            <v>0</v>
          </cell>
          <cell r="AK77">
            <v>0</v>
          </cell>
        </row>
        <row r="78">
          <cell r="A78" t="str">
            <v>JMSH6817</v>
          </cell>
          <cell r="B78" t="str">
            <v>明捷</v>
          </cell>
          <cell r="C78" t="str">
            <v>财务运营中心</v>
          </cell>
          <cell r="D78" t="str">
            <v>财务部</v>
          </cell>
          <cell r="E78" t="str">
            <v>财务分析组</v>
          </cell>
          <cell r="F78">
            <v>0</v>
          </cell>
          <cell r="G78" t="str">
            <v>财务分析专员</v>
          </cell>
          <cell r="H78" t="str">
            <v>P7</v>
          </cell>
          <cell r="I78" t="str">
            <v>上海</v>
          </cell>
          <cell r="J78" t="str">
            <v>全职</v>
          </cell>
          <cell r="K78" t="str">
            <v>离职</v>
          </cell>
          <cell r="L78">
            <v>42621</v>
          </cell>
          <cell r="M78">
            <v>42779</v>
          </cell>
          <cell r="AG78">
            <v>0</v>
          </cell>
          <cell r="AH78">
            <v>0</v>
          </cell>
          <cell r="AK78">
            <v>0</v>
          </cell>
        </row>
        <row r="79">
          <cell r="A79" t="str">
            <v>JMSH7966</v>
          </cell>
          <cell r="B79" t="str">
            <v>杨旭</v>
          </cell>
          <cell r="C79" t="str">
            <v>财务运营中心</v>
          </cell>
          <cell r="D79" t="str">
            <v>财务部</v>
          </cell>
          <cell r="E79" t="str">
            <v>财务分析组</v>
          </cell>
          <cell r="F79">
            <v>0</v>
          </cell>
          <cell r="G79" t="str">
            <v>财务分析专员</v>
          </cell>
          <cell r="H79" t="str">
            <v>P7</v>
          </cell>
          <cell r="I79" t="str">
            <v>上海</v>
          </cell>
          <cell r="J79" t="str">
            <v>全职</v>
          </cell>
          <cell r="K79" t="str">
            <v>正式</v>
          </cell>
          <cell r="L79">
            <v>42838</v>
          </cell>
          <cell r="M79">
            <v>0</v>
          </cell>
          <cell r="AB79">
            <v>0.92</v>
          </cell>
          <cell r="AC79">
            <v>0.79</v>
          </cell>
          <cell r="AG79">
            <v>0</v>
          </cell>
          <cell r="AH79">
            <v>0.85499999999999998</v>
          </cell>
          <cell r="AK79">
            <v>0.85499999999999998</v>
          </cell>
          <cell r="AL79">
            <v>85.5</v>
          </cell>
        </row>
        <row r="80">
          <cell r="A80" t="str">
            <v>JMSH8488</v>
          </cell>
          <cell r="B80" t="str">
            <v>张海宁</v>
          </cell>
          <cell r="C80" t="str">
            <v>财务运营中心</v>
          </cell>
          <cell r="D80" t="str">
            <v>财务部</v>
          </cell>
          <cell r="E80" t="str">
            <v>财务分析组</v>
          </cell>
          <cell r="F80">
            <v>0</v>
          </cell>
          <cell r="G80" t="str">
            <v>预算系统运维专员</v>
          </cell>
          <cell r="H80" t="str">
            <v>P6</v>
          </cell>
          <cell r="I80" t="str">
            <v>上海</v>
          </cell>
          <cell r="J80" t="str">
            <v>全职</v>
          </cell>
          <cell r="K80" t="str">
            <v>正式</v>
          </cell>
          <cell r="L80">
            <v>42898</v>
          </cell>
          <cell r="M80">
            <v>0</v>
          </cell>
          <cell r="AB80">
            <v>0.94</v>
          </cell>
          <cell r="AC80">
            <v>0.77</v>
          </cell>
          <cell r="AG80">
            <v>0</v>
          </cell>
          <cell r="AH80">
            <v>0.85499999999999998</v>
          </cell>
          <cell r="AK80">
            <v>0.85499999999999998</v>
          </cell>
          <cell r="AL80">
            <v>85.5</v>
          </cell>
        </row>
        <row r="81">
          <cell r="A81" t="str">
            <v>JMSH8518</v>
          </cell>
          <cell r="B81" t="str">
            <v>张宗翔</v>
          </cell>
          <cell r="C81" t="str">
            <v>财务运营中心</v>
          </cell>
          <cell r="D81" t="str">
            <v>财务部</v>
          </cell>
          <cell r="E81" t="str">
            <v>财务分析组</v>
          </cell>
          <cell r="F81">
            <v>0</v>
          </cell>
          <cell r="G81" t="str">
            <v>财务分析专员</v>
          </cell>
          <cell r="H81" t="str">
            <v>P7</v>
          </cell>
          <cell r="I81" t="str">
            <v>上海</v>
          </cell>
          <cell r="J81" t="str">
            <v>全职</v>
          </cell>
          <cell r="K81" t="str">
            <v>正式</v>
          </cell>
          <cell r="L81">
            <v>42905</v>
          </cell>
          <cell r="M81">
            <v>0</v>
          </cell>
          <cell r="AB81">
            <v>0.98</v>
          </cell>
          <cell r="AC81">
            <v>0.80500000000000005</v>
          </cell>
          <cell r="AG81">
            <v>0</v>
          </cell>
          <cell r="AH81">
            <v>0.89250000000000007</v>
          </cell>
          <cell r="AK81">
            <v>0.89250000000000007</v>
          </cell>
          <cell r="AL81">
            <v>89.25</v>
          </cell>
        </row>
        <row r="82">
          <cell r="A82" t="str">
            <v>JMSH7751</v>
          </cell>
          <cell r="B82" t="str">
            <v>胡顺发</v>
          </cell>
          <cell r="C82" t="str">
            <v>财务运营中心</v>
          </cell>
          <cell r="D82" t="str">
            <v>财务部</v>
          </cell>
          <cell r="E82" t="str">
            <v>财务管理组</v>
          </cell>
          <cell r="F82">
            <v>0</v>
          </cell>
          <cell r="G82" t="str">
            <v>退款专员</v>
          </cell>
          <cell r="H82" t="str">
            <v>P3</v>
          </cell>
          <cell r="I82" t="str">
            <v>上海</v>
          </cell>
          <cell r="J82" t="str">
            <v>全职</v>
          </cell>
          <cell r="K82" t="str">
            <v>离职</v>
          </cell>
          <cell r="L82">
            <v>42810</v>
          </cell>
          <cell r="M82">
            <v>42811</v>
          </cell>
          <cell r="AG82">
            <v>0</v>
          </cell>
          <cell r="AH82">
            <v>0</v>
          </cell>
          <cell r="AK82">
            <v>0</v>
          </cell>
        </row>
        <row r="83">
          <cell r="A83" t="str">
            <v>JMSH5170</v>
          </cell>
          <cell r="B83" t="str">
            <v>瞿红玮</v>
          </cell>
          <cell r="C83" t="str">
            <v>财务运营中心</v>
          </cell>
          <cell r="D83" t="str">
            <v>财务部</v>
          </cell>
          <cell r="E83" t="str">
            <v>财务管理组</v>
          </cell>
          <cell r="F83">
            <v>0</v>
          </cell>
          <cell r="G83" t="str">
            <v>财务分析总监</v>
          </cell>
          <cell r="H83" t="str">
            <v>M5</v>
          </cell>
          <cell r="I83" t="str">
            <v>上海</v>
          </cell>
          <cell r="J83" t="str">
            <v>全职</v>
          </cell>
          <cell r="K83" t="str">
            <v>正式</v>
          </cell>
          <cell r="L83">
            <v>42331</v>
          </cell>
          <cell r="M83">
            <v>0</v>
          </cell>
          <cell r="Z83">
            <v>1.1200000000000001</v>
          </cell>
          <cell r="AG83">
            <v>0</v>
          </cell>
          <cell r="AH83">
            <v>1.1200000000000001</v>
          </cell>
          <cell r="AK83">
            <v>1.1200000000000001</v>
          </cell>
          <cell r="AL83">
            <v>112.00000000000001</v>
          </cell>
        </row>
        <row r="84">
          <cell r="A84" t="str">
            <v>JMSH0392</v>
          </cell>
          <cell r="B84" t="str">
            <v>赵琴</v>
          </cell>
          <cell r="C84" t="str">
            <v>财务运营中心</v>
          </cell>
          <cell r="D84" t="str">
            <v>财务部</v>
          </cell>
          <cell r="E84" t="str">
            <v>财务管理组</v>
          </cell>
          <cell r="F84">
            <v>0</v>
          </cell>
          <cell r="G84" t="str">
            <v>财务经理</v>
          </cell>
          <cell r="H84" t="str">
            <v>M3</v>
          </cell>
          <cell r="I84" t="str">
            <v>上海</v>
          </cell>
          <cell r="J84" t="str">
            <v>全职</v>
          </cell>
          <cell r="K84" t="str">
            <v>离职</v>
          </cell>
          <cell r="L84">
            <v>40618</v>
          </cell>
          <cell r="M84">
            <v>43098</v>
          </cell>
          <cell r="Z84">
            <v>1.0699000000000001</v>
          </cell>
          <cell r="AG84">
            <v>0</v>
          </cell>
          <cell r="AH84">
            <v>1.0699000000000001</v>
          </cell>
          <cell r="AK84">
            <v>1.0699000000000001</v>
          </cell>
          <cell r="AL84">
            <v>106.99000000000001</v>
          </cell>
        </row>
        <row r="85">
          <cell r="A85" t="str">
            <v>JMSH7274</v>
          </cell>
          <cell r="B85" t="str">
            <v>余琴琴</v>
          </cell>
          <cell r="C85" t="str">
            <v>财务运营中心</v>
          </cell>
          <cell r="D85" t="str">
            <v>财务部</v>
          </cell>
          <cell r="E85" t="str">
            <v>财务管理组</v>
          </cell>
          <cell r="F85">
            <v>0</v>
          </cell>
          <cell r="G85" t="str">
            <v>财务经理</v>
          </cell>
          <cell r="H85" t="str">
            <v>M3</v>
          </cell>
          <cell r="I85" t="str">
            <v>上海</v>
          </cell>
          <cell r="J85" t="str">
            <v>全职</v>
          </cell>
          <cell r="K85" t="str">
            <v>离职</v>
          </cell>
          <cell r="L85">
            <v>42716</v>
          </cell>
          <cell r="M85">
            <v>43088</v>
          </cell>
          <cell r="Z85">
            <v>0.87990000000000002</v>
          </cell>
          <cell r="AG85">
            <v>0</v>
          </cell>
          <cell r="AH85">
            <v>0.87990000000000002</v>
          </cell>
          <cell r="AK85">
            <v>0.87990000000000002</v>
          </cell>
          <cell r="AL85">
            <v>87.99</v>
          </cell>
        </row>
        <row r="86">
          <cell r="A86" t="str">
            <v>JMSH2307</v>
          </cell>
          <cell r="B86" t="str">
            <v>林浩</v>
          </cell>
          <cell r="C86" t="str">
            <v>财务运营中心</v>
          </cell>
          <cell r="D86" t="str">
            <v>财务部</v>
          </cell>
          <cell r="E86" t="str">
            <v>财务管理组</v>
          </cell>
          <cell r="F86">
            <v>0</v>
          </cell>
          <cell r="G86" t="str">
            <v>财务总监</v>
          </cell>
          <cell r="H86" t="str">
            <v>M6</v>
          </cell>
          <cell r="I86" t="str">
            <v>上海</v>
          </cell>
          <cell r="J86" t="str">
            <v>全职</v>
          </cell>
          <cell r="K86" t="str">
            <v>正式</v>
          </cell>
          <cell r="L86">
            <v>41568</v>
          </cell>
          <cell r="M86">
            <v>0</v>
          </cell>
          <cell r="Z86">
            <v>1.028</v>
          </cell>
          <cell r="AG86">
            <v>0</v>
          </cell>
          <cell r="AH86">
            <v>1.028</v>
          </cell>
          <cell r="AK86">
            <v>1.028</v>
          </cell>
          <cell r="AL86">
            <v>102.8</v>
          </cell>
        </row>
        <row r="87">
          <cell r="A87" t="str">
            <v>JMSH6050</v>
          </cell>
          <cell r="B87" t="str">
            <v>魏如燕</v>
          </cell>
          <cell r="C87" t="str">
            <v>财务运营中心</v>
          </cell>
          <cell r="D87" t="str">
            <v>财务部</v>
          </cell>
          <cell r="E87" t="str">
            <v>财务管理组</v>
          </cell>
          <cell r="F87">
            <v>0</v>
          </cell>
          <cell r="G87" t="str">
            <v>高级报表经理</v>
          </cell>
          <cell r="H87" t="str">
            <v>P8</v>
          </cell>
          <cell r="I87" t="str">
            <v>上海</v>
          </cell>
          <cell r="J87" t="str">
            <v>全职</v>
          </cell>
          <cell r="K87" t="str">
            <v>正式</v>
          </cell>
          <cell r="L87">
            <v>42495</v>
          </cell>
          <cell r="M87">
            <v>0</v>
          </cell>
          <cell r="Z87">
            <v>1.04</v>
          </cell>
          <cell r="AC87">
            <v>1.1000000000000001</v>
          </cell>
          <cell r="AG87">
            <v>0</v>
          </cell>
          <cell r="AH87">
            <v>1.07</v>
          </cell>
          <cell r="AK87">
            <v>1.07</v>
          </cell>
          <cell r="AL87">
            <v>107</v>
          </cell>
        </row>
        <row r="88">
          <cell r="A88" t="str">
            <v>JMSH5905</v>
          </cell>
          <cell r="B88" t="str">
            <v>王莺</v>
          </cell>
          <cell r="C88" t="str">
            <v>财务运营中心</v>
          </cell>
          <cell r="D88" t="str">
            <v>财务部</v>
          </cell>
          <cell r="E88" t="str">
            <v>财务管理组</v>
          </cell>
          <cell r="F88">
            <v>0</v>
          </cell>
          <cell r="G88" t="str">
            <v>高级财务经理</v>
          </cell>
          <cell r="H88" t="str">
            <v>M4</v>
          </cell>
          <cell r="I88" t="str">
            <v>上海</v>
          </cell>
          <cell r="J88" t="str">
            <v>全职</v>
          </cell>
          <cell r="K88" t="str">
            <v>正式</v>
          </cell>
          <cell r="L88">
            <v>42474</v>
          </cell>
          <cell r="M88">
            <v>0</v>
          </cell>
          <cell r="Z88">
            <v>1.0318000000000001</v>
          </cell>
          <cell r="AC88">
            <v>0.98699999999999999</v>
          </cell>
          <cell r="AG88">
            <v>0</v>
          </cell>
          <cell r="AH88">
            <v>1.0094000000000001</v>
          </cell>
          <cell r="AK88">
            <v>1.0094000000000001</v>
          </cell>
          <cell r="AL88">
            <v>100.94000000000001</v>
          </cell>
        </row>
        <row r="89">
          <cell r="A89" t="str">
            <v>JMSH0451</v>
          </cell>
          <cell r="B89" t="str">
            <v>邹力</v>
          </cell>
          <cell r="C89" t="str">
            <v>财务运营中心</v>
          </cell>
          <cell r="D89" t="str">
            <v>财务部</v>
          </cell>
          <cell r="E89" t="str">
            <v>行业财务组-国际精品及新业务</v>
          </cell>
          <cell r="F89">
            <v>0</v>
          </cell>
          <cell r="G89" t="str">
            <v>财务专员</v>
          </cell>
          <cell r="H89" t="str">
            <v>P4</v>
          </cell>
          <cell r="I89" t="str">
            <v>上海</v>
          </cell>
          <cell r="J89" t="str">
            <v>全职</v>
          </cell>
          <cell r="K89" t="str">
            <v>离职</v>
          </cell>
          <cell r="L89">
            <v>40646</v>
          </cell>
          <cell r="M89">
            <v>42790</v>
          </cell>
          <cell r="N89">
            <v>1</v>
          </cell>
          <cell r="AG89">
            <v>1</v>
          </cell>
          <cell r="AH89">
            <v>0</v>
          </cell>
          <cell r="AK89">
            <v>1</v>
          </cell>
          <cell r="AL89">
            <v>100</v>
          </cell>
        </row>
        <row r="90">
          <cell r="A90" t="str">
            <v>JMSH4020</v>
          </cell>
          <cell r="B90" t="str">
            <v>虞圆珠</v>
          </cell>
          <cell r="C90" t="str">
            <v>财务运营中心</v>
          </cell>
          <cell r="D90" t="str">
            <v>财务部</v>
          </cell>
          <cell r="E90" t="str">
            <v>行业财务组-国际精品及新业务</v>
          </cell>
          <cell r="F90">
            <v>0</v>
          </cell>
          <cell r="G90" t="str">
            <v>财务专员</v>
          </cell>
          <cell r="H90" t="str">
            <v>P4</v>
          </cell>
          <cell r="I90" t="str">
            <v>上海</v>
          </cell>
          <cell r="J90" t="str">
            <v>全职</v>
          </cell>
          <cell r="K90" t="str">
            <v>离职</v>
          </cell>
          <cell r="L90">
            <v>42143</v>
          </cell>
          <cell r="M90">
            <v>42835</v>
          </cell>
          <cell r="N90">
            <v>1</v>
          </cell>
          <cell r="O90">
            <v>0.95</v>
          </cell>
          <cell r="P90">
            <v>0</v>
          </cell>
          <cell r="AG90">
            <v>0.65</v>
          </cell>
          <cell r="AH90">
            <v>0</v>
          </cell>
          <cell r="AK90">
            <v>0.65</v>
          </cell>
          <cell r="AL90">
            <v>65</v>
          </cell>
        </row>
        <row r="91">
          <cell r="A91" t="str">
            <v>JMSH1230</v>
          </cell>
          <cell r="B91" t="str">
            <v>侯文权</v>
          </cell>
          <cell r="C91" t="str">
            <v>财务运营中心</v>
          </cell>
          <cell r="D91" t="str">
            <v>财务部</v>
          </cell>
          <cell r="E91" t="str">
            <v>行业财务组-国际精品及新业务</v>
          </cell>
          <cell r="F91">
            <v>0</v>
          </cell>
          <cell r="G91" t="str">
            <v>财务主管</v>
          </cell>
          <cell r="H91" t="str">
            <v>M2</v>
          </cell>
          <cell r="I91" t="str">
            <v>上海</v>
          </cell>
          <cell r="J91" t="str">
            <v>全职</v>
          </cell>
          <cell r="K91" t="str">
            <v>正式</v>
          </cell>
          <cell r="L91">
            <v>40987</v>
          </cell>
          <cell r="M91">
            <v>0</v>
          </cell>
          <cell r="Z91">
            <v>1.07</v>
          </cell>
          <cell r="AC91">
            <v>0.9456</v>
          </cell>
          <cell r="AG91">
            <v>0</v>
          </cell>
          <cell r="AH91">
            <v>1.0078</v>
          </cell>
          <cell r="AK91">
            <v>1.0078</v>
          </cell>
          <cell r="AL91">
            <v>100.78</v>
          </cell>
        </row>
        <row r="92">
          <cell r="A92" t="str">
            <v>JMSH3303</v>
          </cell>
          <cell r="B92" t="str">
            <v>陶琼</v>
          </cell>
          <cell r="C92" t="str">
            <v>财务运营中心</v>
          </cell>
          <cell r="D92" t="str">
            <v>财务部</v>
          </cell>
          <cell r="E92" t="str">
            <v>行业财务组-国际精品及新业务</v>
          </cell>
          <cell r="F92">
            <v>0</v>
          </cell>
          <cell r="G92" t="str">
            <v>财务专员</v>
          </cell>
          <cell r="H92" t="str">
            <v>P6</v>
          </cell>
          <cell r="I92" t="str">
            <v>上海</v>
          </cell>
          <cell r="J92" t="str">
            <v>全职</v>
          </cell>
          <cell r="K92" t="str">
            <v>正式</v>
          </cell>
          <cell r="L92">
            <v>41942</v>
          </cell>
          <cell r="M92">
            <v>0</v>
          </cell>
          <cell r="Z92">
            <v>1.0699000000000001</v>
          </cell>
          <cell r="AC92">
            <v>1.0357000000000001</v>
          </cell>
          <cell r="AG92">
            <v>0</v>
          </cell>
          <cell r="AH92">
            <v>1.0528</v>
          </cell>
          <cell r="AK92">
            <v>1.0528</v>
          </cell>
          <cell r="AL92">
            <v>105.28</v>
          </cell>
        </row>
        <row r="93">
          <cell r="A93" t="str">
            <v>JMSH7781</v>
          </cell>
          <cell r="B93" t="str">
            <v>李贇</v>
          </cell>
          <cell r="C93" t="str">
            <v>财务运营中心</v>
          </cell>
          <cell r="D93" t="str">
            <v>财务部</v>
          </cell>
          <cell r="E93" t="str">
            <v>行业财务组-家居汽车</v>
          </cell>
          <cell r="F93">
            <v>0</v>
          </cell>
          <cell r="G93" t="str">
            <v>财务专员</v>
          </cell>
          <cell r="H93" t="str">
            <v>P5</v>
          </cell>
          <cell r="I93" t="str">
            <v>上海</v>
          </cell>
          <cell r="J93" t="str">
            <v>全职</v>
          </cell>
          <cell r="K93" t="str">
            <v>离职</v>
          </cell>
          <cell r="L93">
            <v>42814</v>
          </cell>
          <cell r="M93">
            <v>42835</v>
          </cell>
          <cell r="AG93">
            <v>0</v>
          </cell>
          <cell r="AH93">
            <v>0</v>
          </cell>
          <cell r="AK93">
            <v>0</v>
          </cell>
        </row>
        <row r="94">
          <cell r="A94" t="str">
            <v>JMSH0679</v>
          </cell>
          <cell r="B94" t="str">
            <v>周红霞</v>
          </cell>
          <cell r="C94" t="str">
            <v>财务运营中心</v>
          </cell>
          <cell r="D94" t="str">
            <v>财务部</v>
          </cell>
          <cell r="E94" t="str">
            <v>行业财务组-家居汽车</v>
          </cell>
          <cell r="F94">
            <v>0</v>
          </cell>
          <cell r="G94" t="str">
            <v>财务主管</v>
          </cell>
          <cell r="H94" t="str">
            <v>M2</v>
          </cell>
          <cell r="I94" t="str">
            <v>上海</v>
          </cell>
          <cell r="J94" t="str">
            <v>全职</v>
          </cell>
          <cell r="K94" t="str">
            <v>正式</v>
          </cell>
          <cell r="L94">
            <v>40721</v>
          </cell>
          <cell r="M94">
            <v>0</v>
          </cell>
          <cell r="Z94">
            <v>1.0699000000000001</v>
          </cell>
          <cell r="AC94">
            <v>1.0356000000000001</v>
          </cell>
          <cell r="AG94">
            <v>0</v>
          </cell>
          <cell r="AH94">
            <v>1.0527500000000001</v>
          </cell>
          <cell r="AK94">
            <v>1.0527500000000001</v>
          </cell>
          <cell r="AL94">
            <v>105.27500000000001</v>
          </cell>
        </row>
        <row r="95">
          <cell r="A95" t="str">
            <v>JMSH5444</v>
          </cell>
          <cell r="B95" t="str">
            <v>董晓琳</v>
          </cell>
          <cell r="C95" t="str">
            <v>财务运营中心</v>
          </cell>
          <cell r="D95" t="str">
            <v>财务部</v>
          </cell>
          <cell r="E95" t="str">
            <v>行业财务组-家居汽车</v>
          </cell>
          <cell r="F95">
            <v>0</v>
          </cell>
          <cell r="G95" t="str">
            <v>财务专员</v>
          </cell>
          <cell r="H95" t="str">
            <v>P4</v>
          </cell>
          <cell r="I95" t="str">
            <v>上海</v>
          </cell>
          <cell r="J95" t="str">
            <v>全职</v>
          </cell>
          <cell r="K95" t="str">
            <v>正式</v>
          </cell>
          <cell r="L95">
            <v>42397</v>
          </cell>
          <cell r="M95">
            <v>0</v>
          </cell>
          <cell r="Z95">
            <v>1</v>
          </cell>
          <cell r="AC95">
            <v>1</v>
          </cell>
          <cell r="AG95">
            <v>0</v>
          </cell>
          <cell r="AH95">
            <v>1</v>
          </cell>
          <cell r="AK95">
            <v>1</v>
          </cell>
          <cell r="AL95">
            <v>100</v>
          </cell>
        </row>
        <row r="96">
          <cell r="A96" t="str">
            <v>JMSH4401</v>
          </cell>
          <cell r="B96" t="str">
            <v>黄颖</v>
          </cell>
          <cell r="C96" t="str">
            <v>财务运营中心</v>
          </cell>
          <cell r="D96" t="str">
            <v>财务部</v>
          </cell>
          <cell r="E96" t="str">
            <v>行业财务组-家居汽车</v>
          </cell>
          <cell r="F96">
            <v>0</v>
          </cell>
          <cell r="G96" t="str">
            <v>财务专员</v>
          </cell>
          <cell r="H96" t="str">
            <v>P4</v>
          </cell>
          <cell r="I96" t="str">
            <v>上海</v>
          </cell>
          <cell r="J96" t="str">
            <v>全职</v>
          </cell>
          <cell r="K96" t="str">
            <v>正式</v>
          </cell>
          <cell r="L96">
            <v>42201</v>
          </cell>
          <cell r="M96">
            <v>0</v>
          </cell>
          <cell r="AB96">
            <v>1</v>
          </cell>
          <cell r="AC96">
            <v>1</v>
          </cell>
          <cell r="AG96">
            <v>0</v>
          </cell>
          <cell r="AH96">
            <v>1</v>
          </cell>
          <cell r="AK96">
            <v>1</v>
          </cell>
          <cell r="AL96">
            <v>100</v>
          </cell>
        </row>
        <row r="97">
          <cell r="A97" t="str">
            <v>JMSH5588</v>
          </cell>
          <cell r="B97" t="str">
            <v>袁勤</v>
          </cell>
          <cell r="C97" t="str">
            <v>财务运营中心</v>
          </cell>
          <cell r="D97" t="str">
            <v>财务部</v>
          </cell>
          <cell r="E97" t="str">
            <v>行业财务组-家居汽车</v>
          </cell>
          <cell r="F97">
            <v>0</v>
          </cell>
          <cell r="G97" t="str">
            <v>财务专员</v>
          </cell>
          <cell r="H97" t="str">
            <v>P3</v>
          </cell>
          <cell r="I97" t="str">
            <v>上海</v>
          </cell>
          <cell r="J97" t="str">
            <v>全职</v>
          </cell>
          <cell r="K97" t="str">
            <v>正式</v>
          </cell>
          <cell r="L97">
            <v>42429</v>
          </cell>
          <cell r="M97">
            <v>0</v>
          </cell>
          <cell r="Z97">
            <v>1.05</v>
          </cell>
          <cell r="AC97">
            <v>0.95</v>
          </cell>
          <cell r="AG97">
            <v>0</v>
          </cell>
          <cell r="AH97">
            <v>1</v>
          </cell>
          <cell r="AK97">
            <v>1</v>
          </cell>
          <cell r="AL97">
            <v>100</v>
          </cell>
        </row>
        <row r="98">
          <cell r="A98" t="str">
            <v>JMSH5885</v>
          </cell>
          <cell r="B98" t="str">
            <v>沈潭旻</v>
          </cell>
          <cell r="C98" t="str">
            <v>财务运营中心</v>
          </cell>
          <cell r="D98" t="str">
            <v>财务部</v>
          </cell>
          <cell r="E98" t="str">
            <v>行业财务组-科技生活</v>
          </cell>
          <cell r="F98">
            <v>0</v>
          </cell>
          <cell r="G98" t="str">
            <v>财务专员</v>
          </cell>
          <cell r="H98" t="str">
            <v>P4</v>
          </cell>
          <cell r="I98" t="str">
            <v>上海</v>
          </cell>
          <cell r="J98" t="str">
            <v>全职</v>
          </cell>
          <cell r="K98" t="str">
            <v>离职</v>
          </cell>
          <cell r="L98">
            <v>42471</v>
          </cell>
          <cell r="M98">
            <v>42937</v>
          </cell>
          <cell r="N98">
            <v>0.98</v>
          </cell>
          <cell r="O98">
            <v>0.93</v>
          </cell>
          <cell r="P98">
            <v>0.93</v>
          </cell>
          <cell r="AG98">
            <v>0.94666666666666677</v>
          </cell>
          <cell r="AH98">
            <v>0</v>
          </cell>
          <cell r="AK98">
            <v>0.94666666666666677</v>
          </cell>
          <cell r="AL98">
            <v>94.666666666666671</v>
          </cell>
        </row>
        <row r="99">
          <cell r="A99" t="str">
            <v>JMSH5672</v>
          </cell>
          <cell r="B99" t="str">
            <v>夏思媛</v>
          </cell>
          <cell r="C99" t="str">
            <v>财务运营中心</v>
          </cell>
          <cell r="D99" t="str">
            <v>财务部</v>
          </cell>
          <cell r="E99" t="str">
            <v>行业财务组-科技生活</v>
          </cell>
          <cell r="F99">
            <v>0</v>
          </cell>
          <cell r="G99" t="str">
            <v>财务专员</v>
          </cell>
          <cell r="H99" t="str">
            <v>P4</v>
          </cell>
          <cell r="I99" t="str">
            <v>上海</v>
          </cell>
          <cell r="J99" t="str">
            <v>全职</v>
          </cell>
          <cell r="K99" t="str">
            <v>正式</v>
          </cell>
          <cell r="L99">
            <v>42552</v>
          </cell>
          <cell r="M99">
            <v>0</v>
          </cell>
          <cell r="N99">
            <v>1</v>
          </cell>
          <cell r="O99">
            <v>0.99</v>
          </cell>
          <cell r="P99">
            <v>1</v>
          </cell>
          <cell r="AC99">
            <v>1</v>
          </cell>
          <cell r="AG99">
            <v>0.9966666666666667</v>
          </cell>
          <cell r="AH99">
            <v>1</v>
          </cell>
          <cell r="AK99">
            <v>0.99750000000000005</v>
          </cell>
          <cell r="AL99">
            <v>99.75</v>
          </cell>
        </row>
        <row r="100">
          <cell r="A100" t="str">
            <v>JMSH5876</v>
          </cell>
          <cell r="B100" t="str">
            <v>张姣</v>
          </cell>
          <cell r="C100" t="str">
            <v>财务运营中心</v>
          </cell>
          <cell r="D100" t="str">
            <v>财务部</v>
          </cell>
          <cell r="E100" t="str">
            <v>行业财务组-科技生活</v>
          </cell>
          <cell r="F100">
            <v>0</v>
          </cell>
          <cell r="G100" t="str">
            <v>财务专员</v>
          </cell>
          <cell r="H100" t="str">
            <v>P4</v>
          </cell>
          <cell r="I100" t="str">
            <v>上海</v>
          </cell>
          <cell r="J100" t="str">
            <v>全职</v>
          </cell>
          <cell r="K100" t="str">
            <v>正式</v>
          </cell>
          <cell r="L100">
            <v>42552</v>
          </cell>
          <cell r="M100">
            <v>0</v>
          </cell>
          <cell r="N100">
            <v>1</v>
          </cell>
          <cell r="O100">
            <v>0.99</v>
          </cell>
          <cell r="P100">
            <v>1</v>
          </cell>
          <cell r="AC100">
            <v>1</v>
          </cell>
          <cell r="AG100">
            <v>0.9966666666666667</v>
          </cell>
          <cell r="AH100">
            <v>1</v>
          </cell>
          <cell r="AK100">
            <v>0.99750000000000005</v>
          </cell>
          <cell r="AL100">
            <v>99.75</v>
          </cell>
        </row>
        <row r="101">
          <cell r="A101" t="str">
            <v>JMSH6147</v>
          </cell>
          <cell r="B101" t="str">
            <v>王玮琴</v>
          </cell>
          <cell r="C101" t="str">
            <v>财务运营中心</v>
          </cell>
          <cell r="D101" t="str">
            <v>财务部</v>
          </cell>
          <cell r="E101" t="str">
            <v>行业财务组-科技生活</v>
          </cell>
          <cell r="F101">
            <v>0</v>
          </cell>
          <cell r="G101" t="str">
            <v>财务专员</v>
          </cell>
          <cell r="H101" t="str">
            <v>P4</v>
          </cell>
          <cell r="I101" t="str">
            <v>上海</v>
          </cell>
          <cell r="J101" t="str">
            <v>全职</v>
          </cell>
          <cell r="K101" t="str">
            <v>离职</v>
          </cell>
          <cell r="L101">
            <v>42552</v>
          </cell>
          <cell r="M101">
            <v>43045</v>
          </cell>
          <cell r="N101">
            <v>1</v>
          </cell>
          <cell r="O101">
            <v>1</v>
          </cell>
          <cell r="P101">
            <v>1</v>
          </cell>
          <cell r="AG101">
            <v>1</v>
          </cell>
          <cell r="AH101">
            <v>0</v>
          </cell>
          <cell r="AK101">
            <v>1</v>
          </cell>
          <cell r="AL101">
            <v>100</v>
          </cell>
        </row>
        <row r="102">
          <cell r="A102" t="str">
            <v>JMSH1923</v>
          </cell>
          <cell r="B102" t="str">
            <v>王亚男</v>
          </cell>
          <cell r="C102" t="str">
            <v>财务运营中心</v>
          </cell>
          <cell r="D102" t="str">
            <v>财务部</v>
          </cell>
          <cell r="E102" t="str">
            <v>行业财务组-科技生活</v>
          </cell>
          <cell r="F102">
            <v>0</v>
          </cell>
          <cell r="G102" t="str">
            <v>财务专员</v>
          </cell>
          <cell r="H102" t="str">
            <v>P5</v>
          </cell>
          <cell r="I102" t="str">
            <v>上海</v>
          </cell>
          <cell r="J102" t="str">
            <v>全职</v>
          </cell>
          <cell r="K102" t="str">
            <v>正式</v>
          </cell>
          <cell r="L102">
            <v>41334</v>
          </cell>
          <cell r="M102">
            <v>0</v>
          </cell>
          <cell r="N102">
            <v>1</v>
          </cell>
          <cell r="O102">
            <v>1</v>
          </cell>
          <cell r="P102">
            <v>1</v>
          </cell>
          <cell r="AC102">
            <v>1</v>
          </cell>
          <cell r="AG102">
            <v>1</v>
          </cell>
          <cell r="AH102">
            <v>1</v>
          </cell>
          <cell r="AK102">
            <v>1</v>
          </cell>
          <cell r="AL102">
            <v>100</v>
          </cell>
        </row>
        <row r="103">
          <cell r="A103" t="str">
            <v>JMSH0502</v>
          </cell>
          <cell r="B103" t="str">
            <v>孙振瑶</v>
          </cell>
          <cell r="C103" t="str">
            <v>财务运营中心</v>
          </cell>
          <cell r="D103" t="str">
            <v>财务部</v>
          </cell>
          <cell r="E103" t="str">
            <v>行业财务组-科技生活</v>
          </cell>
          <cell r="F103">
            <v>0</v>
          </cell>
          <cell r="G103" t="str">
            <v>财务主管</v>
          </cell>
          <cell r="H103" t="str">
            <v>M3</v>
          </cell>
          <cell r="I103" t="str">
            <v>上海</v>
          </cell>
          <cell r="J103" t="str">
            <v>全职</v>
          </cell>
          <cell r="K103" t="str">
            <v>正式</v>
          </cell>
          <cell r="L103">
            <v>40679</v>
          </cell>
          <cell r="M103">
            <v>0</v>
          </cell>
          <cell r="Z103">
            <v>1.04</v>
          </cell>
          <cell r="AC103">
            <v>1.0456000000000001</v>
          </cell>
          <cell r="AG103">
            <v>0</v>
          </cell>
          <cell r="AH103">
            <v>1.0428000000000002</v>
          </cell>
          <cell r="AK103">
            <v>1.0428000000000002</v>
          </cell>
          <cell r="AL103">
            <v>104.28000000000002</v>
          </cell>
        </row>
        <row r="104">
          <cell r="A104" t="str">
            <v>JMSH1299</v>
          </cell>
          <cell r="B104" t="str">
            <v>苏婷婷</v>
          </cell>
          <cell r="C104" t="str">
            <v>财务运营中心</v>
          </cell>
          <cell r="D104" t="str">
            <v>财务部</v>
          </cell>
          <cell r="E104" t="str">
            <v>行业财务组-科技生活</v>
          </cell>
          <cell r="F104">
            <v>0</v>
          </cell>
          <cell r="G104" t="str">
            <v>财务专员</v>
          </cell>
          <cell r="H104" t="str">
            <v>P4</v>
          </cell>
          <cell r="I104" t="str">
            <v>上海</v>
          </cell>
          <cell r="J104" t="str">
            <v>全职</v>
          </cell>
          <cell r="K104" t="str">
            <v>正式</v>
          </cell>
          <cell r="L104">
            <v>41015</v>
          </cell>
          <cell r="M104">
            <v>0</v>
          </cell>
          <cell r="Z104">
            <v>1</v>
          </cell>
          <cell r="AC104">
            <v>1</v>
          </cell>
          <cell r="AG104">
            <v>0</v>
          </cell>
          <cell r="AH104">
            <v>1</v>
          </cell>
          <cell r="AK104">
            <v>1</v>
          </cell>
          <cell r="AL104">
            <v>100</v>
          </cell>
        </row>
        <row r="105">
          <cell r="A105" t="str">
            <v>JMSH4848</v>
          </cell>
          <cell r="B105" t="str">
            <v>邵晓恬</v>
          </cell>
          <cell r="C105" t="str">
            <v>财务运营中心</v>
          </cell>
          <cell r="D105" t="str">
            <v>财务部</v>
          </cell>
          <cell r="E105" t="str">
            <v>行业财务组-时尚服饰</v>
          </cell>
          <cell r="F105">
            <v>0</v>
          </cell>
          <cell r="G105" t="str">
            <v>财务专员</v>
          </cell>
          <cell r="H105" t="str">
            <v>P5</v>
          </cell>
          <cell r="I105" t="str">
            <v>上海</v>
          </cell>
          <cell r="J105" t="str">
            <v>全职</v>
          </cell>
          <cell r="K105" t="str">
            <v>正式</v>
          </cell>
          <cell r="L105">
            <v>42268</v>
          </cell>
          <cell r="M105">
            <v>0</v>
          </cell>
          <cell r="N105">
            <v>1.03</v>
          </cell>
          <cell r="O105">
            <v>1.03</v>
          </cell>
          <cell r="P105">
            <v>1.05</v>
          </cell>
          <cell r="AC105">
            <v>1</v>
          </cell>
          <cell r="AG105">
            <v>1.0366666666666668</v>
          </cell>
          <cell r="AH105">
            <v>1</v>
          </cell>
          <cell r="AK105">
            <v>1.0275000000000001</v>
          </cell>
          <cell r="AL105">
            <v>102.75000000000001</v>
          </cell>
        </row>
        <row r="106">
          <cell r="A106" t="str">
            <v>JMSH5221</v>
          </cell>
          <cell r="B106" t="str">
            <v>梁秋月</v>
          </cell>
          <cell r="C106" t="str">
            <v>财务运营中心</v>
          </cell>
          <cell r="D106" t="str">
            <v>财务部</v>
          </cell>
          <cell r="E106" t="str">
            <v>行业财务组-时尚服饰</v>
          </cell>
          <cell r="F106">
            <v>0</v>
          </cell>
          <cell r="G106" t="str">
            <v>财务专员</v>
          </cell>
          <cell r="H106" t="str">
            <v>P4</v>
          </cell>
          <cell r="I106" t="str">
            <v>上海</v>
          </cell>
          <cell r="J106" t="str">
            <v>全职</v>
          </cell>
          <cell r="K106" t="str">
            <v>正式</v>
          </cell>
          <cell r="L106">
            <v>42552</v>
          </cell>
          <cell r="M106">
            <v>0</v>
          </cell>
          <cell r="N106">
            <v>1</v>
          </cell>
          <cell r="O106">
            <v>1</v>
          </cell>
          <cell r="P106">
            <v>1</v>
          </cell>
          <cell r="AC106">
            <v>1</v>
          </cell>
          <cell r="AG106">
            <v>1</v>
          </cell>
          <cell r="AH106">
            <v>1</v>
          </cell>
          <cell r="AK106">
            <v>1</v>
          </cell>
          <cell r="AL106">
            <v>100</v>
          </cell>
        </row>
        <row r="107">
          <cell r="A107" t="str">
            <v>JMSH1231</v>
          </cell>
          <cell r="B107" t="str">
            <v>李颖</v>
          </cell>
          <cell r="C107" t="str">
            <v>财务运营中心</v>
          </cell>
          <cell r="D107" t="str">
            <v>财务部</v>
          </cell>
          <cell r="E107" t="str">
            <v>行业财务组-时尚服饰</v>
          </cell>
          <cell r="F107">
            <v>0</v>
          </cell>
          <cell r="G107" t="str">
            <v>财务主管</v>
          </cell>
          <cell r="H107" t="str">
            <v>M2</v>
          </cell>
          <cell r="I107" t="str">
            <v>上海</v>
          </cell>
          <cell r="J107" t="str">
            <v>全职</v>
          </cell>
          <cell r="K107" t="str">
            <v>正式</v>
          </cell>
          <cell r="L107">
            <v>40987</v>
          </cell>
          <cell r="M107">
            <v>0</v>
          </cell>
          <cell r="Z107">
            <v>1.0699000000000001</v>
          </cell>
          <cell r="AC107">
            <v>0.99560000000000004</v>
          </cell>
          <cell r="AG107">
            <v>0</v>
          </cell>
          <cell r="AH107">
            <v>1.0327500000000001</v>
          </cell>
          <cell r="AK107">
            <v>1.0327500000000001</v>
          </cell>
          <cell r="AL107">
            <v>103.27500000000001</v>
          </cell>
        </row>
        <row r="108">
          <cell r="A108" t="str">
            <v>JMSH0803</v>
          </cell>
          <cell r="B108" t="str">
            <v>张琴燕</v>
          </cell>
          <cell r="C108" t="str">
            <v>财务运营中心</v>
          </cell>
          <cell r="D108" t="str">
            <v>财务部</v>
          </cell>
          <cell r="E108" t="str">
            <v>行业财务组-时尚服饰</v>
          </cell>
          <cell r="F108">
            <v>0</v>
          </cell>
          <cell r="G108" t="str">
            <v>财务主管</v>
          </cell>
          <cell r="H108" t="str">
            <v>M3</v>
          </cell>
          <cell r="I108" t="str">
            <v>上海</v>
          </cell>
          <cell r="J108" t="str">
            <v>全职</v>
          </cell>
          <cell r="K108" t="str">
            <v>正式</v>
          </cell>
          <cell r="L108">
            <v>40773</v>
          </cell>
          <cell r="M108">
            <v>0</v>
          </cell>
          <cell r="Z108">
            <v>1.0699000000000001</v>
          </cell>
          <cell r="AC108">
            <v>1.0456000000000001</v>
          </cell>
          <cell r="AG108">
            <v>0</v>
          </cell>
          <cell r="AH108">
            <v>1.05775</v>
          </cell>
          <cell r="AK108">
            <v>1.05775</v>
          </cell>
          <cell r="AL108">
            <v>105.77499999999999</v>
          </cell>
        </row>
        <row r="109">
          <cell r="A109" t="str">
            <v>JMSH5470</v>
          </cell>
          <cell r="B109" t="str">
            <v>王悦宏</v>
          </cell>
          <cell r="C109" t="str">
            <v>财务运营中心</v>
          </cell>
          <cell r="D109" t="str">
            <v>财务部</v>
          </cell>
          <cell r="E109" t="str">
            <v>行业财务组-时尚服饰</v>
          </cell>
          <cell r="F109">
            <v>0</v>
          </cell>
          <cell r="G109" t="str">
            <v>财务主管</v>
          </cell>
          <cell r="H109" t="str">
            <v>M2</v>
          </cell>
          <cell r="I109" t="str">
            <v>上海</v>
          </cell>
          <cell r="J109" t="str">
            <v>全职</v>
          </cell>
          <cell r="K109" t="str">
            <v>离职</v>
          </cell>
          <cell r="L109">
            <v>42422</v>
          </cell>
          <cell r="M109">
            <v>42823</v>
          </cell>
          <cell r="AG109">
            <v>0</v>
          </cell>
          <cell r="AH109">
            <v>0</v>
          </cell>
          <cell r="AK109">
            <v>0</v>
          </cell>
        </row>
        <row r="110">
          <cell r="A110" t="str">
            <v>JMSH6619</v>
          </cell>
          <cell r="B110" t="str">
            <v>黄昱定</v>
          </cell>
          <cell r="C110" t="str">
            <v>财务运营中心</v>
          </cell>
          <cell r="D110" t="str">
            <v>财务部</v>
          </cell>
          <cell r="E110" t="str">
            <v>行业财务组-时尚服饰</v>
          </cell>
          <cell r="F110">
            <v>0</v>
          </cell>
          <cell r="G110" t="str">
            <v>财务专员</v>
          </cell>
          <cell r="H110" t="str">
            <v>P5</v>
          </cell>
          <cell r="I110" t="str">
            <v>上海</v>
          </cell>
          <cell r="J110" t="str">
            <v>全职</v>
          </cell>
          <cell r="K110" t="str">
            <v>离职</v>
          </cell>
          <cell r="L110">
            <v>42590</v>
          </cell>
          <cell r="M110">
            <v>42895</v>
          </cell>
          <cell r="Z110">
            <v>1</v>
          </cell>
          <cell r="AG110">
            <v>0</v>
          </cell>
          <cell r="AH110">
            <v>1</v>
          </cell>
          <cell r="AK110">
            <v>1</v>
          </cell>
          <cell r="AL110">
            <v>100</v>
          </cell>
        </row>
        <row r="111">
          <cell r="A111" t="str">
            <v>JMSH2120</v>
          </cell>
          <cell r="B111" t="str">
            <v>熊丽</v>
          </cell>
          <cell r="C111" t="str">
            <v>财务运营中心</v>
          </cell>
          <cell r="D111" t="str">
            <v>财务部</v>
          </cell>
          <cell r="E111" t="str">
            <v>行业财务组-时尚服饰</v>
          </cell>
          <cell r="F111">
            <v>0</v>
          </cell>
          <cell r="G111" t="str">
            <v>财务专员</v>
          </cell>
          <cell r="H111" t="str">
            <v>P5</v>
          </cell>
          <cell r="I111" t="str">
            <v>上海</v>
          </cell>
          <cell r="J111" t="str">
            <v>全职</v>
          </cell>
          <cell r="K111" t="str">
            <v>正式</v>
          </cell>
          <cell r="L111">
            <v>41442</v>
          </cell>
          <cell r="M111">
            <v>0</v>
          </cell>
          <cell r="Z111">
            <v>1.03</v>
          </cell>
          <cell r="AC111">
            <v>1</v>
          </cell>
          <cell r="AG111">
            <v>0</v>
          </cell>
          <cell r="AH111">
            <v>1.0150000000000001</v>
          </cell>
          <cell r="AK111">
            <v>1.0150000000000001</v>
          </cell>
          <cell r="AL111">
            <v>101.50000000000001</v>
          </cell>
        </row>
        <row r="112">
          <cell r="A112" t="str">
            <v>JMSH1952</v>
          </cell>
          <cell r="B112" t="str">
            <v>李琛</v>
          </cell>
          <cell r="C112" t="str">
            <v>财务运营中心</v>
          </cell>
          <cell r="D112" t="str">
            <v>财务部</v>
          </cell>
          <cell r="E112" t="str">
            <v>行业财务组-时尚服饰</v>
          </cell>
          <cell r="F112">
            <v>0</v>
          </cell>
          <cell r="G112" t="str">
            <v>财务专员</v>
          </cell>
          <cell r="H112" t="str">
            <v>P5</v>
          </cell>
          <cell r="I112" t="str">
            <v>上海</v>
          </cell>
          <cell r="J112" t="str">
            <v>全职</v>
          </cell>
          <cell r="K112" t="str">
            <v>正式</v>
          </cell>
          <cell r="L112">
            <v>41347</v>
          </cell>
          <cell r="M112">
            <v>0</v>
          </cell>
          <cell r="Z112">
            <v>1</v>
          </cell>
          <cell r="AC112">
            <v>1</v>
          </cell>
          <cell r="AG112">
            <v>0</v>
          </cell>
          <cell r="AH112">
            <v>1</v>
          </cell>
          <cell r="AK112">
            <v>1</v>
          </cell>
          <cell r="AL112">
            <v>100</v>
          </cell>
        </row>
        <row r="113">
          <cell r="A113" t="str">
            <v>JMSH1144</v>
          </cell>
          <cell r="B113" t="str">
            <v>郑元婷</v>
          </cell>
          <cell r="C113" t="str">
            <v>财务运营中心</v>
          </cell>
          <cell r="D113" t="str">
            <v>财务部</v>
          </cell>
          <cell r="E113" t="str">
            <v>行业财务组-时尚服饰</v>
          </cell>
          <cell r="F113">
            <v>0</v>
          </cell>
          <cell r="G113" t="str">
            <v>财务专员</v>
          </cell>
          <cell r="H113" t="str">
            <v>P5</v>
          </cell>
          <cell r="I113" t="str">
            <v>上海</v>
          </cell>
          <cell r="J113" t="str">
            <v>全职</v>
          </cell>
          <cell r="K113" t="str">
            <v>正式</v>
          </cell>
          <cell r="L113">
            <v>40959</v>
          </cell>
          <cell r="M113">
            <v>0</v>
          </cell>
          <cell r="N113">
            <v>1.03</v>
          </cell>
          <cell r="AB113">
            <v>1</v>
          </cell>
          <cell r="AC113">
            <v>1</v>
          </cell>
          <cell r="AG113">
            <v>1.03</v>
          </cell>
          <cell r="AH113">
            <v>1</v>
          </cell>
          <cell r="AK113">
            <v>1.01</v>
          </cell>
          <cell r="AL113">
            <v>101</v>
          </cell>
        </row>
        <row r="114">
          <cell r="A114" t="str">
            <v>JMSH2861</v>
          </cell>
          <cell r="B114" t="str">
            <v>兰洪猛</v>
          </cell>
          <cell r="C114" t="str">
            <v>财务运营中心</v>
          </cell>
          <cell r="D114" t="str">
            <v>财务部</v>
          </cell>
          <cell r="E114" t="str">
            <v>行业财务组-时尚服饰</v>
          </cell>
          <cell r="F114">
            <v>0</v>
          </cell>
          <cell r="G114" t="str">
            <v>财务专员</v>
          </cell>
          <cell r="H114" t="str">
            <v>P5</v>
          </cell>
          <cell r="I114" t="str">
            <v>上海</v>
          </cell>
          <cell r="J114" t="str">
            <v>全职</v>
          </cell>
          <cell r="K114" t="str">
            <v>正式</v>
          </cell>
          <cell r="L114">
            <v>41823</v>
          </cell>
          <cell r="M114">
            <v>0</v>
          </cell>
          <cell r="Z114">
            <v>1</v>
          </cell>
          <cell r="AC114">
            <v>1</v>
          </cell>
          <cell r="AG114">
            <v>0</v>
          </cell>
          <cell r="AH114">
            <v>1</v>
          </cell>
          <cell r="AK114">
            <v>1</v>
          </cell>
          <cell r="AL114">
            <v>100</v>
          </cell>
        </row>
        <row r="115">
          <cell r="A115" t="str">
            <v>JMSH3626</v>
          </cell>
          <cell r="B115" t="str">
            <v>余双庆</v>
          </cell>
          <cell r="C115" t="str">
            <v>财务运营中心</v>
          </cell>
          <cell r="D115" t="str">
            <v>财务部</v>
          </cell>
          <cell r="E115" t="str">
            <v>后端财务组-公共</v>
          </cell>
          <cell r="F115">
            <v>0</v>
          </cell>
          <cell r="G115" t="str">
            <v>财务专员-费用</v>
          </cell>
          <cell r="H115" t="str">
            <v>P4</v>
          </cell>
          <cell r="I115" t="str">
            <v>上海</v>
          </cell>
          <cell r="J115" t="str">
            <v>全职</v>
          </cell>
          <cell r="K115" t="str">
            <v>正式</v>
          </cell>
          <cell r="L115">
            <v>42186</v>
          </cell>
          <cell r="M115">
            <v>0</v>
          </cell>
          <cell r="N115">
            <v>1</v>
          </cell>
          <cell r="O115">
            <v>1</v>
          </cell>
          <cell r="P115">
            <v>1</v>
          </cell>
          <cell r="AC115">
            <v>1.06</v>
          </cell>
          <cell r="AG115">
            <v>1</v>
          </cell>
          <cell r="AH115">
            <v>1.06</v>
          </cell>
          <cell r="AK115">
            <v>1.0150000000000001</v>
          </cell>
          <cell r="AL115">
            <v>101.50000000000001</v>
          </cell>
        </row>
        <row r="116">
          <cell r="A116" t="str">
            <v>JMSH2729</v>
          </cell>
          <cell r="B116" t="str">
            <v>董小莎</v>
          </cell>
          <cell r="C116" t="str">
            <v>财务运营中心</v>
          </cell>
          <cell r="D116" t="str">
            <v>财务部</v>
          </cell>
          <cell r="E116" t="str">
            <v>后端财务组-公共</v>
          </cell>
          <cell r="F116">
            <v>0</v>
          </cell>
          <cell r="G116" t="str">
            <v>财务专员</v>
          </cell>
          <cell r="H116" t="str">
            <v>P4</v>
          </cell>
          <cell r="I116" t="str">
            <v>上海</v>
          </cell>
          <cell r="J116" t="str">
            <v>全职</v>
          </cell>
          <cell r="K116" t="str">
            <v>正式</v>
          </cell>
          <cell r="L116">
            <v>41764</v>
          </cell>
          <cell r="M116">
            <v>0</v>
          </cell>
          <cell r="N116">
            <v>1</v>
          </cell>
          <cell r="O116">
            <v>1</v>
          </cell>
          <cell r="P116">
            <v>1.05</v>
          </cell>
          <cell r="AC116">
            <v>1</v>
          </cell>
          <cell r="AG116">
            <v>1.0166666666666666</v>
          </cell>
          <cell r="AH116">
            <v>1</v>
          </cell>
          <cell r="AK116">
            <v>1.0125</v>
          </cell>
          <cell r="AL116">
            <v>101.25</v>
          </cell>
        </row>
        <row r="117">
          <cell r="A117" t="str">
            <v>JMSH7755</v>
          </cell>
          <cell r="B117" t="str">
            <v>华颐青</v>
          </cell>
          <cell r="C117" t="str">
            <v>财务运营中心</v>
          </cell>
          <cell r="D117" t="str">
            <v>财务部</v>
          </cell>
          <cell r="E117" t="str">
            <v>后端财务组-公共</v>
          </cell>
          <cell r="F117">
            <v>0</v>
          </cell>
          <cell r="G117" t="str">
            <v>财务主管</v>
          </cell>
          <cell r="H117" t="str">
            <v>M2</v>
          </cell>
          <cell r="I117" t="str">
            <v>上海</v>
          </cell>
          <cell r="J117" t="str">
            <v>全职</v>
          </cell>
          <cell r="K117" t="str">
            <v>正式</v>
          </cell>
          <cell r="L117">
            <v>42810</v>
          </cell>
          <cell r="M117">
            <v>0</v>
          </cell>
          <cell r="Z117">
            <v>1.0699000000000001</v>
          </cell>
          <cell r="AC117">
            <v>1.0256000000000001</v>
          </cell>
          <cell r="AG117">
            <v>0</v>
          </cell>
          <cell r="AH117">
            <v>1.0477500000000002</v>
          </cell>
          <cell r="AK117">
            <v>1.0477500000000002</v>
          </cell>
          <cell r="AL117">
            <v>104.77500000000002</v>
          </cell>
        </row>
        <row r="118">
          <cell r="A118" t="str">
            <v>JMSH1640</v>
          </cell>
          <cell r="B118" t="str">
            <v>何青青</v>
          </cell>
          <cell r="C118" t="str">
            <v>财务运营中心</v>
          </cell>
          <cell r="D118" t="str">
            <v>财务部</v>
          </cell>
          <cell r="E118" t="str">
            <v>后端财务组-公共</v>
          </cell>
          <cell r="F118">
            <v>0</v>
          </cell>
          <cell r="G118" t="str">
            <v>财务专员</v>
          </cell>
          <cell r="H118" t="str">
            <v>P5</v>
          </cell>
          <cell r="I118" t="str">
            <v>上海</v>
          </cell>
          <cell r="J118" t="str">
            <v>全职</v>
          </cell>
          <cell r="K118" t="str">
            <v>离职</v>
          </cell>
          <cell r="L118">
            <v>41169</v>
          </cell>
          <cell r="M118">
            <v>42790</v>
          </cell>
          <cell r="AG118">
            <v>0</v>
          </cell>
          <cell r="AH118">
            <v>0</v>
          </cell>
          <cell r="AK118">
            <v>0</v>
          </cell>
        </row>
        <row r="119">
          <cell r="A119" t="str">
            <v>JMSH2125</v>
          </cell>
          <cell r="B119" t="str">
            <v>沈蓓丽</v>
          </cell>
          <cell r="C119" t="str">
            <v>财务运营中心</v>
          </cell>
          <cell r="D119" t="str">
            <v>财务部</v>
          </cell>
          <cell r="E119" t="str">
            <v>后端财务组-税务</v>
          </cell>
          <cell r="F119">
            <v>0</v>
          </cell>
          <cell r="G119" t="str">
            <v>税务专员</v>
          </cell>
          <cell r="H119" t="str">
            <v>P4</v>
          </cell>
          <cell r="I119" t="str">
            <v>上海</v>
          </cell>
          <cell r="J119" t="str">
            <v>全职</v>
          </cell>
          <cell r="K119" t="str">
            <v>正式</v>
          </cell>
          <cell r="L119">
            <v>41449</v>
          </cell>
          <cell r="M119">
            <v>0</v>
          </cell>
          <cell r="N119">
            <v>1</v>
          </cell>
          <cell r="O119">
            <v>1</v>
          </cell>
          <cell r="P119">
            <v>1</v>
          </cell>
          <cell r="AC119">
            <v>1</v>
          </cell>
          <cell r="AG119">
            <v>1</v>
          </cell>
          <cell r="AH119">
            <v>1</v>
          </cell>
          <cell r="AK119">
            <v>1</v>
          </cell>
          <cell r="AL119">
            <v>100</v>
          </cell>
        </row>
        <row r="120">
          <cell r="A120" t="str">
            <v>JMSH0834</v>
          </cell>
          <cell r="B120" t="str">
            <v>邵海清</v>
          </cell>
          <cell r="C120" t="str">
            <v>财务运营中心</v>
          </cell>
          <cell r="D120" t="str">
            <v>财务部</v>
          </cell>
          <cell r="E120" t="str">
            <v>后端财务组-税务</v>
          </cell>
          <cell r="F120">
            <v>0</v>
          </cell>
          <cell r="G120" t="str">
            <v>税务专员</v>
          </cell>
          <cell r="H120" t="str">
            <v>P5</v>
          </cell>
          <cell r="I120" t="str">
            <v>上海</v>
          </cell>
          <cell r="J120" t="str">
            <v>全职</v>
          </cell>
          <cell r="K120" t="str">
            <v>正式</v>
          </cell>
          <cell r="L120">
            <v>40791</v>
          </cell>
          <cell r="M120">
            <v>0</v>
          </cell>
          <cell r="Z120">
            <v>1.05</v>
          </cell>
          <cell r="AC120">
            <v>1</v>
          </cell>
          <cell r="AG120">
            <v>0</v>
          </cell>
          <cell r="AH120">
            <v>1.0249999999999999</v>
          </cell>
          <cell r="AK120">
            <v>1.0249999999999999</v>
          </cell>
          <cell r="AL120">
            <v>102.49999999999999</v>
          </cell>
        </row>
        <row r="121">
          <cell r="A121" t="str">
            <v>JMSH6839</v>
          </cell>
          <cell r="B121" t="str">
            <v>郑敏</v>
          </cell>
          <cell r="C121" t="str">
            <v>财务运营中心</v>
          </cell>
          <cell r="D121" t="str">
            <v>财务部</v>
          </cell>
          <cell r="E121" t="str">
            <v>卖客疯财务组</v>
          </cell>
          <cell r="F121">
            <v>0</v>
          </cell>
          <cell r="G121" t="str">
            <v>退款专员</v>
          </cell>
          <cell r="H121" t="str">
            <v>P3</v>
          </cell>
          <cell r="I121" t="str">
            <v>上海</v>
          </cell>
          <cell r="J121" t="str">
            <v>全职</v>
          </cell>
          <cell r="K121" t="str">
            <v>正式</v>
          </cell>
          <cell r="L121">
            <v>42625</v>
          </cell>
          <cell r="M121">
            <v>0</v>
          </cell>
          <cell r="N121">
            <v>1</v>
          </cell>
          <cell r="O121">
            <v>1</v>
          </cell>
          <cell r="P121">
            <v>1.05</v>
          </cell>
          <cell r="AC121">
            <v>1</v>
          </cell>
          <cell r="AG121">
            <v>1.0166666666666666</v>
          </cell>
          <cell r="AH121">
            <v>1</v>
          </cell>
          <cell r="AK121">
            <v>1.0125</v>
          </cell>
          <cell r="AL121">
            <v>101.25</v>
          </cell>
        </row>
        <row r="122">
          <cell r="A122" t="str">
            <v>JMSH4666</v>
          </cell>
          <cell r="B122" t="str">
            <v>刁吉平</v>
          </cell>
          <cell r="C122" t="str">
            <v>财务运营中心</v>
          </cell>
          <cell r="D122" t="str">
            <v>财务部</v>
          </cell>
          <cell r="E122" t="str">
            <v>卖客疯财务组</v>
          </cell>
          <cell r="F122">
            <v>0</v>
          </cell>
          <cell r="G122" t="str">
            <v>财务专员</v>
          </cell>
          <cell r="H122" t="str">
            <v>P5</v>
          </cell>
          <cell r="I122" t="str">
            <v>上海</v>
          </cell>
          <cell r="J122" t="str">
            <v>全职</v>
          </cell>
          <cell r="K122" t="str">
            <v>正式</v>
          </cell>
          <cell r="L122">
            <v>42243</v>
          </cell>
          <cell r="M122">
            <v>0</v>
          </cell>
          <cell r="N122">
            <v>1.05</v>
          </cell>
          <cell r="O122">
            <v>1.05</v>
          </cell>
          <cell r="P122">
            <v>1.05</v>
          </cell>
          <cell r="AC122">
            <v>1</v>
          </cell>
          <cell r="AG122">
            <v>1.05</v>
          </cell>
          <cell r="AH122">
            <v>1</v>
          </cell>
          <cell r="AK122">
            <v>1.0375000000000001</v>
          </cell>
          <cell r="AL122">
            <v>103.75000000000001</v>
          </cell>
        </row>
        <row r="123">
          <cell r="A123" t="str">
            <v>JMSH1232</v>
          </cell>
          <cell r="B123" t="str">
            <v>何菊慧</v>
          </cell>
          <cell r="C123" t="str">
            <v>财务运营中心</v>
          </cell>
          <cell r="D123" t="str">
            <v>财务部</v>
          </cell>
          <cell r="E123" t="str">
            <v>卖客疯财务组</v>
          </cell>
          <cell r="F123">
            <v>0</v>
          </cell>
          <cell r="G123" t="str">
            <v>财务主管</v>
          </cell>
          <cell r="H123" t="str">
            <v>P6</v>
          </cell>
          <cell r="I123" t="str">
            <v>上海</v>
          </cell>
          <cell r="J123" t="str">
            <v>全职</v>
          </cell>
          <cell r="K123" t="str">
            <v>正式</v>
          </cell>
          <cell r="L123">
            <v>40987</v>
          </cell>
          <cell r="M123">
            <v>0</v>
          </cell>
          <cell r="AC123">
            <v>0.87560000000000004</v>
          </cell>
          <cell r="AG123">
            <v>0</v>
          </cell>
          <cell r="AH123">
            <v>0.87560000000000004</v>
          </cell>
          <cell r="AK123">
            <v>0.87560000000000004</v>
          </cell>
          <cell r="AL123">
            <v>87.56</v>
          </cell>
        </row>
        <row r="124">
          <cell r="A124" t="str">
            <v>JMSH5673</v>
          </cell>
          <cell r="B124" t="str">
            <v>杨婵莉</v>
          </cell>
          <cell r="C124" t="str">
            <v>财务运营中心</v>
          </cell>
          <cell r="D124" t="str">
            <v>财务部</v>
          </cell>
          <cell r="E124" t="str">
            <v>卖客疯财务组</v>
          </cell>
          <cell r="F124">
            <v>0</v>
          </cell>
          <cell r="G124" t="str">
            <v>财务专员</v>
          </cell>
          <cell r="H124" t="str">
            <v>P3</v>
          </cell>
          <cell r="I124" t="str">
            <v>上海</v>
          </cell>
          <cell r="J124" t="str">
            <v>全职</v>
          </cell>
          <cell r="K124" t="str">
            <v>正式</v>
          </cell>
          <cell r="L124">
            <v>42439</v>
          </cell>
          <cell r="M124">
            <v>0</v>
          </cell>
          <cell r="Z124">
            <v>1.05</v>
          </cell>
          <cell r="AC124">
            <v>1</v>
          </cell>
          <cell r="AG124">
            <v>0</v>
          </cell>
          <cell r="AH124">
            <v>1.0249999999999999</v>
          </cell>
          <cell r="AK124">
            <v>1.0249999999999999</v>
          </cell>
          <cell r="AL124">
            <v>102.49999999999999</v>
          </cell>
        </row>
        <row r="125">
          <cell r="A125" t="str">
            <v>JMSH4215</v>
          </cell>
          <cell r="B125" t="str">
            <v>董琛辰</v>
          </cell>
          <cell r="C125" t="str">
            <v>财务运营中心</v>
          </cell>
          <cell r="D125" t="str">
            <v>财务部</v>
          </cell>
          <cell r="E125" t="str">
            <v>投资者关系</v>
          </cell>
          <cell r="F125">
            <v>0</v>
          </cell>
          <cell r="G125" t="str">
            <v>投资者关系高级经理</v>
          </cell>
          <cell r="H125" t="str">
            <v>M4</v>
          </cell>
          <cell r="I125" t="str">
            <v>上海</v>
          </cell>
          <cell r="J125" t="str">
            <v>全职</v>
          </cell>
          <cell r="K125" t="str">
            <v>正式</v>
          </cell>
          <cell r="L125">
            <v>42178</v>
          </cell>
          <cell r="M125">
            <v>0</v>
          </cell>
          <cell r="Z125">
            <v>1.3897999999999999</v>
          </cell>
          <cell r="AC125">
            <v>1.6584000000000001</v>
          </cell>
          <cell r="AG125">
            <v>0</v>
          </cell>
          <cell r="AH125">
            <v>1.5241</v>
          </cell>
          <cell r="AK125">
            <v>1.5241</v>
          </cell>
          <cell r="AL125">
            <v>152.41</v>
          </cell>
        </row>
        <row r="126">
          <cell r="A126" t="str">
            <v>JMSH6724</v>
          </cell>
          <cell r="B126" t="str">
            <v>危惠芳</v>
          </cell>
          <cell r="C126" t="str">
            <v>财务运营中心</v>
          </cell>
          <cell r="D126" t="str">
            <v>财务部</v>
          </cell>
          <cell r="E126" t="str">
            <v>资金组-出纳</v>
          </cell>
          <cell r="F126">
            <v>0</v>
          </cell>
          <cell r="G126" t="str">
            <v>出纳</v>
          </cell>
          <cell r="H126" t="str">
            <v>P4</v>
          </cell>
          <cell r="I126" t="str">
            <v>上海</v>
          </cell>
          <cell r="J126" t="str">
            <v>全职</v>
          </cell>
          <cell r="K126" t="str">
            <v>正式</v>
          </cell>
          <cell r="L126">
            <v>42614</v>
          </cell>
          <cell r="M126">
            <v>0</v>
          </cell>
          <cell r="N126">
            <v>1.08</v>
          </cell>
          <cell r="O126">
            <v>1.02</v>
          </cell>
          <cell r="P126">
            <v>1.03</v>
          </cell>
          <cell r="AC126">
            <v>1.03</v>
          </cell>
          <cell r="AG126">
            <v>1.0433333333333332</v>
          </cell>
          <cell r="AH126">
            <v>1.03</v>
          </cell>
          <cell r="AK126">
            <v>1.04</v>
          </cell>
          <cell r="AL126">
            <v>104</v>
          </cell>
        </row>
        <row r="127">
          <cell r="A127" t="str">
            <v>JMSH6230</v>
          </cell>
          <cell r="B127" t="str">
            <v>盛小蒙</v>
          </cell>
          <cell r="C127" t="str">
            <v>财务运营中心</v>
          </cell>
          <cell r="D127" t="str">
            <v>财务部</v>
          </cell>
          <cell r="E127" t="str">
            <v>资金组-出纳</v>
          </cell>
          <cell r="F127">
            <v>0</v>
          </cell>
          <cell r="G127" t="str">
            <v>出纳</v>
          </cell>
          <cell r="H127" t="str">
            <v>P3</v>
          </cell>
          <cell r="I127" t="str">
            <v>上海</v>
          </cell>
          <cell r="J127" t="str">
            <v>全职</v>
          </cell>
          <cell r="K127" t="str">
            <v>离职</v>
          </cell>
          <cell r="L127">
            <v>42520</v>
          </cell>
          <cell r="M127">
            <v>42853</v>
          </cell>
          <cell r="N127">
            <v>1</v>
          </cell>
          <cell r="O127">
            <v>1.01</v>
          </cell>
          <cell r="P127">
            <v>1</v>
          </cell>
          <cell r="AG127">
            <v>1.0033333333333332</v>
          </cell>
          <cell r="AH127">
            <v>0</v>
          </cell>
          <cell r="AK127">
            <v>1.0033333333333332</v>
          </cell>
          <cell r="AL127">
            <v>100.33333333333331</v>
          </cell>
        </row>
        <row r="128">
          <cell r="A128" t="str">
            <v>JMSH5445</v>
          </cell>
          <cell r="B128" t="str">
            <v>王洁</v>
          </cell>
          <cell r="C128" t="str">
            <v>财务运营中心</v>
          </cell>
          <cell r="D128" t="str">
            <v>财务部</v>
          </cell>
          <cell r="E128" t="str">
            <v>资金组-退款</v>
          </cell>
          <cell r="F128">
            <v>0</v>
          </cell>
          <cell r="G128" t="str">
            <v>退款专员</v>
          </cell>
          <cell r="H128" t="str">
            <v>P3</v>
          </cell>
          <cell r="I128" t="str">
            <v>上海</v>
          </cell>
          <cell r="J128" t="str">
            <v>全职</v>
          </cell>
          <cell r="K128" t="str">
            <v>正式</v>
          </cell>
          <cell r="L128">
            <v>42397</v>
          </cell>
          <cell r="M128">
            <v>0</v>
          </cell>
          <cell r="N128">
            <v>0.99</v>
          </cell>
          <cell r="O128">
            <v>1</v>
          </cell>
          <cell r="P128">
            <v>1</v>
          </cell>
          <cell r="AC128">
            <v>1</v>
          </cell>
          <cell r="AG128">
            <v>0.9966666666666667</v>
          </cell>
          <cell r="AH128">
            <v>1</v>
          </cell>
          <cell r="AK128">
            <v>0.99750000000000005</v>
          </cell>
          <cell r="AL128">
            <v>99.75</v>
          </cell>
        </row>
        <row r="129">
          <cell r="A129" t="str">
            <v>JMSH5157</v>
          </cell>
          <cell r="B129" t="str">
            <v>王晴凯</v>
          </cell>
          <cell r="C129" t="str">
            <v>财务运营中心</v>
          </cell>
          <cell r="D129" t="str">
            <v>财务部</v>
          </cell>
          <cell r="E129" t="str">
            <v>资金组-退款</v>
          </cell>
          <cell r="F129">
            <v>0</v>
          </cell>
          <cell r="G129" t="str">
            <v>退款专员</v>
          </cell>
          <cell r="H129" t="str">
            <v>P4</v>
          </cell>
          <cell r="I129" t="str">
            <v>上海</v>
          </cell>
          <cell r="J129" t="str">
            <v>全职</v>
          </cell>
          <cell r="K129" t="str">
            <v>正式</v>
          </cell>
          <cell r="L129">
            <v>42326</v>
          </cell>
          <cell r="M129">
            <v>0</v>
          </cell>
          <cell r="N129">
            <v>1.07</v>
          </cell>
          <cell r="O129">
            <v>1.03</v>
          </cell>
          <cell r="P129">
            <v>1.02</v>
          </cell>
          <cell r="AC129">
            <v>1.02</v>
          </cell>
          <cell r="AG129">
            <v>1.04</v>
          </cell>
          <cell r="AH129">
            <v>1.02</v>
          </cell>
          <cell r="AK129">
            <v>1.0350000000000001</v>
          </cell>
          <cell r="AL129">
            <v>103.50000000000001</v>
          </cell>
        </row>
        <row r="130">
          <cell r="A130" t="str">
            <v>JMSH4513</v>
          </cell>
          <cell r="B130" t="str">
            <v>张莉</v>
          </cell>
          <cell r="C130" t="str">
            <v>财务运营中心</v>
          </cell>
          <cell r="D130" t="str">
            <v>财务部</v>
          </cell>
          <cell r="E130" t="str">
            <v>资金组-退款</v>
          </cell>
          <cell r="F130">
            <v>0</v>
          </cell>
          <cell r="G130" t="str">
            <v>退款专员</v>
          </cell>
          <cell r="H130" t="str">
            <v>P4</v>
          </cell>
          <cell r="I130" t="str">
            <v>上海</v>
          </cell>
          <cell r="J130" t="str">
            <v>全职</v>
          </cell>
          <cell r="K130" t="str">
            <v>正式</v>
          </cell>
          <cell r="L130">
            <v>42219</v>
          </cell>
          <cell r="M130">
            <v>0</v>
          </cell>
          <cell r="N130">
            <v>1.02</v>
          </cell>
          <cell r="O130">
            <v>1.01</v>
          </cell>
          <cell r="P130">
            <v>1.01</v>
          </cell>
          <cell r="AC130">
            <v>1</v>
          </cell>
          <cell r="AG130">
            <v>1.0133333333333334</v>
          </cell>
          <cell r="AH130">
            <v>1</v>
          </cell>
          <cell r="AK130">
            <v>1.01</v>
          </cell>
          <cell r="AL130">
            <v>101</v>
          </cell>
        </row>
        <row r="131">
          <cell r="A131" t="str">
            <v>JMSH4021</v>
          </cell>
          <cell r="B131" t="str">
            <v>徐丽燕</v>
          </cell>
          <cell r="C131" t="str">
            <v>财务运营中心</v>
          </cell>
          <cell r="D131" t="str">
            <v>财务运营管理组</v>
          </cell>
          <cell r="E131">
            <v>0</v>
          </cell>
          <cell r="F131">
            <v>0</v>
          </cell>
          <cell r="G131" t="str">
            <v>部门助理</v>
          </cell>
          <cell r="H131" t="str">
            <v>P5</v>
          </cell>
          <cell r="I131" t="str">
            <v>上海</v>
          </cell>
          <cell r="J131" t="str">
            <v>全职</v>
          </cell>
          <cell r="K131" t="str">
            <v>正式</v>
          </cell>
          <cell r="L131">
            <v>42143</v>
          </cell>
          <cell r="M131">
            <v>0</v>
          </cell>
          <cell r="Z131">
            <v>1.05</v>
          </cell>
          <cell r="AC131">
            <v>1.02</v>
          </cell>
          <cell r="AG131">
            <v>0</v>
          </cell>
          <cell r="AH131">
            <v>1.0350000000000001</v>
          </cell>
          <cell r="AK131">
            <v>1.0350000000000001</v>
          </cell>
          <cell r="AL131">
            <v>103.50000000000001</v>
          </cell>
        </row>
        <row r="132">
          <cell r="A132" t="str">
            <v>JMSH7668</v>
          </cell>
          <cell r="B132" t="str">
            <v>周艳华</v>
          </cell>
          <cell r="C132" t="str">
            <v>财务运营中心</v>
          </cell>
          <cell r="D132" t="str">
            <v>采购部</v>
          </cell>
          <cell r="E132">
            <v>0</v>
          </cell>
          <cell r="F132">
            <v>0</v>
          </cell>
          <cell r="G132" t="str">
            <v>采购经理</v>
          </cell>
          <cell r="H132" t="str">
            <v>M4</v>
          </cell>
          <cell r="I132" t="str">
            <v>上海</v>
          </cell>
          <cell r="J132" t="str">
            <v>全职</v>
          </cell>
          <cell r="K132" t="str">
            <v>正式</v>
          </cell>
          <cell r="L132">
            <v>42800</v>
          </cell>
          <cell r="M132">
            <v>0</v>
          </cell>
          <cell r="Z132">
            <v>1.1830000000000001</v>
          </cell>
          <cell r="AB132">
            <v>1.08</v>
          </cell>
          <cell r="AC132">
            <v>1.1661999999999999</v>
          </cell>
          <cell r="AG132">
            <v>0</v>
          </cell>
          <cell r="AH132">
            <v>1.1430666666666667</v>
          </cell>
          <cell r="AK132">
            <v>1.1430666666666667</v>
          </cell>
          <cell r="AL132">
            <v>114.30666666666667</v>
          </cell>
        </row>
        <row r="133">
          <cell r="A133" t="str">
            <v>JMSH6919</v>
          </cell>
          <cell r="B133" t="str">
            <v>王华伟</v>
          </cell>
          <cell r="C133" t="str">
            <v>财务运营中心</v>
          </cell>
          <cell r="D133" t="str">
            <v>采购部</v>
          </cell>
          <cell r="E133">
            <v>0</v>
          </cell>
          <cell r="F133">
            <v>0</v>
          </cell>
          <cell r="G133" t="str">
            <v>采购经理</v>
          </cell>
          <cell r="H133" t="str">
            <v>M3</v>
          </cell>
          <cell r="I133" t="str">
            <v>上海</v>
          </cell>
          <cell r="J133" t="str">
            <v>全职</v>
          </cell>
          <cell r="K133" t="str">
            <v>离职</v>
          </cell>
          <cell r="L133">
            <v>42635</v>
          </cell>
          <cell r="M133">
            <v>42776</v>
          </cell>
          <cell r="AG133">
            <v>0</v>
          </cell>
          <cell r="AH133">
            <v>0</v>
          </cell>
          <cell r="AK133">
            <v>0</v>
          </cell>
        </row>
        <row r="134">
          <cell r="A134" t="str">
            <v>JMSH4941</v>
          </cell>
          <cell r="B134" t="str">
            <v>张文军</v>
          </cell>
          <cell r="C134" t="str">
            <v>财务运营中心</v>
          </cell>
          <cell r="D134" t="str">
            <v>采购部</v>
          </cell>
          <cell r="E134">
            <v>0</v>
          </cell>
          <cell r="F134">
            <v>0</v>
          </cell>
          <cell r="G134" t="str">
            <v>采购主管</v>
          </cell>
          <cell r="H134" t="str">
            <v>M2</v>
          </cell>
          <cell r="I134" t="str">
            <v>上海</v>
          </cell>
          <cell r="J134" t="str">
            <v>全职</v>
          </cell>
          <cell r="K134" t="str">
            <v>正式</v>
          </cell>
          <cell r="L134">
            <v>42285</v>
          </cell>
          <cell r="M134">
            <v>0</v>
          </cell>
          <cell r="Z134">
            <v>1.048</v>
          </cell>
          <cell r="AB134">
            <v>0.98</v>
          </cell>
          <cell r="AC134">
            <v>1.03</v>
          </cell>
          <cell r="AG134">
            <v>0</v>
          </cell>
          <cell r="AH134">
            <v>1.0193333333333332</v>
          </cell>
          <cell r="AK134">
            <v>1.0193333333333332</v>
          </cell>
          <cell r="AL134">
            <v>101.93333333333332</v>
          </cell>
        </row>
        <row r="135">
          <cell r="A135" t="str">
            <v>JMSH2177</v>
          </cell>
          <cell r="B135" t="str">
            <v>金申一</v>
          </cell>
          <cell r="C135" t="str">
            <v>财务运营中心</v>
          </cell>
          <cell r="D135" t="str">
            <v>采购部</v>
          </cell>
          <cell r="E135">
            <v>0</v>
          </cell>
          <cell r="F135">
            <v>0</v>
          </cell>
          <cell r="G135" t="str">
            <v>采购主管</v>
          </cell>
          <cell r="H135" t="str">
            <v>M2</v>
          </cell>
          <cell r="I135" t="str">
            <v>上海</v>
          </cell>
          <cell r="J135" t="str">
            <v>全职</v>
          </cell>
          <cell r="K135" t="str">
            <v>正式</v>
          </cell>
          <cell r="L135">
            <v>41477</v>
          </cell>
          <cell r="M135">
            <v>0</v>
          </cell>
          <cell r="Z135">
            <v>1.018</v>
          </cell>
          <cell r="AB135">
            <v>1.01</v>
          </cell>
          <cell r="AC135">
            <v>1.0076000000000001</v>
          </cell>
          <cell r="AG135">
            <v>0</v>
          </cell>
          <cell r="AH135">
            <v>1.0118666666666667</v>
          </cell>
          <cell r="AK135">
            <v>1.0118666666666667</v>
          </cell>
          <cell r="AL135">
            <v>101.18666666666667</v>
          </cell>
        </row>
        <row r="136">
          <cell r="A136" t="str">
            <v>JMSH2549</v>
          </cell>
          <cell r="B136" t="str">
            <v>潘勇</v>
          </cell>
          <cell r="C136" t="str">
            <v>财务运营中心</v>
          </cell>
          <cell r="D136" t="str">
            <v>采购部</v>
          </cell>
          <cell r="E136">
            <v>0</v>
          </cell>
          <cell r="F136">
            <v>0</v>
          </cell>
          <cell r="G136" t="str">
            <v>采购专员</v>
          </cell>
          <cell r="H136" t="str">
            <v>P5</v>
          </cell>
          <cell r="I136" t="str">
            <v>上海</v>
          </cell>
          <cell r="J136" t="str">
            <v>全职</v>
          </cell>
          <cell r="K136" t="str">
            <v>正式</v>
          </cell>
          <cell r="L136">
            <v>41690</v>
          </cell>
          <cell r="M136">
            <v>0</v>
          </cell>
          <cell r="Z136">
            <v>1.022</v>
          </cell>
          <cell r="AB136">
            <v>1</v>
          </cell>
          <cell r="AC136">
            <v>1.008</v>
          </cell>
          <cell r="AG136">
            <v>0</v>
          </cell>
          <cell r="AH136">
            <v>1.01</v>
          </cell>
          <cell r="AK136">
            <v>1.01</v>
          </cell>
          <cell r="AL136">
            <v>101</v>
          </cell>
        </row>
        <row r="137">
          <cell r="A137" t="str">
            <v>JMSH6498</v>
          </cell>
          <cell r="B137" t="str">
            <v>张婷婷</v>
          </cell>
          <cell r="C137" t="str">
            <v>财务运营中心</v>
          </cell>
          <cell r="D137" t="str">
            <v>法务部</v>
          </cell>
          <cell r="E137" t="str">
            <v>法务工作组</v>
          </cell>
          <cell r="F137">
            <v>0</v>
          </cell>
          <cell r="G137" t="str">
            <v>法务助理</v>
          </cell>
          <cell r="H137" t="str">
            <v>P4</v>
          </cell>
          <cell r="I137" t="str">
            <v>上海</v>
          </cell>
          <cell r="J137" t="str">
            <v>全职</v>
          </cell>
          <cell r="K137" t="str">
            <v>正式</v>
          </cell>
          <cell r="L137">
            <v>42569</v>
          </cell>
          <cell r="M137">
            <v>0</v>
          </cell>
          <cell r="Z137">
            <v>0.99250000000000005</v>
          </cell>
          <cell r="AB137">
            <v>0.99</v>
          </cell>
          <cell r="AC137">
            <v>1.05</v>
          </cell>
          <cell r="AG137">
            <v>0</v>
          </cell>
          <cell r="AH137">
            <v>1.0108333333333333</v>
          </cell>
          <cell r="AK137">
            <v>1.0108333333333333</v>
          </cell>
          <cell r="AL137">
            <v>101.08333333333333</v>
          </cell>
        </row>
        <row r="138">
          <cell r="A138" t="str">
            <v>JMSH6002</v>
          </cell>
          <cell r="B138" t="str">
            <v>王文军</v>
          </cell>
          <cell r="C138" t="str">
            <v>财务运营中心</v>
          </cell>
          <cell r="D138" t="str">
            <v>法务部</v>
          </cell>
          <cell r="E138" t="str">
            <v>法务工作组</v>
          </cell>
          <cell r="F138">
            <v>0</v>
          </cell>
          <cell r="G138" t="str">
            <v>法务助理</v>
          </cell>
          <cell r="H138" t="str">
            <v>P4</v>
          </cell>
          <cell r="I138" t="str">
            <v>上海</v>
          </cell>
          <cell r="J138" t="str">
            <v>全职</v>
          </cell>
          <cell r="K138" t="str">
            <v>正式</v>
          </cell>
          <cell r="L138">
            <v>42552</v>
          </cell>
          <cell r="M138">
            <v>0</v>
          </cell>
          <cell r="Z138">
            <v>1</v>
          </cell>
          <cell r="AB138">
            <v>0.999</v>
          </cell>
          <cell r="AC138">
            <v>1</v>
          </cell>
          <cell r="AG138">
            <v>0</v>
          </cell>
          <cell r="AH138">
            <v>0.9996666666666667</v>
          </cell>
          <cell r="AK138">
            <v>0.9996666666666667</v>
          </cell>
          <cell r="AL138">
            <v>99.966666666666669</v>
          </cell>
        </row>
        <row r="139">
          <cell r="A139" t="str">
            <v>JMSH6435</v>
          </cell>
          <cell r="B139" t="str">
            <v>张升</v>
          </cell>
          <cell r="C139" t="str">
            <v>财务运营中心</v>
          </cell>
          <cell r="D139" t="str">
            <v>法务部</v>
          </cell>
          <cell r="E139" t="str">
            <v>法务工作组</v>
          </cell>
          <cell r="F139">
            <v>0</v>
          </cell>
          <cell r="G139" t="str">
            <v>法务专员</v>
          </cell>
          <cell r="H139" t="str">
            <v>P6</v>
          </cell>
          <cell r="I139" t="str">
            <v>上海</v>
          </cell>
          <cell r="J139" t="str">
            <v>全职</v>
          </cell>
          <cell r="K139" t="str">
            <v>正式</v>
          </cell>
          <cell r="L139">
            <v>42555</v>
          </cell>
          <cell r="M139">
            <v>0</v>
          </cell>
          <cell r="Z139">
            <v>1.0669999999999999</v>
          </cell>
          <cell r="AB139">
            <v>0.96799999999999997</v>
          </cell>
          <cell r="AC139">
            <v>1.046</v>
          </cell>
          <cell r="AG139">
            <v>0</v>
          </cell>
          <cell r="AH139">
            <v>1.0270000000000001</v>
          </cell>
          <cell r="AK139">
            <v>1.0270000000000001</v>
          </cell>
          <cell r="AL139">
            <v>102.70000000000002</v>
          </cell>
        </row>
        <row r="140">
          <cell r="A140" t="str">
            <v>JMSH5358</v>
          </cell>
          <cell r="B140" t="str">
            <v>吴伟</v>
          </cell>
          <cell r="C140" t="str">
            <v>财务运营中心</v>
          </cell>
          <cell r="D140" t="str">
            <v>法务部</v>
          </cell>
          <cell r="E140" t="str">
            <v>法务工作组</v>
          </cell>
          <cell r="F140">
            <v>0</v>
          </cell>
          <cell r="G140" t="str">
            <v>法务专员</v>
          </cell>
          <cell r="H140" t="str">
            <v>P7</v>
          </cell>
          <cell r="I140" t="str">
            <v>上海</v>
          </cell>
          <cell r="J140" t="str">
            <v>全职</v>
          </cell>
          <cell r="K140" t="str">
            <v>离职未办</v>
          </cell>
          <cell r="L140">
            <v>42376</v>
          </cell>
          <cell r="M140">
            <v>43118</v>
          </cell>
          <cell r="Z140">
            <v>1.0649999999999999</v>
          </cell>
          <cell r="AB140">
            <v>0.96779999999999999</v>
          </cell>
          <cell r="AG140">
            <v>0</v>
          </cell>
          <cell r="AH140">
            <v>1.0164</v>
          </cell>
          <cell r="AK140">
            <v>1.0164</v>
          </cell>
          <cell r="AL140">
            <v>101.64</v>
          </cell>
        </row>
        <row r="141">
          <cell r="A141" t="str">
            <v>JMSH4545</v>
          </cell>
          <cell r="B141" t="str">
            <v>徐立霞</v>
          </cell>
          <cell r="C141" t="str">
            <v>财务运营中心</v>
          </cell>
          <cell r="D141" t="str">
            <v>法务部</v>
          </cell>
          <cell r="E141" t="str">
            <v>法务工作组</v>
          </cell>
          <cell r="F141">
            <v>0</v>
          </cell>
          <cell r="G141" t="str">
            <v>法务专员</v>
          </cell>
          <cell r="H141" t="str">
            <v>P5</v>
          </cell>
          <cell r="I141" t="str">
            <v>上海</v>
          </cell>
          <cell r="J141" t="str">
            <v>全职</v>
          </cell>
          <cell r="K141" t="str">
            <v>正式</v>
          </cell>
          <cell r="L141">
            <v>42226</v>
          </cell>
          <cell r="M141">
            <v>0</v>
          </cell>
          <cell r="Z141">
            <v>1.0669999999999999</v>
          </cell>
          <cell r="AB141">
            <v>0.96799999999999997</v>
          </cell>
          <cell r="AC141">
            <v>1.046</v>
          </cell>
          <cell r="AG141">
            <v>0</v>
          </cell>
          <cell r="AH141">
            <v>1.0270000000000001</v>
          </cell>
          <cell r="AK141">
            <v>1.0270000000000001</v>
          </cell>
          <cell r="AL141">
            <v>102.70000000000002</v>
          </cell>
        </row>
        <row r="142">
          <cell r="A142" t="str">
            <v>JMSH0019</v>
          </cell>
          <cell r="B142" t="str">
            <v>孙慧</v>
          </cell>
          <cell r="C142" t="str">
            <v>财务运营中心</v>
          </cell>
          <cell r="D142" t="str">
            <v>法务部</v>
          </cell>
          <cell r="E142" t="str">
            <v>法务管理组</v>
          </cell>
          <cell r="F142">
            <v>0</v>
          </cell>
          <cell r="G142" t="str">
            <v>法务经理</v>
          </cell>
          <cell r="H142" t="str">
            <v>M4</v>
          </cell>
          <cell r="I142" t="str">
            <v>上海</v>
          </cell>
          <cell r="J142" t="str">
            <v>全职</v>
          </cell>
          <cell r="K142" t="str">
            <v>正式</v>
          </cell>
          <cell r="L142">
            <v>40399</v>
          </cell>
          <cell r="M142">
            <v>0</v>
          </cell>
          <cell r="Z142">
            <v>1.07</v>
          </cell>
          <cell r="AC142">
            <v>0.89900000000000002</v>
          </cell>
          <cell r="AG142">
            <v>0</v>
          </cell>
          <cell r="AH142">
            <v>0.98450000000000004</v>
          </cell>
          <cell r="AK142">
            <v>0.98450000000000004</v>
          </cell>
          <cell r="AL142">
            <v>98.45</v>
          </cell>
        </row>
        <row r="143">
          <cell r="A143" t="str">
            <v>JMSH7499</v>
          </cell>
          <cell r="B143" t="str">
            <v>沈汝嘉</v>
          </cell>
          <cell r="C143" t="str">
            <v>财务运营中心</v>
          </cell>
          <cell r="D143" t="str">
            <v>公共关系部</v>
          </cell>
          <cell r="E143">
            <v>0</v>
          </cell>
          <cell r="F143">
            <v>0</v>
          </cell>
          <cell r="G143" t="str">
            <v>公关专员</v>
          </cell>
          <cell r="H143" t="str">
            <v>P6</v>
          </cell>
          <cell r="I143" t="str">
            <v>上海</v>
          </cell>
          <cell r="J143" t="str">
            <v>全职</v>
          </cell>
          <cell r="K143" t="str">
            <v>正式</v>
          </cell>
          <cell r="L143">
            <v>42786</v>
          </cell>
          <cell r="M143">
            <v>0</v>
          </cell>
          <cell r="AF143">
            <v>1</v>
          </cell>
          <cell r="AG143">
            <v>0</v>
          </cell>
          <cell r="AH143">
            <v>0</v>
          </cell>
          <cell r="AJ143">
            <v>1</v>
          </cell>
          <cell r="AK143">
            <v>1</v>
          </cell>
          <cell r="AL143">
            <v>100</v>
          </cell>
        </row>
        <row r="144">
          <cell r="A144" t="str">
            <v>JMSH4596</v>
          </cell>
          <cell r="B144" t="str">
            <v>严华燕</v>
          </cell>
          <cell r="C144" t="str">
            <v>财务运营中心</v>
          </cell>
          <cell r="D144" t="str">
            <v>公共关系部</v>
          </cell>
          <cell r="E144">
            <v>0</v>
          </cell>
          <cell r="F144">
            <v>0</v>
          </cell>
          <cell r="G144" t="str">
            <v>经理</v>
          </cell>
          <cell r="H144" t="str">
            <v>M4</v>
          </cell>
          <cell r="I144" t="str">
            <v>上海</v>
          </cell>
          <cell r="J144" t="str">
            <v>全职</v>
          </cell>
          <cell r="K144" t="str">
            <v>正式</v>
          </cell>
          <cell r="L144">
            <v>42233</v>
          </cell>
          <cell r="M144">
            <v>0</v>
          </cell>
          <cell r="AF144">
            <v>1</v>
          </cell>
          <cell r="AG144">
            <v>0</v>
          </cell>
          <cell r="AH144">
            <v>0</v>
          </cell>
          <cell r="AJ144">
            <v>1</v>
          </cell>
          <cell r="AK144">
            <v>1</v>
          </cell>
          <cell r="AL144">
            <v>100</v>
          </cell>
        </row>
        <row r="145">
          <cell r="A145" t="str">
            <v>JMSH7345</v>
          </cell>
          <cell r="B145" t="str">
            <v>孙航</v>
          </cell>
          <cell r="C145" t="str">
            <v>财务运营中心</v>
          </cell>
          <cell r="D145" t="str">
            <v>客服发展部</v>
          </cell>
          <cell r="E145" t="str">
            <v>客服发展管理组</v>
          </cell>
          <cell r="F145">
            <v>0</v>
          </cell>
          <cell r="G145" t="str">
            <v>客服经理</v>
          </cell>
          <cell r="H145" t="str">
            <v>M3</v>
          </cell>
          <cell r="I145" t="str">
            <v>上海</v>
          </cell>
          <cell r="J145" t="str">
            <v>全职</v>
          </cell>
          <cell r="K145" t="str">
            <v>正式</v>
          </cell>
          <cell r="L145">
            <v>42740</v>
          </cell>
          <cell r="M145">
            <v>0</v>
          </cell>
          <cell r="Z145">
            <v>1.1200000000000001</v>
          </cell>
          <cell r="AC145">
            <v>1.024</v>
          </cell>
          <cell r="AG145">
            <v>0</v>
          </cell>
          <cell r="AH145">
            <v>1.0720000000000001</v>
          </cell>
          <cell r="AK145">
            <v>1.0720000000000001</v>
          </cell>
          <cell r="AL145">
            <v>107.2</v>
          </cell>
        </row>
        <row r="146">
          <cell r="A146" t="str">
            <v>JMSH5514</v>
          </cell>
          <cell r="B146" t="str">
            <v>陈志浩</v>
          </cell>
          <cell r="C146" t="str">
            <v>财务运营中心</v>
          </cell>
          <cell r="D146" t="str">
            <v>客服发展部</v>
          </cell>
          <cell r="E146" t="str">
            <v>客服发展管理组</v>
          </cell>
          <cell r="F146">
            <v>0</v>
          </cell>
          <cell r="G146" t="str">
            <v>客服主管</v>
          </cell>
          <cell r="H146" t="str">
            <v>M2</v>
          </cell>
          <cell r="I146" t="str">
            <v>上海</v>
          </cell>
          <cell r="J146" t="str">
            <v>全职</v>
          </cell>
          <cell r="K146" t="str">
            <v>正式</v>
          </cell>
          <cell r="L146">
            <v>42422</v>
          </cell>
          <cell r="M146">
            <v>0</v>
          </cell>
          <cell r="S146">
            <v>1.103</v>
          </cell>
          <cell r="V146">
            <v>0.95</v>
          </cell>
          <cell r="Z146">
            <v>1.1599999999999999</v>
          </cell>
          <cell r="AC146">
            <v>0.90569999999999995</v>
          </cell>
          <cell r="AG146">
            <v>1.0265</v>
          </cell>
          <cell r="AH146">
            <v>1.0328499999999998</v>
          </cell>
          <cell r="AK146">
            <v>1.0296750000000001</v>
          </cell>
          <cell r="AL146">
            <v>102.96750000000002</v>
          </cell>
        </row>
        <row r="147">
          <cell r="A147" t="str">
            <v>JMSH5523</v>
          </cell>
          <cell r="B147" t="str">
            <v>周碧君</v>
          </cell>
          <cell r="C147" t="str">
            <v>财务运营中心</v>
          </cell>
          <cell r="D147" t="str">
            <v>客服发展部</v>
          </cell>
          <cell r="E147" t="str">
            <v>客服培训组</v>
          </cell>
          <cell r="F147">
            <v>0</v>
          </cell>
          <cell r="G147" t="str">
            <v>培训专员</v>
          </cell>
          <cell r="H147" t="str">
            <v>P6</v>
          </cell>
          <cell r="I147" t="str">
            <v>上海</v>
          </cell>
          <cell r="J147" t="str">
            <v>全职</v>
          </cell>
          <cell r="K147" t="str">
            <v>正式</v>
          </cell>
          <cell r="L147">
            <v>42425</v>
          </cell>
          <cell r="M147">
            <v>0</v>
          </cell>
          <cell r="N147">
            <v>0.97499999999999998</v>
          </cell>
          <cell r="O147">
            <v>1.125</v>
          </cell>
          <cell r="P147">
            <v>1.0940000000000001</v>
          </cell>
          <cell r="Q147">
            <v>0.995</v>
          </cell>
          <cell r="R147">
            <v>1.018</v>
          </cell>
          <cell r="S147">
            <v>1.052</v>
          </cell>
          <cell r="T147">
            <v>0.94</v>
          </cell>
          <cell r="U147">
            <v>0.87</v>
          </cell>
          <cell r="V147">
            <v>1</v>
          </cell>
          <cell r="X147">
            <v>1</v>
          </cell>
          <cell r="Y147">
            <v>1.05</v>
          </cell>
          <cell r="AG147">
            <v>1.0108181818181818</v>
          </cell>
          <cell r="AH147">
            <v>0</v>
          </cell>
          <cell r="AK147">
            <v>1.0108181818181818</v>
          </cell>
          <cell r="AL147">
            <v>101.08181818181818</v>
          </cell>
        </row>
        <row r="148">
          <cell r="A148" t="str">
            <v>JMSH5466</v>
          </cell>
          <cell r="B148" t="str">
            <v>周美娟</v>
          </cell>
          <cell r="C148" t="str">
            <v>财务运营中心</v>
          </cell>
          <cell r="D148" t="str">
            <v>客服发展部</v>
          </cell>
          <cell r="E148" t="str">
            <v>客服培训组</v>
          </cell>
          <cell r="F148">
            <v>0</v>
          </cell>
          <cell r="G148" t="str">
            <v>培训专员</v>
          </cell>
          <cell r="H148" t="str">
            <v>P5</v>
          </cell>
          <cell r="I148" t="str">
            <v>上海</v>
          </cell>
          <cell r="J148" t="str">
            <v>实习</v>
          </cell>
          <cell r="K148" t="str">
            <v>正式</v>
          </cell>
          <cell r="L148">
            <v>42415</v>
          </cell>
          <cell r="M148">
            <v>0</v>
          </cell>
          <cell r="N148">
            <v>0.97499999999999998</v>
          </cell>
          <cell r="O148">
            <v>1.125</v>
          </cell>
          <cell r="P148">
            <v>1.1040000000000001</v>
          </cell>
          <cell r="Q148">
            <v>0.97499999999999998</v>
          </cell>
          <cell r="R148">
            <v>1.018</v>
          </cell>
          <cell r="S148">
            <v>1.0369999999999999</v>
          </cell>
          <cell r="T148">
            <v>0.94</v>
          </cell>
          <cell r="U148">
            <v>0.82</v>
          </cell>
          <cell r="W148">
            <v>0.93</v>
          </cell>
          <cell r="X148">
            <v>1</v>
          </cell>
          <cell r="Y148">
            <v>1.04</v>
          </cell>
          <cell r="AG148">
            <v>0.99672727272727257</v>
          </cell>
          <cell r="AH148">
            <v>0</v>
          </cell>
          <cell r="AK148">
            <v>0.99672727272727257</v>
          </cell>
          <cell r="AL148">
            <v>99.672727272727258</v>
          </cell>
        </row>
        <row r="149">
          <cell r="A149" t="str">
            <v>JMSH6003</v>
          </cell>
          <cell r="B149" t="str">
            <v>董博伟</v>
          </cell>
          <cell r="C149" t="str">
            <v>财务运营中心</v>
          </cell>
          <cell r="D149" t="str">
            <v>客服发展部</v>
          </cell>
          <cell r="E149" t="str">
            <v>客服培训组</v>
          </cell>
          <cell r="F149">
            <v>0</v>
          </cell>
          <cell r="G149" t="str">
            <v>培训专员</v>
          </cell>
          <cell r="H149" t="str">
            <v>P5</v>
          </cell>
          <cell r="I149" t="str">
            <v>上海</v>
          </cell>
          <cell r="J149" t="str">
            <v>全职</v>
          </cell>
          <cell r="K149" t="str">
            <v>正式</v>
          </cell>
          <cell r="L149">
            <v>42485</v>
          </cell>
          <cell r="M149">
            <v>0</v>
          </cell>
          <cell r="N149">
            <v>0.97499999999999998</v>
          </cell>
          <cell r="O149">
            <v>1.125</v>
          </cell>
          <cell r="P149">
            <v>1.0940000000000001</v>
          </cell>
          <cell r="Q149">
            <v>0.97499999999999998</v>
          </cell>
          <cell r="R149">
            <v>1.018</v>
          </cell>
          <cell r="S149">
            <v>1.052</v>
          </cell>
          <cell r="T149">
            <v>0.94</v>
          </cell>
          <cell r="U149">
            <v>0.85</v>
          </cell>
          <cell r="V149">
            <v>1</v>
          </cell>
          <cell r="W149">
            <v>0.92</v>
          </cell>
          <cell r="X149">
            <v>1.01</v>
          </cell>
          <cell r="Y149">
            <v>1.01</v>
          </cell>
          <cell r="AG149">
            <v>0.99741666666666651</v>
          </cell>
          <cell r="AH149">
            <v>0</v>
          </cell>
          <cell r="AK149">
            <v>0.99741666666666651</v>
          </cell>
          <cell r="AL149">
            <v>99.741666666666646</v>
          </cell>
        </row>
        <row r="150">
          <cell r="A150" t="str">
            <v>JMSH6714</v>
          </cell>
          <cell r="B150" t="str">
            <v>范晓燕</v>
          </cell>
          <cell r="C150" t="str">
            <v>财务运营中心</v>
          </cell>
          <cell r="D150" t="str">
            <v>客服发展部</v>
          </cell>
          <cell r="E150" t="str">
            <v>数据组</v>
          </cell>
          <cell r="F150">
            <v>0</v>
          </cell>
          <cell r="G150" t="str">
            <v>客服主管</v>
          </cell>
          <cell r="H150" t="str">
            <v>M2</v>
          </cell>
          <cell r="I150" t="str">
            <v>上海</v>
          </cell>
          <cell r="J150" t="str">
            <v>全职</v>
          </cell>
          <cell r="K150" t="str">
            <v>正式</v>
          </cell>
          <cell r="L150">
            <v>42611</v>
          </cell>
          <cell r="M150">
            <v>0</v>
          </cell>
          <cell r="N150">
            <v>0.97499999999999998</v>
          </cell>
          <cell r="O150">
            <v>0.93799999999999994</v>
          </cell>
          <cell r="P150">
            <v>0.95</v>
          </cell>
          <cell r="Q150">
            <v>0.96</v>
          </cell>
          <cell r="R150">
            <v>0.93799999999999994</v>
          </cell>
          <cell r="S150">
            <v>0.998</v>
          </cell>
          <cell r="T150">
            <v>1.048</v>
          </cell>
          <cell r="U150">
            <v>1</v>
          </cell>
          <cell r="V150">
            <v>1</v>
          </cell>
          <cell r="W150">
            <v>1</v>
          </cell>
          <cell r="AC150">
            <v>0.93565500000000001</v>
          </cell>
          <cell r="AG150">
            <v>0.98069999999999991</v>
          </cell>
          <cell r="AH150">
            <v>0.93565500000000001</v>
          </cell>
          <cell r="AK150">
            <v>0.97660499999999995</v>
          </cell>
          <cell r="AL150">
            <v>97.660499999999999</v>
          </cell>
        </row>
        <row r="151">
          <cell r="A151" t="str">
            <v>JMSH7357</v>
          </cell>
          <cell r="B151" t="str">
            <v>陆玮</v>
          </cell>
          <cell r="C151" t="str">
            <v>财务运营中心</v>
          </cell>
          <cell r="D151" t="str">
            <v>客服发展部</v>
          </cell>
          <cell r="E151" t="str">
            <v>数据组</v>
          </cell>
          <cell r="F151">
            <v>0</v>
          </cell>
          <cell r="G151" t="str">
            <v>CSD专员</v>
          </cell>
          <cell r="H151" t="str">
            <v>P5</v>
          </cell>
          <cell r="I151" t="str">
            <v>上海</v>
          </cell>
          <cell r="J151" t="str">
            <v>全职</v>
          </cell>
          <cell r="K151" t="str">
            <v>正式</v>
          </cell>
          <cell r="L151">
            <v>42744</v>
          </cell>
          <cell r="M151">
            <v>0</v>
          </cell>
          <cell r="N151">
            <v>0.72499999999999998</v>
          </cell>
          <cell r="O151">
            <v>1.125</v>
          </cell>
          <cell r="P151">
            <v>1.0740000000000001</v>
          </cell>
          <cell r="Q151">
            <v>0.97499999999999998</v>
          </cell>
          <cell r="R151">
            <v>0.998</v>
          </cell>
          <cell r="S151">
            <v>1.032</v>
          </cell>
          <cell r="T151">
            <v>0.96</v>
          </cell>
          <cell r="U151">
            <v>0.95</v>
          </cell>
          <cell r="V151">
            <v>1</v>
          </cell>
          <cell r="W151">
            <v>0.93</v>
          </cell>
          <cell r="X151">
            <v>1.02</v>
          </cell>
          <cell r="Y151">
            <v>1.0402</v>
          </cell>
          <cell r="AG151">
            <v>0.98576666666666668</v>
          </cell>
          <cell r="AH151">
            <v>0</v>
          </cell>
          <cell r="AK151">
            <v>0.98576666666666668</v>
          </cell>
          <cell r="AL151">
            <v>98.576666666666668</v>
          </cell>
        </row>
        <row r="152">
          <cell r="A152" t="str">
            <v>JMSH4654</v>
          </cell>
          <cell r="B152" t="str">
            <v>袁超</v>
          </cell>
          <cell r="C152" t="str">
            <v>财务运营中心</v>
          </cell>
          <cell r="D152" t="str">
            <v>客服发展部</v>
          </cell>
          <cell r="E152" t="str">
            <v>数据组</v>
          </cell>
          <cell r="F152">
            <v>0</v>
          </cell>
          <cell r="G152" t="str">
            <v>CSD专员</v>
          </cell>
          <cell r="H152" t="str">
            <v>P4</v>
          </cell>
          <cell r="I152" t="str">
            <v>上海</v>
          </cell>
          <cell r="J152" t="str">
            <v>全职</v>
          </cell>
          <cell r="K152" t="str">
            <v>正式</v>
          </cell>
          <cell r="L152">
            <v>42240</v>
          </cell>
          <cell r="M152">
            <v>0</v>
          </cell>
          <cell r="N152">
            <v>0.97499999999999998</v>
          </cell>
          <cell r="O152">
            <v>1.135</v>
          </cell>
          <cell r="P152">
            <v>1.0740000000000001</v>
          </cell>
          <cell r="Q152">
            <v>0.97499999999999998</v>
          </cell>
          <cell r="R152">
            <v>0.998</v>
          </cell>
          <cell r="S152">
            <v>1.032</v>
          </cell>
          <cell r="T152">
            <v>0.96</v>
          </cell>
          <cell r="U152">
            <v>0.93</v>
          </cell>
          <cell r="V152">
            <v>0.98</v>
          </cell>
          <cell r="W152">
            <v>0.94</v>
          </cell>
          <cell r="X152">
            <v>1.02</v>
          </cell>
          <cell r="Y152">
            <v>1.0102</v>
          </cell>
          <cell r="AG152">
            <v>1.0024333333333333</v>
          </cell>
          <cell r="AH152">
            <v>0</v>
          </cell>
          <cell r="AK152">
            <v>1.0024333333333333</v>
          </cell>
          <cell r="AL152">
            <v>100.24333333333333</v>
          </cell>
        </row>
        <row r="153">
          <cell r="A153" t="str">
            <v>JMSH4051</v>
          </cell>
          <cell r="B153" t="str">
            <v>沈晓丹</v>
          </cell>
          <cell r="C153" t="str">
            <v>财务运营中心</v>
          </cell>
          <cell r="D153" t="str">
            <v>客服发展部</v>
          </cell>
          <cell r="E153" t="str">
            <v>投诉组</v>
          </cell>
          <cell r="F153">
            <v>0</v>
          </cell>
          <cell r="G153" t="str">
            <v>CSD专员</v>
          </cell>
          <cell r="H153" t="str">
            <v>P4</v>
          </cell>
          <cell r="I153" t="str">
            <v>上海</v>
          </cell>
          <cell r="J153" t="str">
            <v>全职</v>
          </cell>
          <cell r="K153" t="str">
            <v>正式</v>
          </cell>
          <cell r="L153">
            <v>42149</v>
          </cell>
          <cell r="M153">
            <v>0</v>
          </cell>
          <cell r="N153">
            <v>0.97499999999999998</v>
          </cell>
          <cell r="O153">
            <v>1.145</v>
          </cell>
          <cell r="P153">
            <v>1.0740000000000001</v>
          </cell>
          <cell r="Q153">
            <v>0.98499999999999999</v>
          </cell>
          <cell r="R153">
            <v>0.998</v>
          </cell>
          <cell r="S153">
            <v>0.95199999999999996</v>
          </cell>
          <cell r="T153">
            <v>0.86</v>
          </cell>
          <cell r="U153">
            <v>0.84</v>
          </cell>
          <cell r="V153">
            <v>1.03</v>
          </cell>
          <cell r="W153">
            <v>0.96</v>
          </cell>
          <cell r="X153">
            <v>1.01</v>
          </cell>
          <cell r="Y153">
            <v>0.98499999999999999</v>
          </cell>
          <cell r="AG153">
            <v>0.98449999999999982</v>
          </cell>
          <cell r="AH153">
            <v>0</v>
          </cell>
          <cell r="AK153">
            <v>0.98449999999999982</v>
          </cell>
          <cell r="AL153">
            <v>98.449999999999989</v>
          </cell>
        </row>
        <row r="154">
          <cell r="A154" t="str">
            <v>JMSH7065</v>
          </cell>
          <cell r="B154" t="str">
            <v>杨逸然</v>
          </cell>
          <cell r="C154" t="str">
            <v>财务运营中心</v>
          </cell>
          <cell r="D154" t="str">
            <v>客服发展部</v>
          </cell>
          <cell r="E154" t="str">
            <v>投诉组</v>
          </cell>
          <cell r="F154">
            <v>0</v>
          </cell>
          <cell r="G154" t="str">
            <v>客服主管</v>
          </cell>
          <cell r="H154" t="str">
            <v>M1</v>
          </cell>
          <cell r="I154" t="str">
            <v>上海</v>
          </cell>
          <cell r="J154" t="str">
            <v>全职</v>
          </cell>
          <cell r="K154" t="str">
            <v>正式</v>
          </cell>
          <cell r="L154">
            <v>42663</v>
          </cell>
          <cell r="M154">
            <v>0</v>
          </cell>
          <cell r="S154">
            <v>0.90300000000000002</v>
          </cell>
          <cell r="V154">
            <v>0.94</v>
          </cell>
          <cell r="Z154">
            <v>1.04</v>
          </cell>
          <cell r="AC154">
            <v>0.98565499999999995</v>
          </cell>
          <cell r="AG154">
            <v>0.92149999999999999</v>
          </cell>
          <cell r="AH154">
            <v>1.0128275</v>
          </cell>
          <cell r="AK154">
            <v>0.96716374999999999</v>
          </cell>
          <cell r="AL154">
            <v>96.716374999999999</v>
          </cell>
        </row>
        <row r="155">
          <cell r="A155" t="str">
            <v>JMSH9681</v>
          </cell>
          <cell r="B155" t="str">
            <v>卞志文</v>
          </cell>
          <cell r="C155" t="str">
            <v>财务运营中心</v>
          </cell>
          <cell r="D155" t="str">
            <v>客服发展部</v>
          </cell>
          <cell r="E155" t="str">
            <v>投诉组</v>
          </cell>
          <cell r="F155">
            <v>0</v>
          </cell>
          <cell r="G155" t="str">
            <v>投诉专员</v>
          </cell>
          <cell r="H155" t="str">
            <v>P4</v>
          </cell>
          <cell r="I155" t="str">
            <v>上海</v>
          </cell>
          <cell r="J155" t="str">
            <v>全职</v>
          </cell>
          <cell r="K155" t="str">
            <v>试用</v>
          </cell>
          <cell r="L155">
            <v>43040</v>
          </cell>
          <cell r="M155">
            <v>0</v>
          </cell>
          <cell r="X155">
            <v>0.99</v>
          </cell>
          <cell r="Y155">
            <v>0.95499999999999996</v>
          </cell>
          <cell r="AG155">
            <v>0.97249999999999992</v>
          </cell>
          <cell r="AH155">
            <v>0</v>
          </cell>
          <cell r="AK155">
            <v>0.97249999999999992</v>
          </cell>
          <cell r="AL155">
            <v>97.249999999999986</v>
          </cell>
        </row>
        <row r="156">
          <cell r="A156" t="str">
            <v>JMSH6499</v>
          </cell>
          <cell r="B156" t="str">
            <v>杨炯</v>
          </cell>
          <cell r="C156" t="str">
            <v>财务运营中心</v>
          </cell>
          <cell r="D156" t="str">
            <v>客服发展部</v>
          </cell>
          <cell r="E156" t="str">
            <v>业务组</v>
          </cell>
          <cell r="F156">
            <v>0</v>
          </cell>
          <cell r="G156" t="str">
            <v>CSD专员</v>
          </cell>
          <cell r="H156" t="str">
            <v>P5</v>
          </cell>
          <cell r="I156" t="str">
            <v>上海</v>
          </cell>
          <cell r="J156" t="str">
            <v>全职</v>
          </cell>
          <cell r="K156" t="str">
            <v>正式</v>
          </cell>
          <cell r="L156">
            <v>42569</v>
          </cell>
          <cell r="M156">
            <v>0</v>
          </cell>
          <cell r="N156">
            <v>0.91500000000000004</v>
          </cell>
          <cell r="O156">
            <v>1.105</v>
          </cell>
          <cell r="P156">
            <v>1.034</v>
          </cell>
          <cell r="Q156">
            <v>0.92500000000000004</v>
          </cell>
          <cell r="R156">
            <v>0.97799999999999998</v>
          </cell>
          <cell r="S156">
            <v>0.96199999999999997</v>
          </cell>
          <cell r="T156">
            <v>0.84</v>
          </cell>
          <cell r="U156">
            <v>0.92500000000000004</v>
          </cell>
          <cell r="V156">
            <v>0.91700000000000004</v>
          </cell>
          <cell r="W156">
            <v>0.93</v>
          </cell>
          <cell r="X156">
            <v>1.0029999999999999</v>
          </cell>
          <cell r="Y156">
            <v>1.0249999999999999</v>
          </cell>
          <cell r="AG156">
            <v>0.96324999999999994</v>
          </cell>
          <cell r="AH156">
            <v>0</v>
          </cell>
          <cell r="AK156">
            <v>0.96324999999999994</v>
          </cell>
          <cell r="AL156">
            <v>96.324999999999989</v>
          </cell>
        </row>
        <row r="157">
          <cell r="A157" t="str">
            <v>JMSH6469</v>
          </cell>
          <cell r="B157" t="str">
            <v>王阳</v>
          </cell>
          <cell r="C157" t="str">
            <v>财务运营中心</v>
          </cell>
          <cell r="D157" t="str">
            <v>客服发展部</v>
          </cell>
          <cell r="E157" t="str">
            <v>业务组</v>
          </cell>
          <cell r="F157">
            <v>0</v>
          </cell>
          <cell r="G157" t="str">
            <v>CSD专员</v>
          </cell>
          <cell r="H157" t="str">
            <v>P5</v>
          </cell>
          <cell r="I157" t="str">
            <v>上海</v>
          </cell>
          <cell r="J157" t="str">
            <v>全职</v>
          </cell>
          <cell r="K157" t="str">
            <v>正式</v>
          </cell>
          <cell r="L157">
            <v>42562</v>
          </cell>
          <cell r="M157">
            <v>0</v>
          </cell>
          <cell r="N157">
            <v>0.94499999999999995</v>
          </cell>
          <cell r="O157">
            <v>1.085</v>
          </cell>
          <cell r="P157">
            <v>1.014</v>
          </cell>
          <cell r="Q157">
            <v>0.89500000000000002</v>
          </cell>
          <cell r="R157">
            <v>0.93799999999999994</v>
          </cell>
          <cell r="S157">
            <v>0.95199999999999996</v>
          </cell>
          <cell r="T157">
            <v>0.92</v>
          </cell>
          <cell r="U157">
            <v>0.89500000000000002</v>
          </cell>
          <cell r="V157">
            <v>0.94699999999999995</v>
          </cell>
          <cell r="W157">
            <v>0.91500000000000004</v>
          </cell>
          <cell r="X157">
            <v>0.95299999999999996</v>
          </cell>
          <cell r="Y157">
            <v>1</v>
          </cell>
          <cell r="AG157">
            <v>0.95491666666666664</v>
          </cell>
          <cell r="AH157">
            <v>0</v>
          </cell>
          <cell r="AK157">
            <v>0.95491666666666664</v>
          </cell>
          <cell r="AL157">
            <v>95.49166666666666</v>
          </cell>
        </row>
        <row r="158">
          <cell r="A158" t="str">
            <v>JMSH6630</v>
          </cell>
          <cell r="B158" t="str">
            <v>邬伟</v>
          </cell>
          <cell r="C158" t="str">
            <v>财务运营中心</v>
          </cell>
          <cell r="D158" t="str">
            <v>客服发展部</v>
          </cell>
          <cell r="E158" t="str">
            <v>业务组</v>
          </cell>
          <cell r="F158">
            <v>0</v>
          </cell>
          <cell r="G158" t="str">
            <v>CSD专员</v>
          </cell>
          <cell r="H158" t="str">
            <v>P5</v>
          </cell>
          <cell r="I158" t="str">
            <v>上海</v>
          </cell>
          <cell r="J158" t="str">
            <v>全职</v>
          </cell>
          <cell r="K158" t="str">
            <v>正式</v>
          </cell>
          <cell r="L158">
            <v>42593</v>
          </cell>
          <cell r="M158">
            <v>0</v>
          </cell>
          <cell r="N158">
            <v>0.94499999999999995</v>
          </cell>
          <cell r="O158">
            <v>1.105</v>
          </cell>
          <cell r="P158">
            <v>1.044</v>
          </cell>
          <cell r="Q158">
            <v>0.95499999999999996</v>
          </cell>
          <cell r="R158">
            <v>0.96799999999999997</v>
          </cell>
          <cell r="S158">
            <v>1.002</v>
          </cell>
          <cell r="T158">
            <v>0.93</v>
          </cell>
          <cell r="U158">
            <v>0.95499999999999996</v>
          </cell>
          <cell r="V158">
            <v>0.997</v>
          </cell>
          <cell r="W158">
            <v>0.94</v>
          </cell>
          <cell r="X158">
            <v>1.0029999999999999</v>
          </cell>
          <cell r="Y158">
            <v>1.0649999999999999</v>
          </cell>
          <cell r="AG158">
            <v>0.99241666666666661</v>
          </cell>
          <cell r="AH158">
            <v>0</v>
          </cell>
          <cell r="AK158">
            <v>0.99241666666666661</v>
          </cell>
          <cell r="AL158">
            <v>99.24166666666666</v>
          </cell>
        </row>
        <row r="159">
          <cell r="A159" t="str">
            <v>JMSH3475</v>
          </cell>
          <cell r="B159" t="str">
            <v>严世颖</v>
          </cell>
          <cell r="C159" t="str">
            <v>财务运营中心</v>
          </cell>
          <cell r="D159" t="str">
            <v>客服发展部</v>
          </cell>
          <cell r="E159" t="str">
            <v>业务组</v>
          </cell>
          <cell r="F159">
            <v>0</v>
          </cell>
          <cell r="G159" t="str">
            <v>CSD专员</v>
          </cell>
          <cell r="H159" t="str">
            <v>P4</v>
          </cell>
          <cell r="I159" t="str">
            <v>上海</v>
          </cell>
          <cell r="J159" t="str">
            <v>全职</v>
          </cell>
          <cell r="K159" t="str">
            <v>正式</v>
          </cell>
          <cell r="L159">
            <v>42009</v>
          </cell>
          <cell r="M159">
            <v>0</v>
          </cell>
          <cell r="N159">
            <v>0.94499999999999995</v>
          </cell>
          <cell r="O159">
            <v>1.105</v>
          </cell>
          <cell r="P159">
            <v>1.044</v>
          </cell>
          <cell r="Q159">
            <v>0.95499999999999996</v>
          </cell>
          <cell r="R159">
            <v>0.96799999999999997</v>
          </cell>
          <cell r="S159">
            <v>1.002</v>
          </cell>
          <cell r="T159">
            <v>0.97</v>
          </cell>
          <cell r="U159">
            <v>0.94499999999999995</v>
          </cell>
          <cell r="V159">
            <v>0.997</v>
          </cell>
          <cell r="W159">
            <v>0.93</v>
          </cell>
          <cell r="X159">
            <v>1.0129999999999999</v>
          </cell>
          <cell r="Y159">
            <v>0.99</v>
          </cell>
          <cell r="AG159">
            <v>0.98866666666666658</v>
          </cell>
          <cell r="AH159">
            <v>0</v>
          </cell>
          <cell r="AK159">
            <v>0.98866666666666658</v>
          </cell>
          <cell r="AL159">
            <v>98.86666666666666</v>
          </cell>
        </row>
        <row r="160">
          <cell r="A160" t="str">
            <v>JMSH3735</v>
          </cell>
          <cell r="B160" t="str">
            <v>董怡夏</v>
          </cell>
          <cell r="C160" t="str">
            <v>财务运营中心</v>
          </cell>
          <cell r="D160" t="str">
            <v>客服发展部</v>
          </cell>
          <cell r="E160" t="str">
            <v>业务组</v>
          </cell>
          <cell r="F160">
            <v>0</v>
          </cell>
          <cell r="G160" t="str">
            <v>CSD专员</v>
          </cell>
          <cell r="H160" t="str">
            <v>P5</v>
          </cell>
          <cell r="I160" t="str">
            <v>上海</v>
          </cell>
          <cell r="J160" t="str">
            <v>全职</v>
          </cell>
          <cell r="K160" t="str">
            <v>正式</v>
          </cell>
          <cell r="L160">
            <v>42093</v>
          </cell>
          <cell r="M160">
            <v>0</v>
          </cell>
          <cell r="N160">
            <v>0.94499999999999995</v>
          </cell>
          <cell r="O160">
            <v>1.105</v>
          </cell>
          <cell r="P160">
            <v>1.0740000000000001</v>
          </cell>
          <cell r="Q160">
            <v>0.94499999999999995</v>
          </cell>
          <cell r="R160">
            <v>0.97799999999999998</v>
          </cell>
          <cell r="S160">
            <v>0.97199999999999998</v>
          </cell>
          <cell r="T160">
            <v>0.89</v>
          </cell>
          <cell r="U160">
            <v>0.95499999999999996</v>
          </cell>
          <cell r="V160">
            <v>1.0169999999999999</v>
          </cell>
          <cell r="W160">
            <v>0.95</v>
          </cell>
          <cell r="X160">
            <v>1.0129999999999999</v>
          </cell>
          <cell r="Y160">
            <v>1.0549999999999999</v>
          </cell>
          <cell r="AG160">
            <v>0.99158333333333326</v>
          </cell>
          <cell r="AH160">
            <v>0</v>
          </cell>
          <cell r="AK160">
            <v>0.99158333333333326</v>
          </cell>
          <cell r="AL160">
            <v>99.158333333333331</v>
          </cell>
        </row>
        <row r="161">
          <cell r="A161" t="str">
            <v>JMSH4016</v>
          </cell>
          <cell r="B161" t="str">
            <v>王瑜琰</v>
          </cell>
          <cell r="C161" t="str">
            <v>财务运营中心</v>
          </cell>
          <cell r="D161" t="str">
            <v>客服发展部</v>
          </cell>
          <cell r="E161" t="str">
            <v>业务组</v>
          </cell>
          <cell r="F161">
            <v>0</v>
          </cell>
          <cell r="G161" t="str">
            <v>CSD专员</v>
          </cell>
          <cell r="H161" t="str">
            <v>P4</v>
          </cell>
          <cell r="I161" t="str">
            <v>上海</v>
          </cell>
          <cell r="J161" t="str">
            <v>全职</v>
          </cell>
          <cell r="K161" t="str">
            <v>正式</v>
          </cell>
          <cell r="L161">
            <v>42142</v>
          </cell>
          <cell r="M161">
            <v>0</v>
          </cell>
          <cell r="N161">
            <v>0.95499999999999996</v>
          </cell>
          <cell r="O161">
            <v>1.105</v>
          </cell>
          <cell r="P161">
            <v>1.054</v>
          </cell>
          <cell r="Q161">
            <v>0.94499999999999995</v>
          </cell>
          <cell r="R161">
            <v>0.96799999999999997</v>
          </cell>
          <cell r="S161">
            <v>1.042</v>
          </cell>
          <cell r="T161">
            <v>0.92</v>
          </cell>
          <cell r="U161">
            <v>0.93500000000000005</v>
          </cell>
          <cell r="V161">
            <v>1.0169999999999999</v>
          </cell>
          <cell r="W161">
            <v>0.95</v>
          </cell>
          <cell r="X161">
            <v>1.0229999999999999</v>
          </cell>
          <cell r="Y161">
            <v>1.0049999999999999</v>
          </cell>
          <cell r="AG161">
            <v>0.99324999999999974</v>
          </cell>
          <cell r="AH161">
            <v>0</v>
          </cell>
          <cell r="AK161">
            <v>0.99324999999999974</v>
          </cell>
          <cell r="AL161">
            <v>99.324999999999974</v>
          </cell>
        </row>
        <row r="162">
          <cell r="A162" t="str">
            <v>JMSH7497</v>
          </cell>
          <cell r="B162" t="str">
            <v>孙萍</v>
          </cell>
          <cell r="C162" t="str">
            <v>财务运营中心</v>
          </cell>
          <cell r="D162" t="str">
            <v>客服发展部</v>
          </cell>
          <cell r="E162" t="str">
            <v>业务组</v>
          </cell>
          <cell r="F162">
            <v>0</v>
          </cell>
          <cell r="G162" t="str">
            <v>CSD专员</v>
          </cell>
          <cell r="H162" t="str">
            <v>P5</v>
          </cell>
          <cell r="I162" t="str">
            <v>上海</v>
          </cell>
          <cell r="J162" t="str">
            <v>全职</v>
          </cell>
          <cell r="K162" t="str">
            <v>正式</v>
          </cell>
          <cell r="L162">
            <v>42786</v>
          </cell>
          <cell r="M162">
            <v>0</v>
          </cell>
          <cell r="O162">
            <v>0.68500000000000005</v>
          </cell>
          <cell r="P162">
            <v>0.97399999999999998</v>
          </cell>
          <cell r="Q162">
            <v>0.90500000000000003</v>
          </cell>
          <cell r="R162">
            <v>0.96799999999999997</v>
          </cell>
          <cell r="S162">
            <v>1.022</v>
          </cell>
          <cell r="T162">
            <v>0.9</v>
          </cell>
          <cell r="U162">
            <v>0.94499999999999995</v>
          </cell>
          <cell r="V162">
            <v>0.997</v>
          </cell>
          <cell r="W162">
            <v>0.92</v>
          </cell>
          <cell r="X162">
            <v>1.0029999999999999</v>
          </cell>
          <cell r="Y162">
            <v>1.0449999999999999</v>
          </cell>
          <cell r="AG162">
            <v>0.94218181818181823</v>
          </cell>
          <cell r="AH162">
            <v>0</v>
          </cell>
          <cell r="AK162">
            <v>0.94218181818181823</v>
          </cell>
          <cell r="AL162">
            <v>94.218181818181819</v>
          </cell>
        </row>
        <row r="163">
          <cell r="A163" t="str">
            <v>JMSH8418</v>
          </cell>
          <cell r="B163" t="str">
            <v>张俊</v>
          </cell>
          <cell r="C163" t="str">
            <v>财务运营中心</v>
          </cell>
          <cell r="D163" t="str">
            <v>客服发展部</v>
          </cell>
          <cell r="E163" t="str">
            <v>业务组</v>
          </cell>
          <cell r="F163">
            <v>0</v>
          </cell>
          <cell r="G163" t="str">
            <v>CSD专员</v>
          </cell>
          <cell r="H163" t="str">
            <v>P5</v>
          </cell>
          <cell r="I163" t="str">
            <v>上海</v>
          </cell>
          <cell r="J163" t="str">
            <v>全职</v>
          </cell>
          <cell r="K163" t="str">
            <v>正式</v>
          </cell>
          <cell r="L163">
            <v>42891</v>
          </cell>
          <cell r="M163">
            <v>0</v>
          </cell>
          <cell r="S163">
            <v>1.042</v>
          </cell>
          <cell r="T163">
            <v>0.91</v>
          </cell>
          <cell r="U163">
            <v>0.93500000000000005</v>
          </cell>
          <cell r="V163">
            <v>0.97699999999999998</v>
          </cell>
          <cell r="W163">
            <v>0.90500000000000003</v>
          </cell>
          <cell r="X163">
            <v>0.95299999999999996</v>
          </cell>
          <cell r="Y163">
            <v>1</v>
          </cell>
          <cell r="AG163">
            <v>0.9602857142857143</v>
          </cell>
          <cell r="AH163">
            <v>0</v>
          </cell>
          <cell r="AK163">
            <v>0.9602857142857143</v>
          </cell>
          <cell r="AL163">
            <v>96.028571428571425</v>
          </cell>
        </row>
        <row r="164">
          <cell r="A164" t="str">
            <v>JMSH8988</v>
          </cell>
          <cell r="B164" t="str">
            <v>陈靖靖</v>
          </cell>
          <cell r="C164" t="str">
            <v>财务运营中心</v>
          </cell>
          <cell r="D164" t="str">
            <v>客服发展部</v>
          </cell>
          <cell r="E164" t="str">
            <v>业务组</v>
          </cell>
          <cell r="F164">
            <v>0</v>
          </cell>
          <cell r="G164" t="str">
            <v>CSD专员</v>
          </cell>
          <cell r="H164" t="str">
            <v>P5</v>
          </cell>
          <cell r="I164" t="str">
            <v>上海</v>
          </cell>
          <cell r="J164" t="str">
            <v>全职</v>
          </cell>
          <cell r="K164" t="str">
            <v>试用</v>
          </cell>
          <cell r="L164">
            <v>42961</v>
          </cell>
          <cell r="M164">
            <v>0</v>
          </cell>
          <cell r="U164">
            <v>0.82499999999999996</v>
          </cell>
          <cell r="V164">
            <v>0.88700000000000001</v>
          </cell>
          <cell r="W164">
            <v>0.92500000000000004</v>
          </cell>
          <cell r="X164">
            <v>0.95799999999999996</v>
          </cell>
          <cell r="Y164">
            <v>0.97499999999999998</v>
          </cell>
          <cell r="AG164">
            <v>0.91399999999999992</v>
          </cell>
          <cell r="AH164">
            <v>0</v>
          </cell>
          <cell r="AK164">
            <v>0.91399999999999992</v>
          </cell>
          <cell r="AL164">
            <v>91.399999999999991</v>
          </cell>
        </row>
        <row r="165">
          <cell r="A165" t="str">
            <v>JMSH8805</v>
          </cell>
          <cell r="B165" t="str">
            <v>陈华俊</v>
          </cell>
          <cell r="C165" t="str">
            <v>财务运营中心</v>
          </cell>
          <cell r="D165" t="str">
            <v>客服发展部</v>
          </cell>
          <cell r="E165" t="str">
            <v>业务组</v>
          </cell>
          <cell r="F165">
            <v>0</v>
          </cell>
          <cell r="G165" t="str">
            <v>CSD专员</v>
          </cell>
          <cell r="H165" t="str">
            <v>P5</v>
          </cell>
          <cell r="I165" t="str">
            <v>上海</v>
          </cell>
          <cell r="J165" t="str">
            <v>全职</v>
          </cell>
          <cell r="K165" t="str">
            <v>试用</v>
          </cell>
          <cell r="L165">
            <v>42940</v>
          </cell>
          <cell r="M165">
            <v>0</v>
          </cell>
          <cell r="U165">
            <v>0.82499999999999996</v>
          </cell>
          <cell r="V165">
            <v>0.98699999999999999</v>
          </cell>
          <cell r="W165">
            <v>0.94</v>
          </cell>
          <cell r="X165">
            <v>0.94299999999999995</v>
          </cell>
          <cell r="Y165">
            <v>0.995</v>
          </cell>
          <cell r="AG165">
            <v>0.93799999999999994</v>
          </cell>
          <cell r="AH165">
            <v>0</v>
          </cell>
          <cell r="AK165">
            <v>0.93799999999999994</v>
          </cell>
          <cell r="AL165">
            <v>93.8</v>
          </cell>
        </row>
        <row r="166">
          <cell r="A166" t="str">
            <v>JMSH6381</v>
          </cell>
          <cell r="B166" t="str">
            <v>刘清</v>
          </cell>
          <cell r="C166" t="str">
            <v>集团办公室</v>
          </cell>
          <cell r="D166" t="str">
            <v>管理组</v>
          </cell>
          <cell r="E166">
            <v>0</v>
          </cell>
          <cell r="F166">
            <v>0</v>
          </cell>
          <cell r="G166" t="str">
            <v>集团办公室总监</v>
          </cell>
          <cell r="H166" t="str">
            <v>M5</v>
          </cell>
          <cell r="I166" t="str">
            <v>上海</v>
          </cell>
          <cell r="J166" t="str">
            <v>全职</v>
          </cell>
          <cell r="K166" t="str">
            <v>离职</v>
          </cell>
          <cell r="L166">
            <v>42552</v>
          </cell>
          <cell r="M166">
            <v>42776</v>
          </cell>
          <cell r="AG166">
            <v>0</v>
          </cell>
          <cell r="AH166">
            <v>0</v>
          </cell>
          <cell r="AK166">
            <v>0</v>
          </cell>
        </row>
        <row r="167">
          <cell r="A167" t="str">
            <v>JMSH8020</v>
          </cell>
          <cell r="B167" t="str">
            <v>赵菁</v>
          </cell>
          <cell r="C167" t="str">
            <v>集团办公室</v>
          </cell>
          <cell r="D167" t="str">
            <v>集团计划和经营管理部</v>
          </cell>
          <cell r="E167">
            <v>0</v>
          </cell>
          <cell r="F167">
            <v>0</v>
          </cell>
          <cell r="G167" t="str">
            <v>高级经理</v>
          </cell>
          <cell r="H167" t="str">
            <v>M4</v>
          </cell>
          <cell r="I167" t="str">
            <v>上海</v>
          </cell>
          <cell r="J167" t="str">
            <v>全职</v>
          </cell>
          <cell r="K167" t="str">
            <v>正式</v>
          </cell>
          <cell r="L167">
            <v>42849</v>
          </cell>
          <cell r="M167">
            <v>0</v>
          </cell>
          <cell r="AB167">
            <v>0.96</v>
          </cell>
          <cell r="AC167">
            <v>0.998</v>
          </cell>
          <cell r="AG167">
            <v>0</v>
          </cell>
          <cell r="AH167">
            <v>0.97899999999999998</v>
          </cell>
          <cell r="AK167">
            <v>0.97899999999999998</v>
          </cell>
          <cell r="AL167">
            <v>97.899999999999991</v>
          </cell>
        </row>
        <row r="168">
          <cell r="A168" t="str">
            <v>JMSH6535</v>
          </cell>
          <cell r="B168" t="str">
            <v>刘钧</v>
          </cell>
          <cell r="C168" t="str">
            <v>集团办公室</v>
          </cell>
          <cell r="D168" t="str">
            <v>总经办</v>
          </cell>
          <cell r="E168">
            <v>0</v>
          </cell>
          <cell r="F168">
            <v>0</v>
          </cell>
          <cell r="G168" t="str">
            <v>CEO特别助理</v>
          </cell>
          <cell r="H168" t="str">
            <v>M5</v>
          </cell>
          <cell r="I168" t="str">
            <v>上海</v>
          </cell>
          <cell r="J168" t="str">
            <v>全职</v>
          </cell>
          <cell r="K168" t="str">
            <v>正式</v>
          </cell>
          <cell r="L168">
            <v>42576</v>
          </cell>
          <cell r="M168">
            <v>0</v>
          </cell>
          <cell r="Z168">
            <v>1.07</v>
          </cell>
          <cell r="AF168">
            <v>0.91790000000000005</v>
          </cell>
          <cell r="AG168">
            <v>0</v>
          </cell>
          <cell r="AH168">
            <v>1.07</v>
          </cell>
          <cell r="AJ168">
            <v>0.91790000000000005</v>
          </cell>
          <cell r="AK168">
            <v>0.99395000000000011</v>
          </cell>
          <cell r="AL168">
            <v>99.39500000000001</v>
          </cell>
        </row>
        <row r="169">
          <cell r="A169" t="str">
            <v>JMSH4380</v>
          </cell>
          <cell r="B169" t="str">
            <v>刘亚儒</v>
          </cell>
          <cell r="C169" t="str">
            <v>集团办公室</v>
          </cell>
          <cell r="D169" t="str">
            <v>总经办</v>
          </cell>
          <cell r="E169">
            <v>0</v>
          </cell>
          <cell r="F169">
            <v>0</v>
          </cell>
          <cell r="G169" t="str">
            <v>总经理助理</v>
          </cell>
          <cell r="H169" t="str">
            <v>P6</v>
          </cell>
          <cell r="I169" t="str">
            <v>上海</v>
          </cell>
          <cell r="J169" t="str">
            <v>全职</v>
          </cell>
          <cell r="K169" t="str">
            <v>正式</v>
          </cell>
          <cell r="L169">
            <v>42200</v>
          </cell>
          <cell r="M169">
            <v>0</v>
          </cell>
          <cell r="Z169">
            <v>1.19</v>
          </cell>
          <cell r="AA169">
            <v>1.046</v>
          </cell>
          <cell r="AB169">
            <v>0.96599999999999997</v>
          </cell>
          <cell r="AG169">
            <v>0</v>
          </cell>
          <cell r="AH169">
            <v>1.0673333333333332</v>
          </cell>
          <cell r="AK169">
            <v>1.0673333333333332</v>
          </cell>
          <cell r="AL169">
            <v>106.73333333333332</v>
          </cell>
        </row>
        <row r="170">
          <cell r="A170" t="str">
            <v>JMSH5493</v>
          </cell>
          <cell r="B170" t="str">
            <v>张倩倩</v>
          </cell>
          <cell r="C170" t="str">
            <v>集团办公室</v>
          </cell>
          <cell r="D170" t="str">
            <v>总经办</v>
          </cell>
          <cell r="E170">
            <v>0</v>
          </cell>
          <cell r="F170">
            <v>0</v>
          </cell>
          <cell r="G170" t="str">
            <v>总助</v>
          </cell>
          <cell r="H170" t="str">
            <v>P5</v>
          </cell>
          <cell r="I170" t="str">
            <v>上海</v>
          </cell>
          <cell r="J170" t="str">
            <v>全职</v>
          </cell>
          <cell r="K170" t="str">
            <v>离职未办</v>
          </cell>
          <cell r="L170">
            <v>42461</v>
          </cell>
          <cell r="M170">
            <v>42948</v>
          </cell>
          <cell r="AG170">
            <v>0</v>
          </cell>
          <cell r="AH170">
            <v>0</v>
          </cell>
          <cell r="AK170">
            <v>0</v>
          </cell>
        </row>
        <row r="171">
          <cell r="A171" t="str">
            <v>JMSH3192</v>
          </cell>
          <cell r="B171" t="str">
            <v>花家荣</v>
          </cell>
          <cell r="C171" t="str">
            <v>集团办公室</v>
          </cell>
          <cell r="D171" t="str">
            <v>总经办</v>
          </cell>
          <cell r="E171">
            <v>0</v>
          </cell>
          <cell r="F171">
            <v>0</v>
          </cell>
          <cell r="G171" t="str">
            <v>司机</v>
          </cell>
          <cell r="H171" t="str">
            <v>P3</v>
          </cell>
          <cell r="I171" t="str">
            <v>上海</v>
          </cell>
          <cell r="J171" t="str">
            <v>全职</v>
          </cell>
          <cell r="K171" t="str">
            <v>正式</v>
          </cell>
          <cell r="L171">
            <v>41907</v>
          </cell>
          <cell r="M171">
            <v>0</v>
          </cell>
          <cell r="U171">
            <v>1</v>
          </cell>
          <cell r="AA171">
            <v>1</v>
          </cell>
          <cell r="AG171">
            <v>1</v>
          </cell>
          <cell r="AH171">
            <v>1</v>
          </cell>
          <cell r="AK171">
            <v>1</v>
          </cell>
          <cell r="AL171">
            <v>100</v>
          </cell>
        </row>
        <row r="172">
          <cell r="A172" t="str">
            <v>JMSH8416</v>
          </cell>
          <cell r="B172" t="str">
            <v>高坤</v>
          </cell>
          <cell r="C172" t="str">
            <v>集团办公室</v>
          </cell>
          <cell r="D172" t="str">
            <v>总经办</v>
          </cell>
          <cell r="E172">
            <v>0</v>
          </cell>
          <cell r="F172">
            <v>0</v>
          </cell>
          <cell r="G172" t="str">
            <v>项目经理</v>
          </cell>
          <cell r="H172" t="str">
            <v>P7</v>
          </cell>
          <cell r="I172" t="str">
            <v>上海</v>
          </cell>
          <cell r="J172" t="str">
            <v>全职</v>
          </cell>
          <cell r="K172" t="str">
            <v>正式</v>
          </cell>
          <cell r="L172">
            <v>42891</v>
          </cell>
          <cell r="M172">
            <v>0</v>
          </cell>
          <cell r="AB172">
            <v>0.83700000000000008</v>
          </cell>
          <cell r="AG172">
            <v>0</v>
          </cell>
          <cell r="AH172">
            <v>0.83700000000000008</v>
          </cell>
          <cell r="AK172">
            <v>0.83700000000000008</v>
          </cell>
          <cell r="AL172">
            <v>83.7</v>
          </cell>
        </row>
        <row r="173">
          <cell r="A173" t="str">
            <v>JMSH5716</v>
          </cell>
          <cell r="B173" t="str">
            <v>刘雅倩</v>
          </cell>
          <cell r="C173" t="str">
            <v>集团创新中心</v>
          </cell>
          <cell r="D173" t="str">
            <v>产品</v>
          </cell>
          <cell r="E173">
            <v>0</v>
          </cell>
          <cell r="F173">
            <v>0</v>
          </cell>
          <cell r="G173" t="str">
            <v>产品经理</v>
          </cell>
          <cell r="H173" t="str">
            <v>M3</v>
          </cell>
          <cell r="I173" t="str">
            <v>上海</v>
          </cell>
          <cell r="J173" t="str">
            <v>全职</v>
          </cell>
          <cell r="K173" t="str">
            <v>正式</v>
          </cell>
          <cell r="L173">
            <v>42443</v>
          </cell>
          <cell r="M173">
            <v>0</v>
          </cell>
          <cell r="N173">
            <v>1</v>
          </cell>
          <cell r="O173">
            <v>1</v>
          </cell>
          <cell r="P173">
            <v>1.0129999999999999</v>
          </cell>
          <cell r="Q173">
            <v>0.98199999999999998</v>
          </cell>
          <cell r="R173">
            <v>0.95</v>
          </cell>
          <cell r="S173">
            <v>1</v>
          </cell>
          <cell r="T173">
            <v>1.03</v>
          </cell>
          <cell r="AB173">
            <v>0.8</v>
          </cell>
          <cell r="AC173">
            <v>0.55000000000000004</v>
          </cell>
          <cell r="AG173">
            <v>0.99642857142857155</v>
          </cell>
          <cell r="AH173">
            <v>0.67500000000000004</v>
          </cell>
          <cell r="AK173">
            <v>0.92500000000000016</v>
          </cell>
          <cell r="AL173">
            <v>92.500000000000014</v>
          </cell>
        </row>
        <row r="174">
          <cell r="A174" t="str">
            <v>JMSH5730</v>
          </cell>
          <cell r="B174" t="str">
            <v>李桀</v>
          </cell>
          <cell r="C174" t="str">
            <v>集团创新中心</v>
          </cell>
          <cell r="D174" t="str">
            <v>产品</v>
          </cell>
          <cell r="E174">
            <v>0</v>
          </cell>
          <cell r="F174">
            <v>0</v>
          </cell>
          <cell r="G174" t="str">
            <v>产品经理</v>
          </cell>
          <cell r="H174" t="str">
            <v>M3</v>
          </cell>
          <cell r="I174" t="str">
            <v>上海</v>
          </cell>
          <cell r="J174" t="str">
            <v>全职</v>
          </cell>
          <cell r="K174" t="str">
            <v>正式</v>
          </cell>
          <cell r="L174">
            <v>42446</v>
          </cell>
          <cell r="M174">
            <v>0</v>
          </cell>
          <cell r="N174">
            <v>1</v>
          </cell>
          <cell r="O174">
            <v>1</v>
          </cell>
          <cell r="T174">
            <v>0.98</v>
          </cell>
          <cell r="Z174">
            <v>1.0329999999999999</v>
          </cell>
          <cell r="AA174">
            <v>0.98</v>
          </cell>
          <cell r="AB174">
            <v>0.8</v>
          </cell>
          <cell r="AC174">
            <v>0.7</v>
          </cell>
          <cell r="AG174">
            <v>0.99333333333333329</v>
          </cell>
          <cell r="AH174">
            <v>0.87824999999999998</v>
          </cell>
          <cell r="AK174">
            <v>0.9275714285714286</v>
          </cell>
          <cell r="AL174">
            <v>92.757142857142867</v>
          </cell>
        </row>
        <row r="175">
          <cell r="A175" t="str">
            <v>JMSH6092</v>
          </cell>
          <cell r="B175" t="str">
            <v>李冰</v>
          </cell>
          <cell r="C175" t="str">
            <v>集团创新中心</v>
          </cell>
          <cell r="D175" t="str">
            <v>产品</v>
          </cell>
          <cell r="E175">
            <v>0</v>
          </cell>
          <cell r="F175">
            <v>0</v>
          </cell>
          <cell r="G175" t="str">
            <v>UI设计师</v>
          </cell>
          <cell r="H175" t="str">
            <v>T5</v>
          </cell>
          <cell r="I175" t="str">
            <v>上海</v>
          </cell>
          <cell r="J175" t="str">
            <v>全职</v>
          </cell>
          <cell r="K175" t="str">
            <v>正式</v>
          </cell>
          <cell r="L175">
            <v>42502</v>
          </cell>
          <cell r="M175">
            <v>0</v>
          </cell>
          <cell r="N175">
            <v>1</v>
          </cell>
          <cell r="O175">
            <v>1</v>
          </cell>
          <cell r="P175">
            <v>1</v>
          </cell>
          <cell r="Q175">
            <v>1</v>
          </cell>
          <cell r="R175">
            <v>1</v>
          </cell>
          <cell r="S175">
            <v>1</v>
          </cell>
          <cell r="T175">
            <v>1</v>
          </cell>
          <cell r="AB175">
            <v>0.8</v>
          </cell>
          <cell r="AC175">
            <v>0.74</v>
          </cell>
          <cell r="AG175">
            <v>1</v>
          </cell>
          <cell r="AH175">
            <v>0.77</v>
          </cell>
          <cell r="AK175">
            <v>0.94888888888888878</v>
          </cell>
          <cell r="AL175">
            <v>94.888888888888872</v>
          </cell>
        </row>
        <row r="176">
          <cell r="A176" t="str">
            <v>JMSH2441</v>
          </cell>
          <cell r="B176" t="str">
            <v>张晓玲</v>
          </cell>
          <cell r="C176" t="str">
            <v>集团创新中心</v>
          </cell>
          <cell r="D176" t="str">
            <v>产品</v>
          </cell>
          <cell r="E176">
            <v>0</v>
          </cell>
          <cell r="F176">
            <v>0</v>
          </cell>
          <cell r="G176" t="str">
            <v>设计主管</v>
          </cell>
          <cell r="H176" t="str">
            <v>T6</v>
          </cell>
          <cell r="I176" t="str">
            <v>上海</v>
          </cell>
          <cell r="J176" t="str">
            <v>全职</v>
          </cell>
          <cell r="K176" t="str">
            <v>正式</v>
          </cell>
          <cell r="L176">
            <v>41641</v>
          </cell>
          <cell r="M176">
            <v>0</v>
          </cell>
          <cell r="N176">
            <v>1</v>
          </cell>
          <cell r="O176">
            <v>0.95</v>
          </cell>
          <cell r="P176">
            <v>1.0329999999999999</v>
          </cell>
          <cell r="Q176">
            <v>0.98199999999999998</v>
          </cell>
          <cell r="R176">
            <v>0.95</v>
          </cell>
          <cell r="S176">
            <v>1</v>
          </cell>
          <cell r="T176">
            <v>1.03</v>
          </cell>
          <cell r="AB176">
            <v>0.75</v>
          </cell>
          <cell r="AC176">
            <v>0.74</v>
          </cell>
          <cell r="AG176">
            <v>0.99214285714285722</v>
          </cell>
          <cell r="AH176">
            <v>0.745</v>
          </cell>
          <cell r="AK176">
            <v>0.93722222222222229</v>
          </cell>
          <cell r="AL176">
            <v>93.722222222222229</v>
          </cell>
        </row>
        <row r="177">
          <cell r="A177" t="str">
            <v>JMSH5713</v>
          </cell>
          <cell r="B177" t="str">
            <v>陈善峰</v>
          </cell>
          <cell r="C177" t="str">
            <v>集团创新中心</v>
          </cell>
          <cell r="D177" t="str">
            <v>产品</v>
          </cell>
          <cell r="E177">
            <v>0</v>
          </cell>
          <cell r="F177">
            <v>0</v>
          </cell>
          <cell r="G177" t="str">
            <v>UI设计师</v>
          </cell>
          <cell r="H177" t="str">
            <v>T5</v>
          </cell>
          <cell r="I177" t="str">
            <v>上海</v>
          </cell>
          <cell r="J177" t="str">
            <v>全职</v>
          </cell>
          <cell r="K177" t="str">
            <v>正式</v>
          </cell>
          <cell r="L177">
            <v>42443</v>
          </cell>
          <cell r="M177">
            <v>0</v>
          </cell>
          <cell r="N177">
            <v>0.6</v>
          </cell>
          <cell r="O177">
            <v>0.9</v>
          </cell>
          <cell r="P177">
            <v>1</v>
          </cell>
          <cell r="Q177">
            <v>1.05</v>
          </cell>
          <cell r="R177">
            <v>1</v>
          </cell>
          <cell r="S177">
            <v>0.9</v>
          </cell>
          <cell r="T177">
            <v>1.1000000000000001</v>
          </cell>
          <cell r="U177">
            <v>1.05</v>
          </cell>
          <cell r="V177">
            <v>1.05</v>
          </cell>
          <cell r="W177">
            <v>0.9</v>
          </cell>
          <cell r="X177">
            <v>1</v>
          </cell>
          <cell r="AC177">
            <v>0.74</v>
          </cell>
          <cell r="AG177">
            <v>0.95909090909090911</v>
          </cell>
          <cell r="AH177">
            <v>0.74</v>
          </cell>
          <cell r="AK177">
            <v>0.94083333333333341</v>
          </cell>
          <cell r="AL177">
            <v>94.083333333333343</v>
          </cell>
        </row>
        <row r="178">
          <cell r="A178" t="str">
            <v>JMSH7644</v>
          </cell>
          <cell r="B178" t="str">
            <v>陆秀雯</v>
          </cell>
          <cell r="C178" t="str">
            <v>集团创新中心</v>
          </cell>
          <cell r="D178" t="str">
            <v>产品</v>
          </cell>
          <cell r="E178">
            <v>0</v>
          </cell>
          <cell r="F178">
            <v>0</v>
          </cell>
          <cell r="G178" t="str">
            <v>产品专员</v>
          </cell>
          <cell r="H178" t="str">
            <v>T3</v>
          </cell>
          <cell r="I178" t="str">
            <v>上海</v>
          </cell>
          <cell r="J178" t="str">
            <v>全职</v>
          </cell>
          <cell r="K178" t="str">
            <v>正式</v>
          </cell>
          <cell r="L178">
            <v>42796</v>
          </cell>
          <cell r="M178">
            <v>0</v>
          </cell>
          <cell r="P178">
            <v>1</v>
          </cell>
          <cell r="Q178">
            <v>1</v>
          </cell>
          <cell r="R178">
            <v>1</v>
          </cell>
          <cell r="S178">
            <v>1</v>
          </cell>
          <cell r="T178">
            <v>1</v>
          </cell>
          <cell r="AB178">
            <v>0.85</v>
          </cell>
          <cell r="AC178">
            <v>0.98499999999999999</v>
          </cell>
          <cell r="AG178">
            <v>1</v>
          </cell>
          <cell r="AH178">
            <v>0.91749999999999998</v>
          </cell>
          <cell r="AK178">
            <v>0.97642857142857142</v>
          </cell>
          <cell r="AL178">
            <v>97.642857142857139</v>
          </cell>
        </row>
        <row r="179">
          <cell r="A179" t="str">
            <v>JMSH8214</v>
          </cell>
          <cell r="B179" t="str">
            <v>段晓敬</v>
          </cell>
          <cell r="C179" t="str">
            <v>集团创新中心</v>
          </cell>
          <cell r="D179" t="str">
            <v>产品</v>
          </cell>
          <cell r="E179">
            <v>0</v>
          </cell>
          <cell r="F179">
            <v>0</v>
          </cell>
          <cell r="G179" t="str">
            <v>UI设计师</v>
          </cell>
          <cell r="H179" t="str">
            <v>T4</v>
          </cell>
          <cell r="I179" t="str">
            <v>上海</v>
          </cell>
          <cell r="J179" t="str">
            <v>全职</v>
          </cell>
          <cell r="K179" t="str">
            <v>正式</v>
          </cell>
          <cell r="L179">
            <v>42873</v>
          </cell>
          <cell r="M179">
            <v>0</v>
          </cell>
          <cell r="R179">
            <v>1</v>
          </cell>
          <cell r="S179">
            <v>1</v>
          </cell>
          <cell r="T179">
            <v>1</v>
          </cell>
          <cell r="AB179">
            <v>0.85</v>
          </cell>
          <cell r="AC179">
            <v>0.81</v>
          </cell>
          <cell r="AG179">
            <v>1</v>
          </cell>
          <cell r="AH179">
            <v>0.83000000000000007</v>
          </cell>
          <cell r="AK179">
            <v>0.93200000000000005</v>
          </cell>
          <cell r="AL179">
            <v>93.2</v>
          </cell>
        </row>
        <row r="180">
          <cell r="A180" t="str">
            <v>JMSH8297</v>
          </cell>
          <cell r="B180" t="str">
            <v>房彪</v>
          </cell>
          <cell r="C180" t="str">
            <v>集团创新中心</v>
          </cell>
          <cell r="D180" t="str">
            <v>产品</v>
          </cell>
          <cell r="E180">
            <v>0</v>
          </cell>
          <cell r="F180">
            <v>0</v>
          </cell>
          <cell r="G180" t="str">
            <v>产品专员</v>
          </cell>
          <cell r="H180" t="str">
            <v>T3</v>
          </cell>
          <cell r="I180" t="str">
            <v>上海</v>
          </cell>
          <cell r="J180" t="str">
            <v>全职</v>
          </cell>
          <cell r="K180" t="str">
            <v>正式</v>
          </cell>
          <cell r="L180">
            <v>42877</v>
          </cell>
          <cell r="M180">
            <v>0</v>
          </cell>
          <cell r="R180">
            <v>1.05</v>
          </cell>
          <cell r="S180">
            <v>1</v>
          </cell>
          <cell r="T180">
            <v>1</v>
          </cell>
          <cell r="AB180">
            <v>0.85</v>
          </cell>
          <cell r="AC180">
            <v>0.91500000000000004</v>
          </cell>
          <cell r="AG180">
            <v>1.0166666666666666</v>
          </cell>
          <cell r="AH180">
            <v>0.88250000000000006</v>
          </cell>
          <cell r="AK180">
            <v>0.96299999999999986</v>
          </cell>
          <cell r="AL180">
            <v>96.299999999999983</v>
          </cell>
        </row>
        <row r="181">
          <cell r="A181" t="str">
            <v>JMSH8804</v>
          </cell>
          <cell r="B181" t="str">
            <v>王宇炜</v>
          </cell>
          <cell r="C181" t="str">
            <v>集团创新中心</v>
          </cell>
          <cell r="D181" t="str">
            <v>产品</v>
          </cell>
          <cell r="E181">
            <v>0</v>
          </cell>
          <cell r="F181">
            <v>0</v>
          </cell>
          <cell r="G181" t="str">
            <v>产品经理</v>
          </cell>
          <cell r="H181" t="str">
            <v>T6</v>
          </cell>
          <cell r="I181" t="str">
            <v>上海</v>
          </cell>
          <cell r="J181" t="str">
            <v>全职</v>
          </cell>
          <cell r="K181" t="str">
            <v>试用</v>
          </cell>
          <cell r="L181">
            <v>42940</v>
          </cell>
          <cell r="M181">
            <v>0</v>
          </cell>
          <cell r="AB181">
            <v>0.85</v>
          </cell>
          <cell r="AC181">
            <v>0.83</v>
          </cell>
          <cell r="AG181">
            <v>0</v>
          </cell>
          <cell r="AH181">
            <v>0.84</v>
          </cell>
          <cell r="AK181">
            <v>0.84</v>
          </cell>
          <cell r="AL181">
            <v>84</v>
          </cell>
        </row>
        <row r="182">
          <cell r="A182" t="str">
            <v>JMSH8896</v>
          </cell>
          <cell r="B182" t="str">
            <v>蒋旭</v>
          </cell>
          <cell r="C182" t="str">
            <v>集团创新中心</v>
          </cell>
          <cell r="D182" t="str">
            <v>产品</v>
          </cell>
          <cell r="E182">
            <v>0</v>
          </cell>
          <cell r="F182">
            <v>0</v>
          </cell>
          <cell r="G182" t="str">
            <v>高级产品经理</v>
          </cell>
          <cell r="H182" t="str">
            <v>T8</v>
          </cell>
          <cell r="I182" t="str">
            <v>上海</v>
          </cell>
          <cell r="J182" t="str">
            <v>全职</v>
          </cell>
          <cell r="K182" t="str">
            <v>试用</v>
          </cell>
          <cell r="L182">
            <v>42949</v>
          </cell>
          <cell r="M182">
            <v>0</v>
          </cell>
          <cell r="AB182">
            <v>0.85</v>
          </cell>
          <cell r="AC182">
            <v>0.8</v>
          </cell>
          <cell r="AG182">
            <v>0</v>
          </cell>
          <cell r="AH182">
            <v>0.82499999999999996</v>
          </cell>
          <cell r="AK182">
            <v>0.82499999999999996</v>
          </cell>
          <cell r="AL182">
            <v>82.5</v>
          </cell>
        </row>
        <row r="183">
          <cell r="A183" t="str">
            <v>JMSH9150</v>
          </cell>
          <cell r="B183" t="str">
            <v>苏云</v>
          </cell>
          <cell r="C183" t="str">
            <v>集团创新中心</v>
          </cell>
          <cell r="D183" t="str">
            <v>产品</v>
          </cell>
          <cell r="E183">
            <v>0</v>
          </cell>
          <cell r="F183">
            <v>0</v>
          </cell>
          <cell r="G183" t="str">
            <v>高级产品经理</v>
          </cell>
          <cell r="H183" t="str">
            <v>T8</v>
          </cell>
          <cell r="I183" t="str">
            <v>上海</v>
          </cell>
          <cell r="J183" t="str">
            <v>全职</v>
          </cell>
          <cell r="K183" t="str">
            <v>试用</v>
          </cell>
          <cell r="L183">
            <v>42977</v>
          </cell>
          <cell r="M183">
            <v>0</v>
          </cell>
          <cell r="AB183">
            <v>0.85</v>
          </cell>
          <cell r="AC183">
            <v>0.8</v>
          </cell>
          <cell r="AG183">
            <v>0</v>
          </cell>
          <cell r="AH183">
            <v>0.82499999999999996</v>
          </cell>
          <cell r="AK183">
            <v>0.82499999999999996</v>
          </cell>
          <cell r="AL183">
            <v>82.5</v>
          </cell>
        </row>
        <row r="184">
          <cell r="A184" t="str">
            <v>JMSH9192</v>
          </cell>
          <cell r="B184" t="str">
            <v>杨启星</v>
          </cell>
          <cell r="C184" t="str">
            <v>集团创新中心</v>
          </cell>
          <cell r="D184" t="str">
            <v>产品</v>
          </cell>
          <cell r="E184">
            <v>0</v>
          </cell>
          <cell r="F184">
            <v>0</v>
          </cell>
          <cell r="G184" t="str">
            <v>高级产品经理</v>
          </cell>
          <cell r="H184" t="str">
            <v>T8</v>
          </cell>
          <cell r="I184" t="str">
            <v>上海</v>
          </cell>
          <cell r="J184" t="str">
            <v>全职</v>
          </cell>
          <cell r="K184" t="str">
            <v>离职</v>
          </cell>
          <cell r="L184">
            <v>42982</v>
          </cell>
          <cell r="M184">
            <v>43059</v>
          </cell>
          <cell r="AB184">
            <v>0.85</v>
          </cell>
          <cell r="AG184">
            <v>0</v>
          </cell>
          <cell r="AH184">
            <v>0.85</v>
          </cell>
          <cell r="AK184">
            <v>0.85</v>
          </cell>
          <cell r="AL184">
            <v>85</v>
          </cell>
        </row>
        <row r="185">
          <cell r="A185" t="str">
            <v>JMSH9193</v>
          </cell>
          <cell r="B185" t="str">
            <v>杨晓波</v>
          </cell>
          <cell r="C185" t="str">
            <v>集团创新中心</v>
          </cell>
          <cell r="D185" t="str">
            <v>产品</v>
          </cell>
          <cell r="E185">
            <v>0</v>
          </cell>
          <cell r="F185">
            <v>0</v>
          </cell>
          <cell r="G185" t="str">
            <v>高级产品经理</v>
          </cell>
          <cell r="H185" t="str">
            <v>T8</v>
          </cell>
          <cell r="I185" t="str">
            <v>上海</v>
          </cell>
          <cell r="J185" t="str">
            <v>全职</v>
          </cell>
          <cell r="K185" t="str">
            <v>试用</v>
          </cell>
          <cell r="L185">
            <v>42982</v>
          </cell>
          <cell r="M185">
            <v>0</v>
          </cell>
          <cell r="AB185">
            <v>0.8</v>
          </cell>
          <cell r="AC185">
            <v>0.67</v>
          </cell>
          <cell r="AG185">
            <v>0</v>
          </cell>
          <cell r="AH185">
            <v>0.7350000000000001</v>
          </cell>
          <cell r="AK185">
            <v>0.7350000000000001</v>
          </cell>
          <cell r="AL185">
            <v>73.500000000000014</v>
          </cell>
        </row>
        <row r="186">
          <cell r="A186" t="str">
            <v>JMSH9302</v>
          </cell>
          <cell r="B186" t="str">
            <v>孙郅涵</v>
          </cell>
          <cell r="C186" t="str">
            <v>集团创新中心</v>
          </cell>
          <cell r="D186" t="str">
            <v>产品</v>
          </cell>
          <cell r="E186">
            <v>0</v>
          </cell>
          <cell r="F186">
            <v>0</v>
          </cell>
          <cell r="G186" t="str">
            <v>高级视觉体验师</v>
          </cell>
          <cell r="H186" t="str">
            <v>T6</v>
          </cell>
          <cell r="I186" t="str">
            <v>上海</v>
          </cell>
          <cell r="J186" t="str">
            <v>全职</v>
          </cell>
          <cell r="K186" t="str">
            <v>试用</v>
          </cell>
          <cell r="L186">
            <v>42991</v>
          </cell>
          <cell r="M186">
            <v>0</v>
          </cell>
          <cell r="AB186">
            <v>0.85</v>
          </cell>
          <cell r="AC186">
            <v>0.87</v>
          </cell>
          <cell r="AG186">
            <v>0</v>
          </cell>
          <cell r="AH186">
            <v>0.86</v>
          </cell>
          <cell r="AK186">
            <v>0.86</v>
          </cell>
          <cell r="AL186">
            <v>86</v>
          </cell>
        </row>
        <row r="187">
          <cell r="A187" t="str">
            <v>JMSH9394</v>
          </cell>
          <cell r="B187" t="str">
            <v>陈宇峰</v>
          </cell>
          <cell r="C187" t="str">
            <v>集团创新中心</v>
          </cell>
          <cell r="D187" t="str">
            <v>产品</v>
          </cell>
          <cell r="E187">
            <v>0</v>
          </cell>
          <cell r="F187">
            <v>0</v>
          </cell>
          <cell r="G187" t="str">
            <v>UED工程师</v>
          </cell>
          <cell r="H187" t="str">
            <v>T5</v>
          </cell>
          <cell r="I187" t="str">
            <v>上海</v>
          </cell>
          <cell r="J187" t="str">
            <v>全职</v>
          </cell>
          <cell r="K187" t="str">
            <v>试用</v>
          </cell>
          <cell r="L187">
            <v>43003</v>
          </cell>
          <cell r="M187">
            <v>0</v>
          </cell>
          <cell r="AB187">
            <v>0.85</v>
          </cell>
          <cell r="AC187">
            <v>0.85</v>
          </cell>
          <cell r="AG187">
            <v>0</v>
          </cell>
          <cell r="AH187">
            <v>0.85</v>
          </cell>
          <cell r="AK187">
            <v>0.85</v>
          </cell>
          <cell r="AL187">
            <v>85</v>
          </cell>
        </row>
        <row r="188">
          <cell r="A188" t="str">
            <v>JMSH0179</v>
          </cell>
          <cell r="B188" t="str">
            <v>王文思</v>
          </cell>
          <cell r="C188" t="str">
            <v>集团创新中心</v>
          </cell>
          <cell r="D188" t="str">
            <v>创新实验室</v>
          </cell>
          <cell r="E188">
            <v>0</v>
          </cell>
          <cell r="F188">
            <v>0</v>
          </cell>
          <cell r="G188" t="str">
            <v>BI工程师</v>
          </cell>
          <cell r="H188" t="str">
            <v>T5</v>
          </cell>
          <cell r="I188" t="str">
            <v>上海</v>
          </cell>
          <cell r="J188" t="str">
            <v>全职</v>
          </cell>
          <cell r="K188" t="str">
            <v>正式</v>
          </cell>
          <cell r="L188">
            <v>40336</v>
          </cell>
          <cell r="M188">
            <v>0</v>
          </cell>
          <cell r="AA188">
            <v>0.91</v>
          </cell>
          <cell r="AB188">
            <v>0.89</v>
          </cell>
          <cell r="AC188">
            <v>0.8</v>
          </cell>
          <cell r="AG188">
            <v>0</v>
          </cell>
          <cell r="AH188">
            <v>0.8666666666666667</v>
          </cell>
          <cell r="AK188">
            <v>0.8666666666666667</v>
          </cell>
          <cell r="AL188">
            <v>86.666666666666671</v>
          </cell>
        </row>
        <row r="189">
          <cell r="A189" t="str">
            <v>JMSH9334</v>
          </cell>
          <cell r="B189" t="str">
            <v>温亮</v>
          </cell>
          <cell r="C189" t="str">
            <v>集团创新中心</v>
          </cell>
          <cell r="D189" t="str">
            <v>创新实验室</v>
          </cell>
          <cell r="E189">
            <v>0</v>
          </cell>
          <cell r="F189">
            <v>0</v>
          </cell>
          <cell r="G189" t="str">
            <v>项目经理</v>
          </cell>
          <cell r="H189" t="str">
            <v>T6</v>
          </cell>
          <cell r="I189" t="str">
            <v>上海</v>
          </cell>
          <cell r="J189" t="str">
            <v>全职</v>
          </cell>
          <cell r="K189" t="str">
            <v>试用</v>
          </cell>
          <cell r="L189">
            <v>42996</v>
          </cell>
          <cell r="M189">
            <v>0</v>
          </cell>
          <cell r="AB189">
            <v>0.85</v>
          </cell>
          <cell r="AC189">
            <v>0.89</v>
          </cell>
          <cell r="AG189">
            <v>0</v>
          </cell>
          <cell r="AH189">
            <v>0.87</v>
          </cell>
          <cell r="AK189">
            <v>0.87</v>
          </cell>
          <cell r="AL189">
            <v>87</v>
          </cell>
        </row>
        <row r="190">
          <cell r="A190" t="str">
            <v>JMSH9336</v>
          </cell>
          <cell r="B190" t="str">
            <v>王怀民</v>
          </cell>
          <cell r="C190" t="str">
            <v>集团创新中心</v>
          </cell>
          <cell r="D190" t="str">
            <v>创新实验室</v>
          </cell>
          <cell r="E190">
            <v>0</v>
          </cell>
          <cell r="F190">
            <v>0</v>
          </cell>
          <cell r="G190" t="str">
            <v>资深架构师</v>
          </cell>
          <cell r="H190" t="str">
            <v>T8</v>
          </cell>
          <cell r="I190" t="str">
            <v>上海</v>
          </cell>
          <cell r="J190" t="str">
            <v>全职</v>
          </cell>
          <cell r="K190" t="str">
            <v>试用</v>
          </cell>
          <cell r="L190">
            <v>42996</v>
          </cell>
          <cell r="M190">
            <v>0</v>
          </cell>
          <cell r="AB190">
            <v>0.85</v>
          </cell>
          <cell r="AC190">
            <v>0.89249999999999996</v>
          </cell>
          <cell r="AG190">
            <v>0</v>
          </cell>
          <cell r="AH190">
            <v>0.87124999999999997</v>
          </cell>
          <cell r="AK190">
            <v>0.87124999999999997</v>
          </cell>
          <cell r="AL190">
            <v>87.125</v>
          </cell>
        </row>
        <row r="191">
          <cell r="A191" t="str">
            <v>JMSH6433</v>
          </cell>
          <cell r="B191" t="str">
            <v>蒋登</v>
          </cell>
          <cell r="C191" t="str">
            <v>集团创新中心</v>
          </cell>
          <cell r="D191" t="str">
            <v>创新实验室</v>
          </cell>
          <cell r="E191" t="str">
            <v>大数据部</v>
          </cell>
          <cell r="F191">
            <v>0</v>
          </cell>
          <cell r="G191" t="str">
            <v>资深数据分析专员</v>
          </cell>
          <cell r="H191" t="str">
            <v>P6</v>
          </cell>
          <cell r="I191" t="str">
            <v>上海</v>
          </cell>
          <cell r="J191" t="str">
            <v>全职</v>
          </cell>
          <cell r="K191" t="str">
            <v>正式</v>
          </cell>
          <cell r="L191">
            <v>42555</v>
          </cell>
          <cell r="M191">
            <v>0</v>
          </cell>
          <cell r="N191">
            <v>0.96599999999999997</v>
          </cell>
          <cell r="O191">
            <v>1.0548</v>
          </cell>
          <cell r="P191">
            <v>1.0167999999999999</v>
          </cell>
          <cell r="AB191">
            <v>0.81499999999999995</v>
          </cell>
          <cell r="AC191">
            <v>0.73</v>
          </cell>
          <cell r="AG191">
            <v>1.0125333333333333</v>
          </cell>
          <cell r="AH191">
            <v>0.77249999999999996</v>
          </cell>
          <cell r="AK191">
            <v>0.91651999999999989</v>
          </cell>
          <cell r="AL191">
            <v>91.651999999999987</v>
          </cell>
        </row>
        <row r="192">
          <cell r="A192" t="str">
            <v>JMSH6754</v>
          </cell>
          <cell r="B192" t="str">
            <v>郑百侠</v>
          </cell>
          <cell r="C192" t="str">
            <v>集团创新中心</v>
          </cell>
          <cell r="D192" t="str">
            <v>创新实验室</v>
          </cell>
          <cell r="E192" t="str">
            <v>大数据部</v>
          </cell>
          <cell r="F192">
            <v>0</v>
          </cell>
          <cell r="G192" t="str">
            <v>数据分析专家</v>
          </cell>
          <cell r="H192" t="str">
            <v>M3</v>
          </cell>
          <cell r="I192" t="str">
            <v>上海</v>
          </cell>
          <cell r="J192" t="str">
            <v>全职</v>
          </cell>
          <cell r="K192" t="str">
            <v>正式</v>
          </cell>
          <cell r="L192">
            <v>42618</v>
          </cell>
          <cell r="M192">
            <v>0</v>
          </cell>
          <cell r="Z192">
            <v>1.095</v>
          </cell>
          <cell r="AA192">
            <v>0.96</v>
          </cell>
          <cell r="AB192">
            <v>0.92</v>
          </cell>
          <cell r="AC192">
            <v>0.86</v>
          </cell>
          <cell r="AG192">
            <v>0</v>
          </cell>
          <cell r="AH192">
            <v>0.95874999999999988</v>
          </cell>
          <cell r="AK192">
            <v>0.95874999999999988</v>
          </cell>
          <cell r="AL192">
            <v>95.874999999999986</v>
          </cell>
        </row>
        <row r="193">
          <cell r="A193" t="str">
            <v>JMSH3237</v>
          </cell>
          <cell r="B193" t="str">
            <v>官兴燕</v>
          </cell>
          <cell r="C193" t="str">
            <v>集团创新中心</v>
          </cell>
          <cell r="D193" t="str">
            <v>创新实验室</v>
          </cell>
          <cell r="E193" t="str">
            <v>大数据部</v>
          </cell>
          <cell r="F193">
            <v>0</v>
          </cell>
          <cell r="G193" t="str">
            <v>BI工程师</v>
          </cell>
          <cell r="H193" t="str">
            <v>T4</v>
          </cell>
          <cell r="I193" t="str">
            <v>上海</v>
          </cell>
          <cell r="J193" t="str">
            <v>全职</v>
          </cell>
          <cell r="K193" t="str">
            <v>离职</v>
          </cell>
          <cell r="L193">
            <v>41925</v>
          </cell>
          <cell r="M193">
            <v>42993</v>
          </cell>
          <cell r="AA193">
            <v>0.84</v>
          </cell>
          <cell r="AG193">
            <v>0</v>
          </cell>
          <cell r="AH193">
            <v>0.84</v>
          </cell>
          <cell r="AK193">
            <v>0.84</v>
          </cell>
          <cell r="AL193">
            <v>84</v>
          </cell>
        </row>
        <row r="194">
          <cell r="A194" t="str">
            <v>JMSH1084</v>
          </cell>
          <cell r="B194" t="str">
            <v>彭虎</v>
          </cell>
          <cell r="C194" t="str">
            <v>集团创新中心</v>
          </cell>
          <cell r="D194" t="str">
            <v>创新实验室</v>
          </cell>
          <cell r="E194" t="str">
            <v>大数据部</v>
          </cell>
          <cell r="F194">
            <v>0</v>
          </cell>
          <cell r="G194" t="str">
            <v>ETL工程师</v>
          </cell>
          <cell r="H194" t="str">
            <v>T6</v>
          </cell>
          <cell r="I194" t="str">
            <v>上海</v>
          </cell>
          <cell r="J194" t="str">
            <v>全职</v>
          </cell>
          <cell r="K194" t="str">
            <v>正式</v>
          </cell>
          <cell r="L194">
            <v>40938</v>
          </cell>
          <cell r="M194">
            <v>0</v>
          </cell>
          <cell r="AA194">
            <v>0.85</v>
          </cell>
          <cell r="AB194">
            <v>0.86</v>
          </cell>
          <cell r="AC194">
            <v>0.81</v>
          </cell>
          <cell r="AG194">
            <v>0</v>
          </cell>
          <cell r="AH194">
            <v>0.84</v>
          </cell>
          <cell r="AK194">
            <v>0.84</v>
          </cell>
          <cell r="AL194">
            <v>84</v>
          </cell>
        </row>
        <row r="195">
          <cell r="A195" t="str">
            <v>JMSH6363</v>
          </cell>
          <cell r="B195" t="str">
            <v>陈利</v>
          </cell>
          <cell r="C195" t="str">
            <v>集团创新中心</v>
          </cell>
          <cell r="D195" t="str">
            <v>创新实验室</v>
          </cell>
          <cell r="E195" t="str">
            <v>大数据部</v>
          </cell>
          <cell r="F195">
            <v>0</v>
          </cell>
          <cell r="G195" t="str">
            <v>Java软件工程师</v>
          </cell>
          <cell r="H195" t="str">
            <v>T6</v>
          </cell>
          <cell r="I195" t="str">
            <v>上海</v>
          </cell>
          <cell r="J195" t="str">
            <v>全职</v>
          </cell>
          <cell r="K195" t="str">
            <v>正式</v>
          </cell>
          <cell r="L195">
            <v>42548</v>
          </cell>
          <cell r="M195">
            <v>0</v>
          </cell>
          <cell r="AA195">
            <v>0.92</v>
          </cell>
          <cell r="AB195">
            <v>0.89</v>
          </cell>
          <cell r="AC195">
            <v>0.93</v>
          </cell>
          <cell r="AG195">
            <v>0</v>
          </cell>
          <cell r="AH195">
            <v>0.91333333333333344</v>
          </cell>
          <cell r="AK195">
            <v>0.91333333333333344</v>
          </cell>
          <cell r="AL195">
            <v>91.333333333333343</v>
          </cell>
        </row>
        <row r="196">
          <cell r="A196" t="str">
            <v>JMSH7120</v>
          </cell>
          <cell r="B196" t="str">
            <v>刘之龙</v>
          </cell>
          <cell r="C196" t="str">
            <v>集团创新中心</v>
          </cell>
          <cell r="D196" t="str">
            <v>创新实验室</v>
          </cell>
          <cell r="E196" t="str">
            <v>大数据部</v>
          </cell>
          <cell r="F196">
            <v>0</v>
          </cell>
          <cell r="G196" t="str">
            <v>Java软件工程师</v>
          </cell>
          <cell r="H196" t="str">
            <v>T6</v>
          </cell>
          <cell r="I196" t="str">
            <v>上海</v>
          </cell>
          <cell r="J196" t="str">
            <v>全职</v>
          </cell>
          <cell r="K196" t="str">
            <v>正式</v>
          </cell>
          <cell r="L196">
            <v>42677</v>
          </cell>
          <cell r="M196">
            <v>0</v>
          </cell>
          <cell r="AA196">
            <v>0.82</v>
          </cell>
          <cell r="AB196">
            <v>0.83</v>
          </cell>
          <cell r="AC196">
            <v>0.93</v>
          </cell>
          <cell r="AG196">
            <v>0</v>
          </cell>
          <cell r="AH196">
            <v>0.86</v>
          </cell>
          <cell r="AK196">
            <v>0.86</v>
          </cell>
          <cell r="AL196">
            <v>86</v>
          </cell>
        </row>
        <row r="197">
          <cell r="A197" t="str">
            <v>JMSH6978</v>
          </cell>
          <cell r="B197" t="str">
            <v>刘宇</v>
          </cell>
          <cell r="C197" t="str">
            <v>集团创新中心</v>
          </cell>
          <cell r="D197" t="str">
            <v>创新实验室</v>
          </cell>
          <cell r="E197" t="str">
            <v>大数据部</v>
          </cell>
          <cell r="F197">
            <v>0</v>
          </cell>
          <cell r="G197" t="str">
            <v>前端工程师</v>
          </cell>
          <cell r="H197" t="str">
            <v>T6</v>
          </cell>
          <cell r="I197" t="str">
            <v>上海</v>
          </cell>
          <cell r="J197" t="str">
            <v>全职</v>
          </cell>
          <cell r="K197" t="str">
            <v>正式</v>
          </cell>
          <cell r="L197">
            <v>42653</v>
          </cell>
          <cell r="M197">
            <v>0</v>
          </cell>
          <cell r="AA197">
            <v>0.9</v>
          </cell>
          <cell r="AB197">
            <v>0.89</v>
          </cell>
          <cell r="AC197">
            <v>0.9</v>
          </cell>
          <cell r="AG197">
            <v>0</v>
          </cell>
          <cell r="AH197">
            <v>0.89666666666666661</v>
          </cell>
          <cell r="AK197">
            <v>0.89666666666666661</v>
          </cell>
          <cell r="AL197">
            <v>89.666666666666657</v>
          </cell>
        </row>
        <row r="198">
          <cell r="A198" t="str">
            <v>JMSH3428</v>
          </cell>
          <cell r="B198" t="str">
            <v>林定铰</v>
          </cell>
          <cell r="C198" t="str">
            <v>集团创新中心</v>
          </cell>
          <cell r="D198" t="str">
            <v>创新实验室</v>
          </cell>
          <cell r="E198" t="str">
            <v>大数据部</v>
          </cell>
          <cell r="F198">
            <v>0</v>
          </cell>
          <cell r="G198" t="str">
            <v>项目经理</v>
          </cell>
          <cell r="H198" t="str">
            <v>M3</v>
          </cell>
          <cell r="I198" t="str">
            <v>上海</v>
          </cell>
          <cell r="J198" t="str">
            <v>全职</v>
          </cell>
          <cell r="K198" t="str">
            <v>正式</v>
          </cell>
          <cell r="L198">
            <v>41984</v>
          </cell>
          <cell r="M198">
            <v>0</v>
          </cell>
          <cell r="AA198">
            <v>0.76</v>
          </cell>
          <cell r="AB198">
            <v>0.87</v>
          </cell>
          <cell r="AC198">
            <v>0.81499999999999995</v>
          </cell>
          <cell r="AG198">
            <v>0</v>
          </cell>
          <cell r="AH198">
            <v>0.81499999999999995</v>
          </cell>
          <cell r="AK198">
            <v>0.81499999999999995</v>
          </cell>
          <cell r="AL198">
            <v>81.5</v>
          </cell>
        </row>
        <row r="199">
          <cell r="A199" t="str">
            <v>JMSH8753</v>
          </cell>
          <cell r="B199" t="str">
            <v>楼力超</v>
          </cell>
          <cell r="C199" t="str">
            <v>集团创新中心</v>
          </cell>
          <cell r="D199" t="str">
            <v>集团创新管理组</v>
          </cell>
          <cell r="E199">
            <v>0</v>
          </cell>
          <cell r="F199">
            <v>0</v>
          </cell>
          <cell r="G199" t="str">
            <v>总裁助理</v>
          </cell>
          <cell r="H199" t="str">
            <v>P7</v>
          </cell>
          <cell r="I199" t="str">
            <v>上海</v>
          </cell>
          <cell r="J199" t="str">
            <v>全职</v>
          </cell>
          <cell r="K199" t="str">
            <v>试用</v>
          </cell>
          <cell r="L199">
            <v>42933</v>
          </cell>
          <cell r="M199">
            <v>0</v>
          </cell>
          <cell r="AB199">
            <v>0.95</v>
          </cell>
          <cell r="AC199">
            <v>0.92</v>
          </cell>
          <cell r="AG199">
            <v>0</v>
          </cell>
          <cell r="AH199">
            <v>0.93500000000000005</v>
          </cell>
          <cell r="AK199">
            <v>0.93500000000000005</v>
          </cell>
          <cell r="AL199">
            <v>93.5</v>
          </cell>
        </row>
        <row r="200">
          <cell r="A200" t="str">
            <v>JMSH3909</v>
          </cell>
          <cell r="B200" t="str">
            <v>谢鑫</v>
          </cell>
          <cell r="C200" t="str">
            <v>集团创新中心</v>
          </cell>
          <cell r="D200" t="str">
            <v>研发</v>
          </cell>
          <cell r="E200">
            <v>0</v>
          </cell>
          <cell r="F200">
            <v>0</v>
          </cell>
          <cell r="G200" t="str">
            <v>软件工程师</v>
          </cell>
          <cell r="H200" t="str">
            <v>T6</v>
          </cell>
          <cell r="I200" t="str">
            <v>上海</v>
          </cell>
          <cell r="J200" t="str">
            <v>全职</v>
          </cell>
          <cell r="K200" t="str">
            <v>正式</v>
          </cell>
          <cell r="L200">
            <v>42121</v>
          </cell>
          <cell r="M200">
            <v>0</v>
          </cell>
          <cell r="N200">
            <v>1</v>
          </cell>
          <cell r="O200">
            <v>1</v>
          </cell>
          <cell r="P200">
            <v>1</v>
          </cell>
          <cell r="Q200">
            <v>1</v>
          </cell>
          <cell r="R200">
            <v>1</v>
          </cell>
          <cell r="S200">
            <v>1</v>
          </cell>
          <cell r="T200">
            <v>1</v>
          </cell>
          <cell r="AB200">
            <v>0.8</v>
          </cell>
          <cell r="AC200">
            <v>1</v>
          </cell>
          <cell r="AG200">
            <v>1</v>
          </cell>
          <cell r="AH200">
            <v>0.9</v>
          </cell>
          <cell r="AK200">
            <v>0.97777777777777786</v>
          </cell>
          <cell r="AL200">
            <v>97.777777777777786</v>
          </cell>
        </row>
        <row r="201">
          <cell r="A201" t="str">
            <v>JMSH6923</v>
          </cell>
          <cell r="B201" t="str">
            <v>周衍</v>
          </cell>
          <cell r="C201" t="str">
            <v>集团创新中心</v>
          </cell>
          <cell r="D201" t="str">
            <v>研发</v>
          </cell>
          <cell r="E201">
            <v>0</v>
          </cell>
          <cell r="F201">
            <v>0</v>
          </cell>
          <cell r="G201" t="str">
            <v>JAVA工程师</v>
          </cell>
          <cell r="H201" t="str">
            <v>T5</v>
          </cell>
          <cell r="I201" t="str">
            <v>上海</v>
          </cell>
          <cell r="J201" t="str">
            <v>全职</v>
          </cell>
          <cell r="K201" t="str">
            <v>正式</v>
          </cell>
          <cell r="L201">
            <v>42639</v>
          </cell>
          <cell r="M201">
            <v>0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AB201">
            <v>0.8</v>
          </cell>
          <cell r="AC201">
            <v>0.9</v>
          </cell>
          <cell r="AG201">
            <v>1</v>
          </cell>
          <cell r="AH201">
            <v>0.85000000000000009</v>
          </cell>
          <cell r="AK201">
            <v>0.96666666666666656</v>
          </cell>
          <cell r="AL201">
            <v>96.666666666666657</v>
          </cell>
        </row>
        <row r="202">
          <cell r="A202" t="str">
            <v>JMSH6838</v>
          </cell>
          <cell r="B202" t="str">
            <v>曹胜</v>
          </cell>
          <cell r="C202" t="str">
            <v>集团创新中心</v>
          </cell>
          <cell r="D202" t="str">
            <v>研发</v>
          </cell>
          <cell r="E202">
            <v>0</v>
          </cell>
          <cell r="F202">
            <v>0</v>
          </cell>
          <cell r="G202" t="str">
            <v>JAVA工程师</v>
          </cell>
          <cell r="H202" t="str">
            <v>T5</v>
          </cell>
          <cell r="I202" t="str">
            <v>上海</v>
          </cell>
          <cell r="J202" t="str">
            <v>全职</v>
          </cell>
          <cell r="K202" t="str">
            <v>正式</v>
          </cell>
          <cell r="L202">
            <v>42625</v>
          </cell>
          <cell r="M202">
            <v>0</v>
          </cell>
          <cell r="N202">
            <v>1</v>
          </cell>
          <cell r="O202">
            <v>1</v>
          </cell>
          <cell r="P202">
            <v>1</v>
          </cell>
          <cell r="Q202">
            <v>1.05</v>
          </cell>
          <cell r="R202">
            <v>1</v>
          </cell>
          <cell r="S202">
            <v>1</v>
          </cell>
          <cell r="T202">
            <v>1</v>
          </cell>
          <cell r="AB202">
            <v>0.85</v>
          </cell>
          <cell r="AC202">
            <v>1</v>
          </cell>
          <cell r="AG202">
            <v>1.0071428571428571</v>
          </cell>
          <cell r="AH202">
            <v>0.92500000000000004</v>
          </cell>
          <cell r="AK202">
            <v>0.98888888888888871</v>
          </cell>
          <cell r="AL202">
            <v>98.888888888888872</v>
          </cell>
        </row>
        <row r="203">
          <cell r="A203" t="str">
            <v>JMSH6818</v>
          </cell>
          <cell r="B203" t="str">
            <v>李启明</v>
          </cell>
          <cell r="C203" t="str">
            <v>集团创新中心</v>
          </cell>
          <cell r="D203" t="str">
            <v>研发</v>
          </cell>
          <cell r="E203">
            <v>0</v>
          </cell>
          <cell r="F203">
            <v>0</v>
          </cell>
          <cell r="G203" t="str">
            <v>JAVA工程师</v>
          </cell>
          <cell r="H203" t="str">
            <v>T6</v>
          </cell>
          <cell r="I203" t="str">
            <v>上海</v>
          </cell>
          <cell r="J203" t="str">
            <v>全职</v>
          </cell>
          <cell r="K203" t="str">
            <v>正式</v>
          </cell>
          <cell r="L203">
            <v>42621</v>
          </cell>
          <cell r="M203">
            <v>0</v>
          </cell>
          <cell r="N203">
            <v>1</v>
          </cell>
          <cell r="O203">
            <v>1.05</v>
          </cell>
          <cell r="P203">
            <v>1</v>
          </cell>
          <cell r="Q203">
            <v>1.05</v>
          </cell>
          <cell r="R203">
            <v>1</v>
          </cell>
          <cell r="S203">
            <v>1</v>
          </cell>
          <cell r="T203">
            <v>1</v>
          </cell>
          <cell r="AB203">
            <v>0.85</v>
          </cell>
          <cell r="AC203">
            <v>0.95</v>
          </cell>
          <cell r="AG203">
            <v>1.0142857142857142</v>
          </cell>
          <cell r="AH203">
            <v>0.89999999999999991</v>
          </cell>
          <cell r="AK203">
            <v>0.98888888888888871</v>
          </cell>
          <cell r="AL203">
            <v>98.888888888888872</v>
          </cell>
        </row>
        <row r="204">
          <cell r="A204" t="str">
            <v>JMSH6672</v>
          </cell>
          <cell r="B204" t="str">
            <v>廖树鹏</v>
          </cell>
          <cell r="C204" t="str">
            <v>集团创新中心</v>
          </cell>
          <cell r="D204" t="str">
            <v>研发</v>
          </cell>
          <cell r="E204">
            <v>0</v>
          </cell>
          <cell r="F204">
            <v>0</v>
          </cell>
          <cell r="G204" t="str">
            <v>JAVA工程师</v>
          </cell>
          <cell r="H204" t="str">
            <v>T5</v>
          </cell>
          <cell r="I204" t="str">
            <v>上海</v>
          </cell>
          <cell r="J204" t="str">
            <v>全职</v>
          </cell>
          <cell r="K204" t="str">
            <v>正式</v>
          </cell>
          <cell r="L204">
            <v>42604</v>
          </cell>
          <cell r="M204">
            <v>0</v>
          </cell>
          <cell r="N204">
            <v>1</v>
          </cell>
          <cell r="O204">
            <v>1</v>
          </cell>
          <cell r="P204">
            <v>1</v>
          </cell>
          <cell r="Q204">
            <v>1</v>
          </cell>
          <cell r="R204">
            <v>1</v>
          </cell>
          <cell r="S204">
            <v>1</v>
          </cell>
          <cell r="T204">
            <v>1</v>
          </cell>
          <cell r="AB204">
            <v>0.85</v>
          </cell>
          <cell r="AC204">
            <v>1</v>
          </cell>
          <cell r="AG204">
            <v>1</v>
          </cell>
          <cell r="AH204">
            <v>0.92500000000000004</v>
          </cell>
          <cell r="AK204">
            <v>0.98333333333333328</v>
          </cell>
          <cell r="AL204">
            <v>98.333333333333329</v>
          </cell>
        </row>
        <row r="205">
          <cell r="A205" t="str">
            <v>JMSH6004</v>
          </cell>
          <cell r="B205" t="str">
            <v>王杰</v>
          </cell>
          <cell r="C205" t="str">
            <v>集团创新中心</v>
          </cell>
          <cell r="D205" t="str">
            <v>研发</v>
          </cell>
          <cell r="E205">
            <v>0</v>
          </cell>
          <cell r="F205">
            <v>0</v>
          </cell>
          <cell r="G205" t="str">
            <v>安卓工程师</v>
          </cell>
          <cell r="H205" t="str">
            <v>T4</v>
          </cell>
          <cell r="I205" t="str">
            <v>上海</v>
          </cell>
          <cell r="J205" t="str">
            <v>全职</v>
          </cell>
          <cell r="K205" t="str">
            <v>正式</v>
          </cell>
          <cell r="L205">
            <v>42485</v>
          </cell>
          <cell r="M205">
            <v>0</v>
          </cell>
          <cell r="N205">
            <v>1</v>
          </cell>
          <cell r="O205">
            <v>1</v>
          </cell>
          <cell r="P205">
            <v>1</v>
          </cell>
          <cell r="Q205">
            <v>1.05</v>
          </cell>
          <cell r="R205">
            <v>1</v>
          </cell>
          <cell r="S205">
            <v>1</v>
          </cell>
          <cell r="T205">
            <v>1</v>
          </cell>
          <cell r="AB205">
            <v>0.8</v>
          </cell>
          <cell r="AC205">
            <v>1</v>
          </cell>
          <cell r="AG205">
            <v>1.0071428571428571</v>
          </cell>
          <cell r="AH205">
            <v>0.9</v>
          </cell>
          <cell r="AK205">
            <v>0.98333333333333328</v>
          </cell>
          <cell r="AL205">
            <v>98.333333333333329</v>
          </cell>
        </row>
        <row r="206">
          <cell r="A206" t="str">
            <v>JMSH3459</v>
          </cell>
          <cell r="B206" t="str">
            <v>龚圆荣</v>
          </cell>
          <cell r="C206" t="str">
            <v>集团创新中心</v>
          </cell>
          <cell r="D206" t="str">
            <v>研发</v>
          </cell>
          <cell r="E206">
            <v>0</v>
          </cell>
          <cell r="F206">
            <v>0</v>
          </cell>
          <cell r="G206" t="str">
            <v>测试工程师</v>
          </cell>
          <cell r="H206" t="str">
            <v>T5</v>
          </cell>
          <cell r="I206" t="str">
            <v>上海</v>
          </cell>
          <cell r="J206" t="str">
            <v>全职</v>
          </cell>
          <cell r="K206" t="str">
            <v>正式</v>
          </cell>
          <cell r="L206">
            <v>41998</v>
          </cell>
          <cell r="M206">
            <v>0</v>
          </cell>
          <cell r="N206">
            <v>1</v>
          </cell>
          <cell r="O206">
            <v>1</v>
          </cell>
          <cell r="P206">
            <v>1</v>
          </cell>
          <cell r="Q206">
            <v>1</v>
          </cell>
          <cell r="R206">
            <v>1.05</v>
          </cell>
          <cell r="S206">
            <v>1</v>
          </cell>
          <cell r="T206">
            <v>1</v>
          </cell>
          <cell r="AB206">
            <v>0.9</v>
          </cell>
          <cell r="AC206">
            <v>0.83</v>
          </cell>
          <cell r="AG206">
            <v>1.0071428571428571</v>
          </cell>
          <cell r="AH206">
            <v>0.86499999999999999</v>
          </cell>
          <cell r="AK206">
            <v>0.97555555555555551</v>
          </cell>
          <cell r="AL206">
            <v>97.555555555555557</v>
          </cell>
        </row>
        <row r="207">
          <cell r="A207" t="str">
            <v>JMSH5552</v>
          </cell>
          <cell r="B207" t="str">
            <v>汤亚成</v>
          </cell>
          <cell r="C207" t="str">
            <v>集团创新中心</v>
          </cell>
          <cell r="D207" t="str">
            <v>研发</v>
          </cell>
          <cell r="E207">
            <v>0</v>
          </cell>
          <cell r="F207">
            <v>0</v>
          </cell>
          <cell r="G207" t="str">
            <v>测试工程师</v>
          </cell>
          <cell r="H207" t="str">
            <v>T3</v>
          </cell>
          <cell r="I207" t="str">
            <v>上海</v>
          </cell>
          <cell r="J207" t="str">
            <v>全职</v>
          </cell>
          <cell r="K207" t="str">
            <v>正式</v>
          </cell>
          <cell r="L207">
            <v>42338</v>
          </cell>
          <cell r="M207">
            <v>0</v>
          </cell>
          <cell r="N207">
            <v>1</v>
          </cell>
          <cell r="O207">
            <v>1</v>
          </cell>
          <cell r="P207">
            <v>1</v>
          </cell>
          <cell r="Q207">
            <v>1</v>
          </cell>
          <cell r="R207">
            <v>1.05</v>
          </cell>
          <cell r="S207">
            <v>1</v>
          </cell>
          <cell r="T207">
            <v>1</v>
          </cell>
          <cell r="AB207">
            <v>0.85</v>
          </cell>
          <cell r="AC207">
            <v>0.85</v>
          </cell>
          <cell r="AG207">
            <v>1.0071428571428571</v>
          </cell>
          <cell r="AH207">
            <v>0.85</v>
          </cell>
          <cell r="AK207">
            <v>0.97222222222222221</v>
          </cell>
          <cell r="AL207">
            <v>97.222222222222214</v>
          </cell>
        </row>
        <row r="208">
          <cell r="A208" t="str">
            <v>JMSH2852</v>
          </cell>
          <cell r="B208" t="str">
            <v>郭月华</v>
          </cell>
          <cell r="C208" t="str">
            <v>集团创新中心</v>
          </cell>
          <cell r="D208" t="str">
            <v>研发</v>
          </cell>
          <cell r="E208">
            <v>0</v>
          </cell>
          <cell r="F208">
            <v>0</v>
          </cell>
          <cell r="G208" t="str">
            <v>测试主管</v>
          </cell>
          <cell r="H208" t="str">
            <v>M2</v>
          </cell>
          <cell r="I208" t="str">
            <v>上海</v>
          </cell>
          <cell r="J208" t="str">
            <v>全职</v>
          </cell>
          <cell r="K208" t="str">
            <v>正式</v>
          </cell>
          <cell r="L208">
            <v>41823</v>
          </cell>
          <cell r="M208">
            <v>0</v>
          </cell>
          <cell r="N208">
            <v>1</v>
          </cell>
          <cell r="O208">
            <v>0.95</v>
          </cell>
          <cell r="P208">
            <v>1.0329999999999999</v>
          </cell>
          <cell r="Q208">
            <v>0.98199999999999998</v>
          </cell>
          <cell r="R208">
            <v>0.95</v>
          </cell>
          <cell r="S208">
            <v>1</v>
          </cell>
          <cell r="T208">
            <v>1.03</v>
          </cell>
          <cell r="AB208">
            <v>0.8</v>
          </cell>
          <cell r="AC208">
            <v>0.78</v>
          </cell>
          <cell r="AG208">
            <v>0.99214285714285722</v>
          </cell>
          <cell r="AH208">
            <v>0.79</v>
          </cell>
          <cell r="AK208">
            <v>0.9472222222222223</v>
          </cell>
          <cell r="AL208">
            <v>94.722222222222229</v>
          </cell>
        </row>
        <row r="209">
          <cell r="A209" t="str">
            <v>JMSH5550</v>
          </cell>
          <cell r="B209" t="str">
            <v>皇甫盼盼</v>
          </cell>
          <cell r="C209" t="str">
            <v>集团创新中心</v>
          </cell>
          <cell r="D209" t="str">
            <v>研发</v>
          </cell>
          <cell r="E209">
            <v>0</v>
          </cell>
          <cell r="F209">
            <v>0</v>
          </cell>
          <cell r="G209" t="str">
            <v>测试工程师</v>
          </cell>
          <cell r="H209" t="str">
            <v>T2</v>
          </cell>
          <cell r="I209" t="str">
            <v>上海</v>
          </cell>
          <cell r="J209" t="str">
            <v>全职</v>
          </cell>
          <cell r="K209" t="str">
            <v>离职未办</v>
          </cell>
          <cell r="L209">
            <v>42338</v>
          </cell>
          <cell r="M209">
            <v>43105</v>
          </cell>
          <cell r="N209">
            <v>1</v>
          </cell>
          <cell r="O209">
            <v>1</v>
          </cell>
          <cell r="P209">
            <v>1</v>
          </cell>
          <cell r="Q209">
            <v>1</v>
          </cell>
          <cell r="R209">
            <v>1</v>
          </cell>
          <cell r="S209">
            <v>1</v>
          </cell>
          <cell r="T209">
            <v>1</v>
          </cell>
          <cell r="AB209">
            <v>0.7</v>
          </cell>
          <cell r="AG209">
            <v>1</v>
          </cell>
          <cell r="AH209">
            <v>0.7</v>
          </cell>
          <cell r="AK209">
            <v>0.96250000000000002</v>
          </cell>
          <cell r="AL209">
            <v>96.25</v>
          </cell>
        </row>
        <row r="210">
          <cell r="A210" t="str">
            <v>JMSH7179</v>
          </cell>
          <cell r="B210" t="str">
            <v>王伟龙</v>
          </cell>
          <cell r="C210" t="str">
            <v>集团创新中心</v>
          </cell>
          <cell r="D210" t="str">
            <v>研发</v>
          </cell>
          <cell r="E210">
            <v>0</v>
          </cell>
          <cell r="F210">
            <v>0</v>
          </cell>
          <cell r="G210" t="str">
            <v>运维工程师</v>
          </cell>
          <cell r="H210" t="str">
            <v>T5</v>
          </cell>
          <cell r="I210" t="str">
            <v>上海</v>
          </cell>
          <cell r="J210" t="str">
            <v>全职</v>
          </cell>
          <cell r="K210" t="str">
            <v>正式</v>
          </cell>
          <cell r="L210">
            <v>42695</v>
          </cell>
          <cell r="M210">
            <v>0</v>
          </cell>
          <cell r="N210">
            <v>1.04</v>
          </cell>
          <cell r="O210">
            <v>1.03</v>
          </cell>
          <cell r="P210">
            <v>1.01</v>
          </cell>
          <cell r="Q210">
            <v>1.07</v>
          </cell>
          <cell r="R210">
            <v>1</v>
          </cell>
          <cell r="S210">
            <v>1</v>
          </cell>
          <cell r="T210">
            <v>1</v>
          </cell>
          <cell r="AB210">
            <v>0.8</v>
          </cell>
          <cell r="AC210">
            <v>1.04</v>
          </cell>
          <cell r="AG210">
            <v>1.0214285714285716</v>
          </cell>
          <cell r="AH210">
            <v>0.92</v>
          </cell>
          <cell r="AK210">
            <v>0.99888888888888894</v>
          </cell>
          <cell r="AL210">
            <v>99.8888888888889</v>
          </cell>
        </row>
        <row r="211">
          <cell r="A211" t="str">
            <v>JMSH6091</v>
          </cell>
          <cell r="B211" t="str">
            <v>李超</v>
          </cell>
          <cell r="C211" t="str">
            <v>集团创新中心</v>
          </cell>
          <cell r="D211" t="str">
            <v>研发</v>
          </cell>
          <cell r="E211">
            <v>0</v>
          </cell>
          <cell r="F211">
            <v>0</v>
          </cell>
          <cell r="G211" t="str">
            <v>运维工程师</v>
          </cell>
          <cell r="H211" t="str">
            <v>T4</v>
          </cell>
          <cell r="I211" t="str">
            <v>上海</v>
          </cell>
          <cell r="J211" t="str">
            <v>全职</v>
          </cell>
          <cell r="K211" t="str">
            <v>正式</v>
          </cell>
          <cell r="L211">
            <v>42502</v>
          </cell>
          <cell r="M211">
            <v>0</v>
          </cell>
          <cell r="N211">
            <v>1.04</v>
          </cell>
          <cell r="O211">
            <v>1.03</v>
          </cell>
          <cell r="P211">
            <v>1.04</v>
          </cell>
          <cell r="Q211">
            <v>1.07</v>
          </cell>
          <cell r="R211">
            <v>1.02</v>
          </cell>
          <cell r="S211">
            <v>1</v>
          </cell>
          <cell r="T211">
            <v>1</v>
          </cell>
          <cell r="AB211">
            <v>0.85</v>
          </cell>
          <cell r="AC211">
            <v>1.02</v>
          </cell>
          <cell r="AG211">
            <v>1.0285714285714287</v>
          </cell>
          <cell r="AH211">
            <v>0.93500000000000005</v>
          </cell>
          <cell r="AK211">
            <v>1.0077777777777779</v>
          </cell>
          <cell r="AL211">
            <v>100.77777777777779</v>
          </cell>
        </row>
        <row r="212">
          <cell r="A212" t="str">
            <v>JMSH5546</v>
          </cell>
          <cell r="B212" t="str">
            <v>张堃</v>
          </cell>
          <cell r="C212" t="str">
            <v>集团创新中心</v>
          </cell>
          <cell r="D212" t="str">
            <v>研发</v>
          </cell>
          <cell r="E212">
            <v>0</v>
          </cell>
          <cell r="F212">
            <v>0</v>
          </cell>
          <cell r="G212" t="str">
            <v>软件工程师</v>
          </cell>
          <cell r="H212" t="str">
            <v>T6</v>
          </cell>
          <cell r="I212" t="str">
            <v>上海</v>
          </cell>
          <cell r="J212" t="str">
            <v>全职</v>
          </cell>
          <cell r="K212" t="str">
            <v>正式</v>
          </cell>
          <cell r="L212">
            <v>42334</v>
          </cell>
          <cell r="M212">
            <v>0</v>
          </cell>
          <cell r="N212">
            <v>1</v>
          </cell>
          <cell r="O212">
            <v>1</v>
          </cell>
          <cell r="P212">
            <v>1</v>
          </cell>
          <cell r="Q212">
            <v>1.04</v>
          </cell>
          <cell r="R212">
            <v>1.05</v>
          </cell>
          <cell r="S212">
            <v>1</v>
          </cell>
          <cell r="T212">
            <v>1</v>
          </cell>
          <cell r="AB212">
            <v>0.8</v>
          </cell>
          <cell r="AC212">
            <v>1</v>
          </cell>
          <cell r="AG212">
            <v>1.0128571428571429</v>
          </cell>
          <cell r="AH212">
            <v>0.9</v>
          </cell>
          <cell r="AK212">
            <v>0.98777777777777787</v>
          </cell>
          <cell r="AL212">
            <v>98.777777777777786</v>
          </cell>
        </row>
        <row r="213">
          <cell r="A213" t="str">
            <v>JMSH5555</v>
          </cell>
          <cell r="B213" t="str">
            <v>朱璐</v>
          </cell>
          <cell r="C213" t="str">
            <v>集团创新中心</v>
          </cell>
          <cell r="D213" t="str">
            <v>研发</v>
          </cell>
          <cell r="E213">
            <v>0</v>
          </cell>
          <cell r="F213">
            <v>0</v>
          </cell>
          <cell r="G213" t="str">
            <v>信息安全工程师</v>
          </cell>
          <cell r="H213" t="str">
            <v>T6</v>
          </cell>
          <cell r="I213" t="str">
            <v>上海</v>
          </cell>
          <cell r="J213" t="str">
            <v>全职</v>
          </cell>
          <cell r="K213" t="str">
            <v>正式</v>
          </cell>
          <cell r="L213">
            <v>42341</v>
          </cell>
          <cell r="M213">
            <v>0</v>
          </cell>
          <cell r="N213">
            <v>1.05</v>
          </cell>
          <cell r="O213">
            <v>1.05</v>
          </cell>
          <cell r="P213">
            <v>0.98</v>
          </cell>
          <cell r="Q213">
            <v>1.05</v>
          </cell>
          <cell r="R213">
            <v>1.05</v>
          </cell>
          <cell r="S213">
            <v>1</v>
          </cell>
          <cell r="T213">
            <v>1</v>
          </cell>
          <cell r="AB213">
            <v>0.9</v>
          </cell>
          <cell r="AC213">
            <v>0.75</v>
          </cell>
          <cell r="AG213">
            <v>1.0257142857142856</v>
          </cell>
          <cell r="AH213">
            <v>0.82499999999999996</v>
          </cell>
          <cell r="AK213">
            <v>0.98111111111111116</v>
          </cell>
          <cell r="AL213">
            <v>98.111111111111114</v>
          </cell>
        </row>
        <row r="214">
          <cell r="A214" t="str">
            <v>JMSH6671</v>
          </cell>
          <cell r="B214" t="str">
            <v>王重</v>
          </cell>
          <cell r="C214" t="str">
            <v>集团创新中心</v>
          </cell>
          <cell r="D214" t="str">
            <v>研发</v>
          </cell>
          <cell r="E214">
            <v>0</v>
          </cell>
          <cell r="F214">
            <v>0</v>
          </cell>
          <cell r="G214" t="str">
            <v>WEB前端</v>
          </cell>
          <cell r="H214" t="str">
            <v>T4</v>
          </cell>
          <cell r="I214" t="str">
            <v>上海</v>
          </cell>
          <cell r="J214" t="str">
            <v>全职</v>
          </cell>
          <cell r="K214" t="str">
            <v>离职</v>
          </cell>
          <cell r="L214">
            <v>42604</v>
          </cell>
          <cell r="M214">
            <v>43019</v>
          </cell>
          <cell r="N214">
            <v>1</v>
          </cell>
          <cell r="O214">
            <v>1</v>
          </cell>
          <cell r="P214">
            <v>1</v>
          </cell>
          <cell r="Q214">
            <v>1.05</v>
          </cell>
          <cell r="R214">
            <v>1</v>
          </cell>
          <cell r="S214">
            <v>1</v>
          </cell>
          <cell r="T214">
            <v>1</v>
          </cell>
          <cell r="AB214">
            <v>0.7</v>
          </cell>
          <cell r="AG214">
            <v>1.0071428571428571</v>
          </cell>
          <cell r="AH214">
            <v>0.7</v>
          </cell>
          <cell r="AK214">
            <v>0.96875</v>
          </cell>
          <cell r="AL214">
            <v>96.875</v>
          </cell>
        </row>
        <row r="215">
          <cell r="A215" t="str">
            <v>JMSH4481</v>
          </cell>
          <cell r="B215" t="str">
            <v>李瑞瑞</v>
          </cell>
          <cell r="C215" t="str">
            <v>集团创新中心</v>
          </cell>
          <cell r="D215" t="str">
            <v>研发</v>
          </cell>
          <cell r="E215">
            <v>0</v>
          </cell>
          <cell r="F215">
            <v>0</v>
          </cell>
          <cell r="G215" t="str">
            <v>web前端工程师</v>
          </cell>
          <cell r="H215" t="str">
            <v>T4</v>
          </cell>
          <cell r="I215" t="str">
            <v>上海</v>
          </cell>
          <cell r="J215" t="str">
            <v>全职</v>
          </cell>
          <cell r="K215" t="str">
            <v>正式</v>
          </cell>
          <cell r="L215">
            <v>42215</v>
          </cell>
          <cell r="M215">
            <v>0</v>
          </cell>
          <cell r="N215">
            <v>1</v>
          </cell>
          <cell r="O215">
            <v>1</v>
          </cell>
          <cell r="P215">
            <v>1</v>
          </cell>
          <cell r="Q215">
            <v>1</v>
          </cell>
          <cell r="R215">
            <v>1</v>
          </cell>
          <cell r="S215">
            <v>1</v>
          </cell>
          <cell r="T215">
            <v>1</v>
          </cell>
          <cell r="U215">
            <v>1</v>
          </cell>
          <cell r="AB215">
            <v>0.75</v>
          </cell>
          <cell r="AC215">
            <v>0.77249999999999996</v>
          </cell>
          <cell r="AG215">
            <v>1</v>
          </cell>
          <cell r="AH215">
            <v>0.76124999999999998</v>
          </cell>
          <cell r="AK215">
            <v>0.95225000000000004</v>
          </cell>
          <cell r="AL215">
            <v>95.225000000000009</v>
          </cell>
        </row>
        <row r="216">
          <cell r="A216" t="str">
            <v>JMSH7782</v>
          </cell>
          <cell r="B216" t="str">
            <v>沈敏敏</v>
          </cell>
          <cell r="C216" t="str">
            <v>集团创新中心</v>
          </cell>
          <cell r="D216" t="str">
            <v>研发</v>
          </cell>
          <cell r="E216">
            <v>0</v>
          </cell>
          <cell r="F216">
            <v>0</v>
          </cell>
          <cell r="G216" t="str">
            <v>安卓工程师</v>
          </cell>
          <cell r="H216" t="str">
            <v>T4</v>
          </cell>
          <cell r="I216" t="str">
            <v>上海</v>
          </cell>
          <cell r="J216" t="str">
            <v>全职</v>
          </cell>
          <cell r="K216" t="str">
            <v>正式</v>
          </cell>
          <cell r="L216">
            <v>42814</v>
          </cell>
          <cell r="M216">
            <v>0</v>
          </cell>
          <cell r="P216">
            <v>1</v>
          </cell>
          <cell r="Q216">
            <v>1</v>
          </cell>
          <cell r="R216">
            <v>1</v>
          </cell>
          <cell r="S216">
            <v>1</v>
          </cell>
          <cell r="T216">
            <v>1</v>
          </cell>
          <cell r="AB216">
            <v>0.85</v>
          </cell>
          <cell r="AC216">
            <v>1</v>
          </cell>
          <cell r="AG216">
            <v>1</v>
          </cell>
          <cell r="AH216">
            <v>0.92500000000000004</v>
          </cell>
          <cell r="AK216">
            <v>0.97857142857142854</v>
          </cell>
          <cell r="AL216">
            <v>97.857142857142847</v>
          </cell>
        </row>
        <row r="217">
          <cell r="A217" t="str">
            <v>JMSH8419</v>
          </cell>
          <cell r="B217" t="str">
            <v>陈谦</v>
          </cell>
          <cell r="C217" t="str">
            <v>集团创新中心</v>
          </cell>
          <cell r="D217" t="str">
            <v>研发</v>
          </cell>
          <cell r="E217">
            <v>0</v>
          </cell>
          <cell r="F217">
            <v>0</v>
          </cell>
          <cell r="G217" t="str">
            <v>前端工程师</v>
          </cell>
          <cell r="H217" t="str">
            <v>T3</v>
          </cell>
          <cell r="I217" t="str">
            <v>上海</v>
          </cell>
          <cell r="J217" t="str">
            <v>全职</v>
          </cell>
          <cell r="K217" t="str">
            <v>正式</v>
          </cell>
          <cell r="L217">
            <v>42891</v>
          </cell>
          <cell r="M217">
            <v>0</v>
          </cell>
          <cell r="S217">
            <v>1</v>
          </cell>
          <cell r="T217">
            <v>1</v>
          </cell>
          <cell r="AB217">
            <v>0.8</v>
          </cell>
          <cell r="AC217">
            <v>0.84750000000000003</v>
          </cell>
          <cell r="AG217">
            <v>1</v>
          </cell>
          <cell r="AH217">
            <v>0.82374999999999998</v>
          </cell>
          <cell r="AK217">
            <v>0.91187499999999999</v>
          </cell>
          <cell r="AL217">
            <v>91.1875</v>
          </cell>
        </row>
        <row r="218">
          <cell r="A218" t="str">
            <v>JMSH2681</v>
          </cell>
          <cell r="B218" t="str">
            <v>阚灵杰</v>
          </cell>
          <cell r="C218" t="str">
            <v>集团创新中心</v>
          </cell>
          <cell r="D218" t="str">
            <v>研发</v>
          </cell>
          <cell r="E218">
            <v>0</v>
          </cell>
          <cell r="F218">
            <v>0</v>
          </cell>
          <cell r="G218" t="str">
            <v>软件测试工程师</v>
          </cell>
          <cell r="H218" t="str">
            <v>T5</v>
          </cell>
          <cell r="I218" t="str">
            <v>上海</v>
          </cell>
          <cell r="J218" t="str">
            <v>全职</v>
          </cell>
          <cell r="K218" t="str">
            <v>正式</v>
          </cell>
          <cell r="L218">
            <v>41743</v>
          </cell>
          <cell r="M218">
            <v>0</v>
          </cell>
          <cell r="AA218">
            <v>0.97</v>
          </cell>
          <cell r="AB218">
            <v>0.9</v>
          </cell>
          <cell r="AC218">
            <v>0.82</v>
          </cell>
          <cell r="AG218">
            <v>0</v>
          </cell>
          <cell r="AH218">
            <v>0.89666666666666661</v>
          </cell>
          <cell r="AK218">
            <v>0.89666666666666661</v>
          </cell>
          <cell r="AL218">
            <v>89.666666666666657</v>
          </cell>
        </row>
        <row r="219">
          <cell r="A219" t="str">
            <v>JMSH8442</v>
          </cell>
          <cell r="B219" t="str">
            <v>刘威</v>
          </cell>
          <cell r="C219" t="str">
            <v>集团创新中心</v>
          </cell>
          <cell r="D219" t="str">
            <v>研发</v>
          </cell>
          <cell r="E219">
            <v>0</v>
          </cell>
          <cell r="F219">
            <v>0</v>
          </cell>
          <cell r="G219" t="str">
            <v>Java软件工程师</v>
          </cell>
          <cell r="H219" t="str">
            <v>T4</v>
          </cell>
          <cell r="I219" t="str">
            <v>上海</v>
          </cell>
          <cell r="J219" t="str">
            <v>全职</v>
          </cell>
          <cell r="K219" t="str">
            <v>正式</v>
          </cell>
          <cell r="L219">
            <v>42894</v>
          </cell>
          <cell r="M219">
            <v>0</v>
          </cell>
          <cell r="AA219">
            <v>0.99</v>
          </cell>
          <cell r="AB219">
            <v>0.8</v>
          </cell>
          <cell r="AC219">
            <v>0.98250000000000004</v>
          </cell>
          <cell r="AG219">
            <v>0</v>
          </cell>
          <cell r="AH219">
            <v>0.92416666666666669</v>
          </cell>
          <cell r="AK219">
            <v>0.92416666666666669</v>
          </cell>
          <cell r="AL219">
            <v>92.416666666666671</v>
          </cell>
        </row>
        <row r="220">
          <cell r="A220" t="str">
            <v>JMSH8242</v>
          </cell>
          <cell r="B220" t="str">
            <v>吴骄巨</v>
          </cell>
          <cell r="C220" t="str">
            <v>集团创新中心</v>
          </cell>
          <cell r="D220" t="str">
            <v>研发</v>
          </cell>
          <cell r="E220">
            <v>0</v>
          </cell>
          <cell r="F220">
            <v>0</v>
          </cell>
          <cell r="G220" t="str">
            <v>JS工程师</v>
          </cell>
          <cell r="H220" t="str">
            <v>T6</v>
          </cell>
          <cell r="I220" t="str">
            <v>上海</v>
          </cell>
          <cell r="J220" t="str">
            <v>全职</v>
          </cell>
          <cell r="K220" t="str">
            <v>离职</v>
          </cell>
          <cell r="L220">
            <v>42873</v>
          </cell>
          <cell r="M220">
            <v>43039</v>
          </cell>
          <cell r="AA220">
            <v>0.99</v>
          </cell>
          <cell r="AB220">
            <v>0.79500000000000004</v>
          </cell>
          <cell r="AG220">
            <v>0</v>
          </cell>
          <cell r="AH220">
            <v>0.89250000000000007</v>
          </cell>
          <cell r="AK220">
            <v>0.89250000000000007</v>
          </cell>
          <cell r="AL220">
            <v>89.25</v>
          </cell>
        </row>
        <row r="221">
          <cell r="A221" t="str">
            <v>JMSH3189</v>
          </cell>
          <cell r="B221" t="str">
            <v>朱林利</v>
          </cell>
          <cell r="C221" t="str">
            <v>集团创新中心</v>
          </cell>
          <cell r="D221" t="str">
            <v>研发</v>
          </cell>
          <cell r="E221">
            <v>0</v>
          </cell>
          <cell r="F221">
            <v>0</v>
          </cell>
          <cell r="G221" t="str">
            <v>前端工程师</v>
          </cell>
          <cell r="H221" t="str">
            <v>T5</v>
          </cell>
          <cell r="I221" t="str">
            <v>上海</v>
          </cell>
          <cell r="J221" t="str">
            <v>全职</v>
          </cell>
          <cell r="K221" t="str">
            <v>正式</v>
          </cell>
          <cell r="L221">
            <v>41907</v>
          </cell>
          <cell r="M221">
            <v>0</v>
          </cell>
          <cell r="AA221">
            <v>1</v>
          </cell>
          <cell r="AB221">
            <v>0.85</v>
          </cell>
          <cell r="AC221">
            <v>0.88249999999999995</v>
          </cell>
          <cell r="AG221">
            <v>0</v>
          </cell>
          <cell r="AH221">
            <v>0.91083333333333327</v>
          </cell>
          <cell r="AK221">
            <v>0.91083333333333327</v>
          </cell>
          <cell r="AL221">
            <v>91.083333333333329</v>
          </cell>
        </row>
        <row r="222">
          <cell r="A222" t="str">
            <v>JMSH8752</v>
          </cell>
          <cell r="B222" t="str">
            <v>王志坚</v>
          </cell>
          <cell r="C222" t="str">
            <v>集团创新中心</v>
          </cell>
          <cell r="D222" t="str">
            <v>研发</v>
          </cell>
          <cell r="E222">
            <v>0</v>
          </cell>
          <cell r="F222">
            <v>0</v>
          </cell>
          <cell r="G222" t="str">
            <v>前端工程师</v>
          </cell>
          <cell r="H222" t="str">
            <v>T5</v>
          </cell>
          <cell r="I222" t="str">
            <v>上海</v>
          </cell>
          <cell r="J222" t="str">
            <v>全职</v>
          </cell>
          <cell r="K222" t="str">
            <v>试用</v>
          </cell>
          <cell r="L222">
            <v>42933</v>
          </cell>
          <cell r="M222">
            <v>0</v>
          </cell>
          <cell r="T222">
            <v>1</v>
          </cell>
          <cell r="AB222">
            <v>0.85</v>
          </cell>
          <cell r="AC222">
            <v>0.77500000000000002</v>
          </cell>
          <cell r="AG222">
            <v>1</v>
          </cell>
          <cell r="AH222">
            <v>0.8125</v>
          </cell>
          <cell r="AK222">
            <v>0.875</v>
          </cell>
          <cell r="AL222">
            <v>87.5</v>
          </cell>
        </row>
        <row r="223">
          <cell r="A223" t="str">
            <v>JMSH4641</v>
          </cell>
          <cell r="B223" t="str">
            <v>薛立淼</v>
          </cell>
          <cell r="C223" t="str">
            <v>集团创新中心</v>
          </cell>
          <cell r="D223" t="str">
            <v>研发</v>
          </cell>
          <cell r="E223">
            <v>0</v>
          </cell>
          <cell r="F223">
            <v>0</v>
          </cell>
          <cell r="G223" t="str">
            <v>JAVA工程师</v>
          </cell>
          <cell r="H223" t="str">
            <v>T7</v>
          </cell>
          <cell r="I223" t="str">
            <v>上海</v>
          </cell>
          <cell r="J223" t="str">
            <v>全职</v>
          </cell>
          <cell r="K223" t="str">
            <v>正式</v>
          </cell>
          <cell r="L223">
            <v>42241</v>
          </cell>
          <cell r="M223">
            <v>0</v>
          </cell>
          <cell r="AB223">
            <v>0.9</v>
          </cell>
          <cell r="AC223">
            <v>0.77</v>
          </cell>
          <cell r="AG223">
            <v>0</v>
          </cell>
          <cell r="AH223">
            <v>0.83499999999999996</v>
          </cell>
          <cell r="AK223">
            <v>0.83499999999999996</v>
          </cell>
          <cell r="AL223">
            <v>83.5</v>
          </cell>
        </row>
        <row r="224">
          <cell r="A224" t="str">
            <v>JMSH8131</v>
          </cell>
          <cell r="B224" t="str">
            <v>肖旭东</v>
          </cell>
          <cell r="C224" t="str">
            <v>集团创新中心</v>
          </cell>
          <cell r="D224" t="str">
            <v>研发</v>
          </cell>
          <cell r="E224">
            <v>0</v>
          </cell>
          <cell r="F224">
            <v>0</v>
          </cell>
          <cell r="G224" t="str">
            <v>JAVA工程师</v>
          </cell>
          <cell r="H224" t="str">
            <v>T4</v>
          </cell>
          <cell r="I224" t="str">
            <v>上海</v>
          </cell>
          <cell r="J224" t="str">
            <v>全职</v>
          </cell>
          <cell r="K224" t="str">
            <v>正式</v>
          </cell>
          <cell r="L224">
            <v>42863</v>
          </cell>
          <cell r="M224">
            <v>0</v>
          </cell>
          <cell r="AB224">
            <v>0.9</v>
          </cell>
          <cell r="AC224">
            <v>0.88</v>
          </cell>
          <cell r="AG224">
            <v>0</v>
          </cell>
          <cell r="AH224">
            <v>0.89</v>
          </cell>
          <cell r="AK224">
            <v>0.89</v>
          </cell>
          <cell r="AL224">
            <v>89</v>
          </cell>
        </row>
        <row r="225">
          <cell r="A225" t="str">
            <v>JMSH8639</v>
          </cell>
          <cell r="B225" t="str">
            <v>杨胜文</v>
          </cell>
          <cell r="C225" t="str">
            <v>集团创新中心</v>
          </cell>
          <cell r="D225" t="str">
            <v>研发</v>
          </cell>
          <cell r="E225">
            <v>0</v>
          </cell>
          <cell r="F225">
            <v>0</v>
          </cell>
          <cell r="G225" t="str">
            <v>JAVA工程师</v>
          </cell>
          <cell r="H225" t="str">
            <v>T4</v>
          </cell>
          <cell r="I225" t="str">
            <v>上海</v>
          </cell>
          <cell r="J225" t="str">
            <v>全职</v>
          </cell>
          <cell r="K225" t="str">
            <v>试用</v>
          </cell>
          <cell r="L225">
            <v>42919</v>
          </cell>
          <cell r="M225">
            <v>0</v>
          </cell>
          <cell r="AB225">
            <v>0.7</v>
          </cell>
          <cell r="AC225">
            <v>1</v>
          </cell>
          <cell r="AG225">
            <v>0</v>
          </cell>
          <cell r="AH225">
            <v>0.85</v>
          </cell>
          <cell r="AK225">
            <v>0.85</v>
          </cell>
          <cell r="AL225">
            <v>85</v>
          </cell>
        </row>
        <row r="226">
          <cell r="A226" t="str">
            <v>JMSH8803</v>
          </cell>
          <cell r="B226" t="str">
            <v>钱辉</v>
          </cell>
          <cell r="C226" t="str">
            <v>集团创新中心</v>
          </cell>
          <cell r="D226" t="str">
            <v>研发</v>
          </cell>
          <cell r="E226">
            <v>0</v>
          </cell>
          <cell r="F226">
            <v>0</v>
          </cell>
          <cell r="G226" t="str">
            <v>初级JAVA工程师</v>
          </cell>
          <cell r="H226" t="str">
            <v>T5</v>
          </cell>
          <cell r="I226" t="str">
            <v>上海</v>
          </cell>
          <cell r="J226" t="str">
            <v>全职</v>
          </cell>
          <cell r="K226" t="str">
            <v>离职</v>
          </cell>
          <cell r="L226">
            <v>42940</v>
          </cell>
          <cell r="M226">
            <v>42943</v>
          </cell>
          <cell r="AG226">
            <v>0</v>
          </cell>
          <cell r="AH226">
            <v>0</v>
          </cell>
          <cell r="AK226">
            <v>0</v>
          </cell>
        </row>
        <row r="227">
          <cell r="A227" t="str">
            <v>JMSH8861</v>
          </cell>
          <cell r="B227" t="str">
            <v>董泽军</v>
          </cell>
          <cell r="C227" t="str">
            <v>集团创新中心</v>
          </cell>
          <cell r="D227" t="str">
            <v>研发</v>
          </cell>
          <cell r="E227">
            <v>0</v>
          </cell>
          <cell r="F227">
            <v>0</v>
          </cell>
          <cell r="G227" t="str">
            <v>高级架构师</v>
          </cell>
          <cell r="H227" t="str">
            <v>T8</v>
          </cell>
          <cell r="I227" t="str">
            <v>上海</v>
          </cell>
          <cell r="J227" t="str">
            <v>全职</v>
          </cell>
          <cell r="K227" t="str">
            <v>试用</v>
          </cell>
          <cell r="L227">
            <v>42947</v>
          </cell>
          <cell r="M227">
            <v>0</v>
          </cell>
          <cell r="AB227">
            <v>0.9</v>
          </cell>
          <cell r="AC227">
            <v>0.77</v>
          </cell>
          <cell r="AG227">
            <v>0</v>
          </cell>
          <cell r="AH227">
            <v>0.83499999999999996</v>
          </cell>
          <cell r="AK227">
            <v>0.83499999999999996</v>
          </cell>
          <cell r="AL227">
            <v>83.5</v>
          </cell>
        </row>
        <row r="228">
          <cell r="A228" t="str">
            <v>JMSH8863</v>
          </cell>
          <cell r="B228" t="str">
            <v>胡少明</v>
          </cell>
          <cell r="C228" t="str">
            <v>集团创新中心</v>
          </cell>
          <cell r="D228" t="str">
            <v>研发</v>
          </cell>
          <cell r="E228">
            <v>0</v>
          </cell>
          <cell r="F228">
            <v>0</v>
          </cell>
          <cell r="G228" t="str">
            <v>初级JAVA工程师</v>
          </cell>
          <cell r="H228" t="str">
            <v>T5</v>
          </cell>
          <cell r="I228" t="str">
            <v>上海</v>
          </cell>
          <cell r="J228" t="str">
            <v>全职</v>
          </cell>
          <cell r="K228" t="str">
            <v>试用</v>
          </cell>
          <cell r="L228">
            <v>42947</v>
          </cell>
          <cell r="M228">
            <v>0</v>
          </cell>
          <cell r="AB228">
            <v>0.85</v>
          </cell>
          <cell r="AC228">
            <v>1</v>
          </cell>
          <cell r="AG228">
            <v>0</v>
          </cell>
          <cell r="AH228">
            <v>0.92500000000000004</v>
          </cell>
          <cell r="AK228">
            <v>0.92500000000000004</v>
          </cell>
          <cell r="AL228">
            <v>92.5</v>
          </cell>
        </row>
        <row r="229">
          <cell r="A229" t="str">
            <v>JMSH8918</v>
          </cell>
          <cell r="B229" t="str">
            <v>李高杰</v>
          </cell>
          <cell r="C229" t="str">
            <v>集团创新中心</v>
          </cell>
          <cell r="D229" t="str">
            <v>研发</v>
          </cell>
          <cell r="E229">
            <v>0</v>
          </cell>
          <cell r="F229">
            <v>0</v>
          </cell>
          <cell r="G229" t="str">
            <v>JAVA软件工程师</v>
          </cell>
          <cell r="H229" t="str">
            <v>T4</v>
          </cell>
          <cell r="I229" t="str">
            <v>上海</v>
          </cell>
          <cell r="J229" t="str">
            <v>全职</v>
          </cell>
          <cell r="K229" t="str">
            <v>试用</v>
          </cell>
          <cell r="L229">
            <v>42954</v>
          </cell>
          <cell r="M229">
            <v>0</v>
          </cell>
          <cell r="AB229">
            <v>0.8</v>
          </cell>
          <cell r="AC229">
            <v>1</v>
          </cell>
          <cell r="AG229">
            <v>0</v>
          </cell>
          <cell r="AH229">
            <v>0.9</v>
          </cell>
          <cell r="AK229">
            <v>0.9</v>
          </cell>
          <cell r="AL229">
            <v>90</v>
          </cell>
        </row>
        <row r="230">
          <cell r="A230" t="str">
            <v>JMSH8921</v>
          </cell>
          <cell r="B230" t="str">
            <v>张兴珂</v>
          </cell>
          <cell r="C230" t="str">
            <v>集团创新中心</v>
          </cell>
          <cell r="D230" t="str">
            <v>研发</v>
          </cell>
          <cell r="E230">
            <v>0</v>
          </cell>
          <cell r="F230">
            <v>0</v>
          </cell>
          <cell r="G230" t="str">
            <v>中级JAVA工程师</v>
          </cell>
          <cell r="H230" t="str">
            <v>T6</v>
          </cell>
          <cell r="I230" t="str">
            <v>上海</v>
          </cell>
          <cell r="J230" t="str">
            <v>全职</v>
          </cell>
          <cell r="K230" t="str">
            <v>试用</v>
          </cell>
          <cell r="L230">
            <v>42954</v>
          </cell>
          <cell r="M230">
            <v>0</v>
          </cell>
          <cell r="AB230">
            <v>0.9</v>
          </cell>
          <cell r="AC230">
            <v>1</v>
          </cell>
          <cell r="AG230">
            <v>0</v>
          </cell>
          <cell r="AH230">
            <v>0.95</v>
          </cell>
          <cell r="AK230">
            <v>0.95</v>
          </cell>
          <cell r="AL230">
            <v>95</v>
          </cell>
        </row>
        <row r="231">
          <cell r="A231" t="str">
            <v>JMSH8973</v>
          </cell>
          <cell r="B231" t="str">
            <v>徐子俊</v>
          </cell>
          <cell r="C231" t="str">
            <v>集团创新中心</v>
          </cell>
          <cell r="D231" t="str">
            <v>研发</v>
          </cell>
          <cell r="E231">
            <v>0</v>
          </cell>
          <cell r="F231">
            <v>0</v>
          </cell>
          <cell r="G231" t="str">
            <v>WEB前端工程师</v>
          </cell>
          <cell r="H231" t="str">
            <v>T6</v>
          </cell>
          <cell r="I231" t="str">
            <v>上海</v>
          </cell>
          <cell r="J231" t="str">
            <v>全职</v>
          </cell>
          <cell r="K231" t="str">
            <v>试用</v>
          </cell>
          <cell r="L231">
            <v>42956</v>
          </cell>
          <cell r="M231">
            <v>0</v>
          </cell>
          <cell r="AB231">
            <v>0.85</v>
          </cell>
          <cell r="AC231">
            <v>0.91500000000000004</v>
          </cell>
          <cell r="AG231">
            <v>0</v>
          </cell>
          <cell r="AH231">
            <v>0.88250000000000006</v>
          </cell>
          <cell r="AK231">
            <v>0.88250000000000006</v>
          </cell>
          <cell r="AL231">
            <v>88.25</v>
          </cell>
        </row>
        <row r="232">
          <cell r="A232" t="str">
            <v>JMSH8989</v>
          </cell>
          <cell r="B232" t="str">
            <v>黎浩</v>
          </cell>
          <cell r="C232" t="str">
            <v>集团创新中心</v>
          </cell>
          <cell r="D232" t="str">
            <v>研发</v>
          </cell>
          <cell r="E232">
            <v>0</v>
          </cell>
          <cell r="F232">
            <v>0</v>
          </cell>
          <cell r="G232" t="str">
            <v>中级JAVA工程师</v>
          </cell>
          <cell r="H232" t="str">
            <v>T6</v>
          </cell>
          <cell r="I232" t="str">
            <v>上海</v>
          </cell>
          <cell r="J232" t="str">
            <v>全职</v>
          </cell>
          <cell r="K232" t="str">
            <v>离职</v>
          </cell>
          <cell r="L232">
            <v>42961</v>
          </cell>
          <cell r="M232">
            <v>43087</v>
          </cell>
          <cell r="AB232">
            <v>0.7</v>
          </cell>
          <cell r="AG232">
            <v>0</v>
          </cell>
          <cell r="AH232">
            <v>0.7</v>
          </cell>
          <cell r="AK232">
            <v>0.7</v>
          </cell>
          <cell r="AL232">
            <v>70</v>
          </cell>
        </row>
        <row r="233">
          <cell r="A233" t="str">
            <v>JMSH9016</v>
          </cell>
          <cell r="B233" t="str">
            <v>陈文政</v>
          </cell>
          <cell r="C233" t="str">
            <v>集团创新中心</v>
          </cell>
          <cell r="D233" t="str">
            <v>研发</v>
          </cell>
          <cell r="E233">
            <v>0</v>
          </cell>
          <cell r="F233">
            <v>0</v>
          </cell>
          <cell r="G233" t="str">
            <v>JAVA软件开发</v>
          </cell>
          <cell r="H233" t="str">
            <v>T4</v>
          </cell>
          <cell r="I233" t="str">
            <v>上海</v>
          </cell>
          <cell r="J233" t="str">
            <v>全职</v>
          </cell>
          <cell r="K233" t="str">
            <v>试用</v>
          </cell>
          <cell r="L233">
            <v>42963</v>
          </cell>
          <cell r="M233">
            <v>0</v>
          </cell>
          <cell r="AB233">
            <v>0.85</v>
          </cell>
          <cell r="AC233">
            <v>0.98799999999999999</v>
          </cell>
          <cell r="AG233">
            <v>0</v>
          </cell>
          <cell r="AH233">
            <v>0.91900000000000004</v>
          </cell>
          <cell r="AK233">
            <v>0.91900000000000004</v>
          </cell>
          <cell r="AL233">
            <v>91.9</v>
          </cell>
        </row>
        <row r="234">
          <cell r="A234" t="str">
            <v>JMSH9233</v>
          </cell>
          <cell r="B234" t="str">
            <v>张警国</v>
          </cell>
          <cell r="C234" t="str">
            <v>集团创新中心</v>
          </cell>
          <cell r="D234" t="str">
            <v>研发</v>
          </cell>
          <cell r="E234">
            <v>0</v>
          </cell>
          <cell r="F234">
            <v>0</v>
          </cell>
          <cell r="G234" t="str">
            <v>前端开发工程师</v>
          </cell>
          <cell r="H234" t="str">
            <v>T4</v>
          </cell>
          <cell r="I234" t="str">
            <v>上海</v>
          </cell>
          <cell r="J234" t="str">
            <v>全职</v>
          </cell>
          <cell r="K234" t="str">
            <v>试用</v>
          </cell>
          <cell r="L234">
            <v>42984</v>
          </cell>
          <cell r="M234">
            <v>0</v>
          </cell>
          <cell r="AB234">
            <v>0.9</v>
          </cell>
          <cell r="AC234">
            <v>0.90500000000000003</v>
          </cell>
          <cell r="AG234">
            <v>0</v>
          </cell>
          <cell r="AH234">
            <v>0.90250000000000008</v>
          </cell>
          <cell r="AK234">
            <v>0.90250000000000008</v>
          </cell>
          <cell r="AL234">
            <v>90.250000000000014</v>
          </cell>
        </row>
        <row r="235">
          <cell r="A235" t="str">
            <v>JMSH9236</v>
          </cell>
          <cell r="B235" t="str">
            <v>许进</v>
          </cell>
          <cell r="C235" t="str">
            <v>集团创新中心</v>
          </cell>
          <cell r="D235" t="str">
            <v>研发</v>
          </cell>
          <cell r="E235">
            <v>0</v>
          </cell>
          <cell r="F235">
            <v>0</v>
          </cell>
          <cell r="G235" t="str">
            <v>系统架构师</v>
          </cell>
          <cell r="H235" t="str">
            <v>T7</v>
          </cell>
          <cell r="I235" t="str">
            <v>上海</v>
          </cell>
          <cell r="J235" t="str">
            <v>全职</v>
          </cell>
          <cell r="K235" t="str">
            <v>离职</v>
          </cell>
          <cell r="L235">
            <v>42984</v>
          </cell>
          <cell r="M235">
            <v>43069</v>
          </cell>
          <cell r="AB235">
            <v>0.9</v>
          </cell>
          <cell r="AG235">
            <v>0</v>
          </cell>
          <cell r="AH235">
            <v>0.9</v>
          </cell>
          <cell r="AK235">
            <v>0.9</v>
          </cell>
          <cell r="AL235">
            <v>90</v>
          </cell>
        </row>
        <row r="236">
          <cell r="A236" t="str">
            <v>JMSH9270</v>
          </cell>
          <cell r="B236" t="str">
            <v>陈五星</v>
          </cell>
          <cell r="C236" t="str">
            <v>集团创新中心</v>
          </cell>
          <cell r="D236" t="str">
            <v>研发</v>
          </cell>
          <cell r="E236">
            <v>0</v>
          </cell>
          <cell r="F236">
            <v>0</v>
          </cell>
          <cell r="G236" t="str">
            <v>JAVA开发经理</v>
          </cell>
          <cell r="H236" t="str">
            <v>T6</v>
          </cell>
          <cell r="I236" t="str">
            <v>上海</v>
          </cell>
          <cell r="J236" t="str">
            <v>全职</v>
          </cell>
          <cell r="K236" t="str">
            <v>离职</v>
          </cell>
          <cell r="L236">
            <v>42989</v>
          </cell>
          <cell r="M236">
            <v>43056</v>
          </cell>
          <cell r="AB236">
            <v>0.75</v>
          </cell>
          <cell r="AG236">
            <v>0</v>
          </cell>
          <cell r="AH236">
            <v>0.75</v>
          </cell>
          <cell r="AK236">
            <v>0.75</v>
          </cell>
          <cell r="AL236">
            <v>75</v>
          </cell>
        </row>
        <row r="237">
          <cell r="A237" t="str">
            <v>JMSH9335</v>
          </cell>
          <cell r="B237" t="str">
            <v>高芒</v>
          </cell>
          <cell r="C237" t="str">
            <v>集团创新中心</v>
          </cell>
          <cell r="D237" t="str">
            <v>研发</v>
          </cell>
          <cell r="E237">
            <v>0</v>
          </cell>
          <cell r="F237">
            <v>0</v>
          </cell>
          <cell r="G237" t="str">
            <v>JAVA软件工程师</v>
          </cell>
          <cell r="H237" t="str">
            <v>T6</v>
          </cell>
          <cell r="I237" t="str">
            <v>上海</v>
          </cell>
          <cell r="J237" t="str">
            <v>全职</v>
          </cell>
          <cell r="K237" t="str">
            <v>试用</v>
          </cell>
          <cell r="L237">
            <v>42996</v>
          </cell>
          <cell r="M237">
            <v>0</v>
          </cell>
          <cell r="AB237">
            <v>0.9</v>
          </cell>
          <cell r="AC237">
            <v>1.05</v>
          </cell>
          <cell r="AG237">
            <v>0</v>
          </cell>
          <cell r="AH237">
            <v>0.97500000000000009</v>
          </cell>
          <cell r="AK237">
            <v>0.97500000000000009</v>
          </cell>
          <cell r="AL237">
            <v>97.500000000000014</v>
          </cell>
        </row>
        <row r="238">
          <cell r="A238" t="str">
            <v>JMSH9360</v>
          </cell>
          <cell r="B238" t="str">
            <v>魏兴泉</v>
          </cell>
          <cell r="C238" t="str">
            <v>集团创新中心</v>
          </cell>
          <cell r="D238" t="str">
            <v>研发</v>
          </cell>
          <cell r="E238">
            <v>0</v>
          </cell>
          <cell r="F238">
            <v>0</v>
          </cell>
          <cell r="G238" t="str">
            <v>数据架构师</v>
          </cell>
          <cell r="H238" t="str">
            <v>T8</v>
          </cell>
          <cell r="I238" t="str">
            <v>上海</v>
          </cell>
          <cell r="J238" t="str">
            <v>全职</v>
          </cell>
          <cell r="K238" t="str">
            <v>试用</v>
          </cell>
          <cell r="L238">
            <v>42998</v>
          </cell>
          <cell r="M238">
            <v>0</v>
          </cell>
          <cell r="AB238">
            <v>0.85</v>
          </cell>
          <cell r="AC238">
            <v>1.05</v>
          </cell>
          <cell r="AG238">
            <v>0</v>
          </cell>
          <cell r="AH238">
            <v>0.95</v>
          </cell>
          <cell r="AK238">
            <v>0.95</v>
          </cell>
          <cell r="AL238">
            <v>95</v>
          </cell>
        </row>
        <row r="239">
          <cell r="A239" t="str">
            <v>JMSH9395</v>
          </cell>
          <cell r="B239" t="str">
            <v>凌韦峰</v>
          </cell>
          <cell r="C239" t="str">
            <v>集团创新中心</v>
          </cell>
          <cell r="D239" t="str">
            <v>研发</v>
          </cell>
          <cell r="E239">
            <v>0</v>
          </cell>
          <cell r="F239">
            <v>0</v>
          </cell>
          <cell r="G239" t="str">
            <v>资深前端工程师</v>
          </cell>
          <cell r="H239" t="str">
            <v>T7</v>
          </cell>
          <cell r="I239" t="str">
            <v>上海</v>
          </cell>
          <cell r="J239" t="str">
            <v>全职</v>
          </cell>
          <cell r="K239" t="str">
            <v>试用</v>
          </cell>
          <cell r="L239">
            <v>43003</v>
          </cell>
          <cell r="M239">
            <v>0</v>
          </cell>
          <cell r="AB239">
            <v>0.9</v>
          </cell>
          <cell r="AC239">
            <v>0.92249999999999999</v>
          </cell>
          <cell r="AG239">
            <v>0</v>
          </cell>
          <cell r="AH239">
            <v>0.91125</v>
          </cell>
          <cell r="AK239">
            <v>0.91125</v>
          </cell>
          <cell r="AL239">
            <v>91.125</v>
          </cell>
        </row>
        <row r="240">
          <cell r="A240" t="str">
            <v>JMSH9964</v>
          </cell>
          <cell r="B240" t="str">
            <v>许其</v>
          </cell>
          <cell r="C240" t="str">
            <v>集团创新中心</v>
          </cell>
          <cell r="D240" t="str">
            <v>运营</v>
          </cell>
          <cell r="E240">
            <v>0</v>
          </cell>
          <cell r="F240">
            <v>0</v>
          </cell>
          <cell r="G240" t="str">
            <v>大客户经理</v>
          </cell>
          <cell r="H240" t="str">
            <v>P7</v>
          </cell>
          <cell r="I240" t="str">
            <v>上海</v>
          </cell>
          <cell r="J240" t="str">
            <v>全职</v>
          </cell>
          <cell r="K240" t="str">
            <v>试用</v>
          </cell>
          <cell r="L240">
            <v>43094</v>
          </cell>
          <cell r="M240">
            <v>0</v>
          </cell>
          <cell r="AG240">
            <v>0</v>
          </cell>
          <cell r="AH240">
            <v>0</v>
          </cell>
          <cell r="AK240">
            <v>0</v>
          </cell>
        </row>
        <row r="241">
          <cell r="A241" t="str">
            <v>JMSH9905</v>
          </cell>
          <cell r="B241" t="str">
            <v>史名</v>
          </cell>
          <cell r="C241" t="str">
            <v>集团创新中心</v>
          </cell>
          <cell r="D241" t="str">
            <v>运营</v>
          </cell>
          <cell r="E241">
            <v>0</v>
          </cell>
          <cell r="F241">
            <v>0</v>
          </cell>
          <cell r="G241" t="str">
            <v>BD总监</v>
          </cell>
          <cell r="H241" t="str">
            <v>M4</v>
          </cell>
          <cell r="I241" t="str">
            <v>上海</v>
          </cell>
          <cell r="J241" t="str">
            <v>全职</v>
          </cell>
          <cell r="K241" t="str">
            <v>试用</v>
          </cell>
          <cell r="L241">
            <v>43080</v>
          </cell>
          <cell r="M241">
            <v>0</v>
          </cell>
          <cell r="AG241">
            <v>0</v>
          </cell>
          <cell r="AH241">
            <v>0</v>
          </cell>
          <cell r="AK241">
            <v>0</v>
          </cell>
        </row>
        <row r="242">
          <cell r="A242" t="str">
            <v>JMSH5120</v>
          </cell>
          <cell r="B242" t="str">
            <v>张医</v>
          </cell>
          <cell r="C242" t="str">
            <v>集团运营中心</v>
          </cell>
          <cell r="D242" t="str">
            <v>行政部</v>
          </cell>
          <cell r="E242" t="str">
            <v>服务中心组</v>
          </cell>
          <cell r="F242">
            <v>0</v>
          </cell>
          <cell r="G242" t="str">
            <v>行政专员</v>
          </cell>
          <cell r="H242" t="str">
            <v>P6</v>
          </cell>
          <cell r="I242" t="str">
            <v>上海</v>
          </cell>
          <cell r="J242" t="str">
            <v>全职</v>
          </cell>
          <cell r="K242" t="str">
            <v>正式</v>
          </cell>
          <cell r="L242">
            <v>42313</v>
          </cell>
          <cell r="M242">
            <v>0</v>
          </cell>
          <cell r="N242">
            <v>1</v>
          </cell>
          <cell r="O242">
            <v>1</v>
          </cell>
          <cell r="P242">
            <v>1.03</v>
          </cell>
          <cell r="Q242">
            <v>1.02</v>
          </cell>
          <cell r="R242">
            <v>1.02</v>
          </cell>
          <cell r="S242">
            <v>1.01</v>
          </cell>
          <cell r="T242">
            <v>1.01</v>
          </cell>
          <cell r="U242">
            <v>1</v>
          </cell>
          <cell r="V242">
            <v>0.98499999999999999</v>
          </cell>
          <cell r="W242">
            <v>0.99</v>
          </cell>
          <cell r="Y242">
            <v>1.01</v>
          </cell>
          <cell r="AG242">
            <v>1.0068181818181818</v>
          </cell>
          <cell r="AH242">
            <v>0</v>
          </cell>
          <cell r="AK242">
            <v>1.0068181818181818</v>
          </cell>
          <cell r="AL242">
            <v>100.68181818181819</v>
          </cell>
        </row>
        <row r="243">
          <cell r="A243" t="str">
            <v>JMSH8417</v>
          </cell>
          <cell r="B243" t="str">
            <v>陈洁婷</v>
          </cell>
          <cell r="C243" t="str">
            <v>集团运营中心</v>
          </cell>
          <cell r="D243" t="str">
            <v>行政部</v>
          </cell>
          <cell r="E243" t="str">
            <v>服务中心组</v>
          </cell>
          <cell r="F243">
            <v>0</v>
          </cell>
          <cell r="G243" t="str">
            <v>行政专员</v>
          </cell>
          <cell r="H243" t="str">
            <v>P4</v>
          </cell>
          <cell r="I243" t="str">
            <v>上海</v>
          </cell>
          <cell r="J243" t="str">
            <v>全职</v>
          </cell>
          <cell r="K243" t="str">
            <v>正式</v>
          </cell>
          <cell r="L243">
            <v>42891</v>
          </cell>
          <cell r="M243">
            <v>0</v>
          </cell>
          <cell r="S243">
            <v>1</v>
          </cell>
          <cell r="T243">
            <v>1.01</v>
          </cell>
          <cell r="U243">
            <v>0.99</v>
          </cell>
          <cell r="V243">
            <v>1.01</v>
          </cell>
          <cell r="W243">
            <v>1</v>
          </cell>
          <cell r="Y243">
            <v>0.98</v>
          </cell>
          <cell r="AG243">
            <v>0.99833333333333341</v>
          </cell>
          <cell r="AH243">
            <v>0</v>
          </cell>
          <cell r="AK243">
            <v>0.99833333333333341</v>
          </cell>
          <cell r="AL243">
            <v>99.833333333333343</v>
          </cell>
        </row>
        <row r="244">
          <cell r="A244" t="str">
            <v>JMSH9176</v>
          </cell>
          <cell r="B244" t="str">
            <v>王忱瑜</v>
          </cell>
          <cell r="C244" t="str">
            <v>集团运营中心</v>
          </cell>
          <cell r="D244" t="str">
            <v>行政部</v>
          </cell>
          <cell r="E244" t="str">
            <v>服务中心组</v>
          </cell>
          <cell r="F244">
            <v>0</v>
          </cell>
          <cell r="G244" t="str">
            <v>行政专员</v>
          </cell>
          <cell r="H244" t="str">
            <v>P4</v>
          </cell>
          <cell r="I244" t="str">
            <v>上海</v>
          </cell>
          <cell r="J244" t="str">
            <v>全职</v>
          </cell>
          <cell r="K244" t="str">
            <v>试用</v>
          </cell>
          <cell r="L244">
            <v>42982</v>
          </cell>
          <cell r="M244">
            <v>0</v>
          </cell>
          <cell r="V244">
            <v>1</v>
          </cell>
          <cell r="W244">
            <v>1</v>
          </cell>
          <cell r="Y244">
            <v>1</v>
          </cell>
          <cell r="AG244">
            <v>1</v>
          </cell>
          <cell r="AH244">
            <v>0</v>
          </cell>
          <cell r="AK244">
            <v>1</v>
          </cell>
          <cell r="AL244">
            <v>100</v>
          </cell>
        </row>
        <row r="245">
          <cell r="A245" t="str">
            <v>JMSH9305</v>
          </cell>
          <cell r="B245" t="str">
            <v>孙慧玲</v>
          </cell>
          <cell r="C245" t="str">
            <v>集团运营中心</v>
          </cell>
          <cell r="D245" t="str">
            <v>行政部</v>
          </cell>
          <cell r="E245" t="str">
            <v>服务中心组</v>
          </cell>
          <cell r="F245">
            <v>0</v>
          </cell>
          <cell r="G245" t="str">
            <v>行政主管</v>
          </cell>
          <cell r="H245" t="str">
            <v>P6</v>
          </cell>
          <cell r="I245" t="str">
            <v>上海</v>
          </cell>
          <cell r="J245" t="str">
            <v>全职</v>
          </cell>
          <cell r="K245" t="str">
            <v>试用</v>
          </cell>
          <cell r="L245">
            <v>42991</v>
          </cell>
          <cell r="M245">
            <v>0</v>
          </cell>
          <cell r="V245">
            <v>1</v>
          </cell>
          <cell r="W245">
            <v>1</v>
          </cell>
          <cell r="Y245">
            <v>1</v>
          </cell>
          <cell r="AG245">
            <v>1</v>
          </cell>
          <cell r="AH245">
            <v>0</v>
          </cell>
          <cell r="AK245">
            <v>1</v>
          </cell>
          <cell r="AL245">
            <v>100</v>
          </cell>
        </row>
        <row r="246">
          <cell r="A246" t="str">
            <v>JMSH5813</v>
          </cell>
          <cell r="B246" t="str">
            <v>李敬博</v>
          </cell>
          <cell r="C246" t="str">
            <v>集团运营中心</v>
          </cell>
          <cell r="D246" t="str">
            <v>行政部</v>
          </cell>
          <cell r="E246" t="str">
            <v>环境管理组</v>
          </cell>
          <cell r="F246">
            <v>0</v>
          </cell>
          <cell r="G246" t="str">
            <v>行政专员</v>
          </cell>
          <cell r="H246" t="str">
            <v>M2</v>
          </cell>
          <cell r="I246" t="str">
            <v>上海</v>
          </cell>
          <cell r="J246" t="str">
            <v>全职</v>
          </cell>
          <cell r="K246" t="str">
            <v>正式</v>
          </cell>
          <cell r="L246">
            <v>42460</v>
          </cell>
          <cell r="M246">
            <v>0</v>
          </cell>
          <cell r="Z246">
            <v>0.95</v>
          </cell>
          <cell r="AA246">
            <v>0.95299999999999996</v>
          </cell>
          <cell r="AB246">
            <v>0.97799999999999998</v>
          </cell>
          <cell r="AC246">
            <v>1.0069999999999999</v>
          </cell>
          <cell r="AG246">
            <v>0</v>
          </cell>
          <cell r="AH246">
            <v>0.97199999999999998</v>
          </cell>
          <cell r="AK246">
            <v>0.97199999999999998</v>
          </cell>
          <cell r="AL246">
            <v>97.2</v>
          </cell>
        </row>
        <row r="247">
          <cell r="A247" t="str">
            <v>JMSH1558</v>
          </cell>
          <cell r="B247" t="str">
            <v>顾春发</v>
          </cell>
          <cell r="C247" t="str">
            <v>集团运营中心</v>
          </cell>
          <cell r="D247" t="str">
            <v>行政部</v>
          </cell>
          <cell r="E247" t="str">
            <v>环境管理组</v>
          </cell>
          <cell r="F247">
            <v>0</v>
          </cell>
          <cell r="G247" t="str">
            <v>司机</v>
          </cell>
          <cell r="H247" t="str">
            <v>P2</v>
          </cell>
          <cell r="I247" t="str">
            <v>上海</v>
          </cell>
          <cell r="J247" t="str">
            <v>劳务</v>
          </cell>
          <cell r="K247" t="str">
            <v>正式</v>
          </cell>
          <cell r="L247">
            <v>41150</v>
          </cell>
          <cell r="M247">
            <v>0</v>
          </cell>
          <cell r="S247">
            <v>1</v>
          </cell>
          <cell r="T247">
            <v>1</v>
          </cell>
          <cell r="U247">
            <v>1</v>
          </cell>
          <cell r="Y247">
            <v>1</v>
          </cell>
          <cell r="AG247">
            <v>1</v>
          </cell>
          <cell r="AH247">
            <v>0</v>
          </cell>
          <cell r="AK247">
            <v>1</v>
          </cell>
          <cell r="AL247">
            <v>100</v>
          </cell>
        </row>
        <row r="248">
          <cell r="A248" t="str">
            <v>JMSH0107</v>
          </cell>
          <cell r="B248" t="str">
            <v>施蓓</v>
          </cell>
          <cell r="C248" t="str">
            <v>集团运营中心</v>
          </cell>
          <cell r="D248" t="str">
            <v>行政部</v>
          </cell>
          <cell r="E248" t="str">
            <v>环境管理组</v>
          </cell>
          <cell r="F248" t="str">
            <v>快递收发组</v>
          </cell>
          <cell r="G248" t="str">
            <v>行政专员</v>
          </cell>
          <cell r="H248" t="str">
            <v>P4</v>
          </cell>
          <cell r="I248" t="str">
            <v>上海</v>
          </cell>
          <cell r="J248" t="str">
            <v>全职</v>
          </cell>
          <cell r="K248" t="str">
            <v>正式</v>
          </cell>
          <cell r="L248">
            <v>40249</v>
          </cell>
          <cell r="M248">
            <v>0</v>
          </cell>
          <cell r="N248">
            <v>1</v>
          </cell>
          <cell r="O248">
            <v>1</v>
          </cell>
          <cell r="P248">
            <v>1</v>
          </cell>
          <cell r="Q248">
            <v>1.05</v>
          </cell>
          <cell r="R248">
            <v>1.05</v>
          </cell>
          <cell r="S248">
            <v>1</v>
          </cell>
          <cell r="T248">
            <v>1.05</v>
          </cell>
          <cell r="U248">
            <v>1.05</v>
          </cell>
          <cell r="V248">
            <v>1.05</v>
          </cell>
          <cell r="W248">
            <v>1.05</v>
          </cell>
          <cell r="Y248">
            <v>1</v>
          </cell>
          <cell r="AG248">
            <v>1.0272727272727273</v>
          </cell>
          <cell r="AH248">
            <v>0</v>
          </cell>
          <cell r="AK248">
            <v>1.0272727272727273</v>
          </cell>
          <cell r="AL248">
            <v>102.72727272727273</v>
          </cell>
        </row>
        <row r="249">
          <cell r="A249" t="str">
            <v>JMSH1628</v>
          </cell>
          <cell r="B249" t="str">
            <v>於荣娥</v>
          </cell>
          <cell r="C249" t="str">
            <v>集团运营中心</v>
          </cell>
          <cell r="D249" t="str">
            <v>行政部</v>
          </cell>
          <cell r="E249" t="str">
            <v>环境管理组</v>
          </cell>
          <cell r="F249" t="str">
            <v>快递收发组</v>
          </cell>
          <cell r="G249" t="str">
            <v>仓库管理员</v>
          </cell>
          <cell r="H249" t="str">
            <v>P2</v>
          </cell>
          <cell r="I249" t="str">
            <v>上海</v>
          </cell>
          <cell r="J249" t="str">
            <v>劳务</v>
          </cell>
          <cell r="K249" t="str">
            <v>正式</v>
          </cell>
          <cell r="L249">
            <v>39695</v>
          </cell>
          <cell r="M249">
            <v>0</v>
          </cell>
          <cell r="N249">
            <v>1</v>
          </cell>
          <cell r="O249">
            <v>1</v>
          </cell>
          <cell r="P249">
            <v>1</v>
          </cell>
          <cell r="Q249">
            <v>1</v>
          </cell>
          <cell r="R249">
            <v>1</v>
          </cell>
          <cell r="S249">
            <v>1</v>
          </cell>
          <cell r="T249">
            <v>1</v>
          </cell>
          <cell r="U249">
            <v>1</v>
          </cell>
          <cell r="V249">
            <v>1</v>
          </cell>
          <cell r="W249">
            <v>1</v>
          </cell>
          <cell r="Y249">
            <v>1</v>
          </cell>
          <cell r="AG249">
            <v>1</v>
          </cell>
          <cell r="AH249">
            <v>0</v>
          </cell>
          <cell r="AK249">
            <v>1</v>
          </cell>
          <cell r="AL249">
            <v>100</v>
          </cell>
        </row>
        <row r="250">
          <cell r="A250" t="str">
            <v>JMSH8035</v>
          </cell>
          <cell r="B250" t="str">
            <v>杨连涛</v>
          </cell>
          <cell r="C250" t="str">
            <v>集团运营中心</v>
          </cell>
          <cell r="D250" t="str">
            <v>行政部</v>
          </cell>
          <cell r="E250" t="str">
            <v>环境管理组</v>
          </cell>
          <cell r="F250" t="str">
            <v>快递收发组</v>
          </cell>
          <cell r="G250" t="str">
            <v>仓库管理员</v>
          </cell>
          <cell r="H250" t="str">
            <v>P3</v>
          </cell>
          <cell r="I250" t="str">
            <v>上海</v>
          </cell>
          <cell r="J250" t="str">
            <v>全职</v>
          </cell>
          <cell r="K250" t="str">
            <v>正式</v>
          </cell>
          <cell r="L250">
            <v>42849</v>
          </cell>
          <cell r="M250">
            <v>0</v>
          </cell>
          <cell r="R250">
            <v>1</v>
          </cell>
          <cell r="S250">
            <v>1</v>
          </cell>
          <cell r="T250">
            <v>1</v>
          </cell>
          <cell r="U250">
            <v>1</v>
          </cell>
          <cell r="V250">
            <v>1</v>
          </cell>
          <cell r="W250">
            <v>1</v>
          </cell>
          <cell r="Y250">
            <v>1</v>
          </cell>
          <cell r="AG250">
            <v>1</v>
          </cell>
          <cell r="AH250">
            <v>0</v>
          </cell>
          <cell r="AK250">
            <v>1</v>
          </cell>
          <cell r="AL250">
            <v>100</v>
          </cell>
        </row>
        <row r="251">
          <cell r="A251" t="str">
            <v>JMSH3678</v>
          </cell>
          <cell r="B251" t="str">
            <v>毛立群</v>
          </cell>
          <cell r="C251" t="str">
            <v>集团运营中心</v>
          </cell>
          <cell r="D251" t="str">
            <v>行政部</v>
          </cell>
          <cell r="E251" t="str">
            <v>环境管理组</v>
          </cell>
          <cell r="F251" t="str">
            <v>前台接待组</v>
          </cell>
          <cell r="G251" t="str">
            <v>行政专员</v>
          </cell>
          <cell r="H251" t="str">
            <v>P4</v>
          </cell>
          <cell r="I251" t="str">
            <v>上海</v>
          </cell>
          <cell r="J251" t="str">
            <v>全职</v>
          </cell>
          <cell r="K251" t="str">
            <v>正式</v>
          </cell>
          <cell r="L251">
            <v>42086</v>
          </cell>
          <cell r="M251">
            <v>0</v>
          </cell>
          <cell r="N251">
            <v>1</v>
          </cell>
          <cell r="O251">
            <v>1</v>
          </cell>
          <cell r="P251">
            <v>1</v>
          </cell>
          <cell r="Q251">
            <v>1</v>
          </cell>
          <cell r="R251">
            <v>1</v>
          </cell>
          <cell r="S251">
            <v>1</v>
          </cell>
          <cell r="T251">
            <v>1</v>
          </cell>
          <cell r="U251">
            <v>1</v>
          </cell>
          <cell r="V251">
            <v>1</v>
          </cell>
          <cell r="W251">
            <v>1</v>
          </cell>
          <cell r="Y251">
            <v>1</v>
          </cell>
          <cell r="AG251">
            <v>1</v>
          </cell>
          <cell r="AH251">
            <v>0</v>
          </cell>
          <cell r="AK251">
            <v>1</v>
          </cell>
          <cell r="AL251">
            <v>100</v>
          </cell>
        </row>
        <row r="252">
          <cell r="A252" t="str">
            <v>JMSH7404</v>
          </cell>
          <cell r="B252" t="str">
            <v>吕静</v>
          </cell>
          <cell r="C252" t="str">
            <v>集团运营中心</v>
          </cell>
          <cell r="D252" t="str">
            <v>行政部</v>
          </cell>
          <cell r="E252" t="str">
            <v>环境管理组</v>
          </cell>
          <cell r="F252" t="str">
            <v>前台接待组</v>
          </cell>
          <cell r="G252" t="str">
            <v>行政前台</v>
          </cell>
          <cell r="H252" t="str">
            <v>P5</v>
          </cell>
          <cell r="I252" t="str">
            <v>上海</v>
          </cell>
          <cell r="J252" t="str">
            <v>全职</v>
          </cell>
          <cell r="K252" t="str">
            <v>正式</v>
          </cell>
          <cell r="L252">
            <v>42779</v>
          </cell>
          <cell r="M252">
            <v>0</v>
          </cell>
          <cell r="O252">
            <v>0.95499999999999996</v>
          </cell>
          <cell r="P252">
            <v>1</v>
          </cell>
          <cell r="Q252">
            <v>1</v>
          </cell>
          <cell r="R252">
            <v>1</v>
          </cell>
          <cell r="S252">
            <v>1</v>
          </cell>
          <cell r="T252">
            <v>1</v>
          </cell>
          <cell r="U252">
            <v>1</v>
          </cell>
          <cell r="V252">
            <v>1</v>
          </cell>
          <cell r="W252">
            <v>1</v>
          </cell>
          <cell r="Y252">
            <v>1</v>
          </cell>
          <cell r="AG252">
            <v>0.99550000000000005</v>
          </cell>
          <cell r="AH252">
            <v>0</v>
          </cell>
          <cell r="AK252">
            <v>0.99550000000000005</v>
          </cell>
          <cell r="AL252">
            <v>99.550000000000011</v>
          </cell>
        </row>
        <row r="253">
          <cell r="A253" t="str">
            <v>JMSH8302</v>
          </cell>
          <cell r="B253" t="str">
            <v>汤晶晶</v>
          </cell>
          <cell r="C253" t="str">
            <v>集团运营中心</v>
          </cell>
          <cell r="D253" t="str">
            <v>行政部</v>
          </cell>
          <cell r="E253" t="str">
            <v>环境管理组</v>
          </cell>
          <cell r="F253" t="str">
            <v>前台接待组</v>
          </cell>
          <cell r="G253" t="str">
            <v>行政前台</v>
          </cell>
          <cell r="H253" t="str">
            <v>P5</v>
          </cell>
          <cell r="I253" t="str">
            <v>上海</v>
          </cell>
          <cell r="J253" t="str">
            <v>全职</v>
          </cell>
          <cell r="K253" t="str">
            <v>正式</v>
          </cell>
          <cell r="L253">
            <v>42880</v>
          </cell>
          <cell r="M253">
            <v>0</v>
          </cell>
          <cell r="S253">
            <v>1</v>
          </cell>
          <cell r="T253">
            <v>1</v>
          </cell>
          <cell r="U253">
            <v>1</v>
          </cell>
          <cell r="V253">
            <v>1</v>
          </cell>
          <cell r="W253">
            <v>1</v>
          </cell>
          <cell r="Y253">
            <v>1</v>
          </cell>
          <cell r="AG253">
            <v>1</v>
          </cell>
          <cell r="AH253">
            <v>0</v>
          </cell>
          <cell r="AK253">
            <v>1</v>
          </cell>
          <cell r="AL253">
            <v>100</v>
          </cell>
        </row>
        <row r="254">
          <cell r="A254" t="str">
            <v>JMSH8940</v>
          </cell>
          <cell r="B254" t="str">
            <v>纪重阳</v>
          </cell>
          <cell r="C254" t="str">
            <v>集团运营中心</v>
          </cell>
          <cell r="D254" t="str">
            <v>行政部</v>
          </cell>
          <cell r="E254" t="str">
            <v>环境管理组</v>
          </cell>
          <cell r="F254" t="str">
            <v>前台接待组</v>
          </cell>
          <cell r="G254" t="str">
            <v>前台</v>
          </cell>
          <cell r="H254" t="str">
            <v>P5</v>
          </cell>
          <cell r="I254" t="str">
            <v>上海</v>
          </cell>
          <cell r="J254" t="str">
            <v>全职</v>
          </cell>
          <cell r="K254" t="str">
            <v>试用</v>
          </cell>
          <cell r="L254">
            <v>42954</v>
          </cell>
          <cell r="M254">
            <v>0</v>
          </cell>
          <cell r="U254">
            <v>1</v>
          </cell>
          <cell r="V254">
            <v>1</v>
          </cell>
          <cell r="W254">
            <v>1</v>
          </cell>
          <cell r="Y254">
            <v>1</v>
          </cell>
          <cell r="AG254">
            <v>1</v>
          </cell>
          <cell r="AH254">
            <v>0</v>
          </cell>
          <cell r="AK254">
            <v>1</v>
          </cell>
          <cell r="AL254">
            <v>100</v>
          </cell>
        </row>
        <row r="255">
          <cell r="A255" t="str">
            <v>JMSH8017</v>
          </cell>
          <cell r="B255" t="str">
            <v>郑永强</v>
          </cell>
          <cell r="C255" t="str">
            <v>集团运营中心</v>
          </cell>
          <cell r="D255" t="str">
            <v>行政部</v>
          </cell>
          <cell r="E255" t="str">
            <v>桌面支持组</v>
          </cell>
          <cell r="F255">
            <v>0</v>
          </cell>
          <cell r="G255" t="str">
            <v>网络管理员</v>
          </cell>
          <cell r="H255" t="str">
            <v>T3</v>
          </cell>
          <cell r="I255" t="str">
            <v>上海</v>
          </cell>
          <cell r="J255" t="str">
            <v>全职</v>
          </cell>
          <cell r="K255" t="str">
            <v>正式</v>
          </cell>
          <cell r="L255">
            <v>42849</v>
          </cell>
          <cell r="M255">
            <v>0</v>
          </cell>
          <cell r="U255">
            <v>0.95</v>
          </cell>
          <cell r="V255">
            <v>0.95</v>
          </cell>
          <cell r="W255">
            <v>0.95</v>
          </cell>
          <cell r="Y255">
            <v>0.995</v>
          </cell>
          <cell r="AA255">
            <v>0.87</v>
          </cell>
          <cell r="AG255">
            <v>0.96124999999999994</v>
          </cell>
          <cell r="AH255">
            <v>0.87</v>
          </cell>
          <cell r="AK255">
            <v>0.94299999999999995</v>
          </cell>
          <cell r="AL255">
            <v>94.3</v>
          </cell>
        </row>
        <row r="256">
          <cell r="A256" t="str">
            <v>JMSH7997</v>
          </cell>
          <cell r="B256" t="str">
            <v>沈阳</v>
          </cell>
          <cell r="C256" t="str">
            <v>集团运营中心</v>
          </cell>
          <cell r="D256" t="str">
            <v>行政部</v>
          </cell>
          <cell r="E256" t="str">
            <v>桌面支持组</v>
          </cell>
          <cell r="F256">
            <v>0</v>
          </cell>
          <cell r="G256" t="str">
            <v>网络管理员</v>
          </cell>
          <cell r="H256" t="str">
            <v>T4</v>
          </cell>
          <cell r="I256" t="str">
            <v>上海</v>
          </cell>
          <cell r="J256" t="str">
            <v>全职</v>
          </cell>
          <cell r="K256" t="str">
            <v>正式</v>
          </cell>
          <cell r="L256">
            <v>42845</v>
          </cell>
          <cell r="M256">
            <v>0</v>
          </cell>
          <cell r="U256">
            <v>0.94599999999999995</v>
          </cell>
          <cell r="V256">
            <v>0.94499999999999995</v>
          </cell>
          <cell r="W256">
            <v>0.94499999999999995</v>
          </cell>
          <cell r="Y256">
            <v>0.98499999999999999</v>
          </cell>
          <cell r="AA256">
            <v>0.88500000000000001</v>
          </cell>
          <cell r="AG256">
            <v>0.95524999999999993</v>
          </cell>
          <cell r="AH256">
            <v>0.88500000000000001</v>
          </cell>
          <cell r="AK256">
            <v>0.94119999999999993</v>
          </cell>
          <cell r="AL256">
            <v>94.11999999999999</v>
          </cell>
        </row>
        <row r="257">
          <cell r="A257" t="str">
            <v>JMSH7654</v>
          </cell>
          <cell r="B257" t="str">
            <v>张进</v>
          </cell>
          <cell r="C257" t="str">
            <v>集团运营中心</v>
          </cell>
          <cell r="D257" t="str">
            <v>行政部</v>
          </cell>
          <cell r="E257" t="str">
            <v>桌面支持组</v>
          </cell>
          <cell r="F257">
            <v>0</v>
          </cell>
          <cell r="G257" t="str">
            <v>网络管理员</v>
          </cell>
          <cell r="H257" t="str">
            <v>T3</v>
          </cell>
          <cell r="I257" t="str">
            <v>上海</v>
          </cell>
          <cell r="J257" t="str">
            <v>全职</v>
          </cell>
          <cell r="K257" t="str">
            <v>正式</v>
          </cell>
          <cell r="L257">
            <v>42800</v>
          </cell>
          <cell r="M257">
            <v>0</v>
          </cell>
          <cell r="U257">
            <v>0.88</v>
          </cell>
          <cell r="V257">
            <v>0.8</v>
          </cell>
          <cell r="W257">
            <v>0.85</v>
          </cell>
          <cell r="Y257">
            <v>0.86499999999999999</v>
          </cell>
          <cell r="AA257">
            <v>0.82</v>
          </cell>
          <cell r="AG257">
            <v>0.84875000000000012</v>
          </cell>
          <cell r="AH257">
            <v>0.82</v>
          </cell>
          <cell r="AK257">
            <v>0.84300000000000019</v>
          </cell>
          <cell r="AL257">
            <v>84.300000000000026</v>
          </cell>
        </row>
        <row r="258">
          <cell r="A258" t="str">
            <v>JMSH3171</v>
          </cell>
          <cell r="B258" t="str">
            <v>汪涛</v>
          </cell>
          <cell r="C258" t="str">
            <v>集团运营中心</v>
          </cell>
          <cell r="D258" t="str">
            <v>行政部</v>
          </cell>
          <cell r="E258" t="str">
            <v>桌面支持组</v>
          </cell>
          <cell r="F258">
            <v>0</v>
          </cell>
          <cell r="G258" t="str">
            <v>网络管理员</v>
          </cell>
          <cell r="H258" t="str">
            <v>T3</v>
          </cell>
          <cell r="I258" t="str">
            <v>上海</v>
          </cell>
          <cell r="J258" t="str">
            <v>全职</v>
          </cell>
          <cell r="K258" t="str">
            <v>正式</v>
          </cell>
          <cell r="L258">
            <v>41900</v>
          </cell>
          <cell r="M258">
            <v>0</v>
          </cell>
          <cell r="V258">
            <v>0.98599999999999999</v>
          </cell>
          <cell r="Y258">
            <v>1.0009999999999999</v>
          </cell>
          <cell r="AA258">
            <v>0.89500000000000002</v>
          </cell>
          <cell r="AG258">
            <v>0.99349999999999994</v>
          </cell>
          <cell r="AH258">
            <v>0.89500000000000002</v>
          </cell>
          <cell r="AK258">
            <v>0.96066666666666656</v>
          </cell>
          <cell r="AL258">
            <v>96.066666666666663</v>
          </cell>
        </row>
        <row r="259">
          <cell r="A259" t="str">
            <v>JMSH5809</v>
          </cell>
          <cell r="B259" t="str">
            <v>夏道双</v>
          </cell>
          <cell r="C259" t="str">
            <v>集团运营中心</v>
          </cell>
          <cell r="D259" t="str">
            <v>行政部</v>
          </cell>
          <cell r="E259" t="str">
            <v>桌面支持组</v>
          </cell>
          <cell r="F259">
            <v>0</v>
          </cell>
          <cell r="G259" t="str">
            <v>网络管理员</v>
          </cell>
          <cell r="H259" t="str">
            <v>T3</v>
          </cell>
          <cell r="I259" t="str">
            <v>上海</v>
          </cell>
          <cell r="J259" t="str">
            <v>全职</v>
          </cell>
          <cell r="K259" t="str">
            <v>正式</v>
          </cell>
          <cell r="L259">
            <v>42457</v>
          </cell>
          <cell r="M259">
            <v>0</v>
          </cell>
          <cell r="U259">
            <v>0.9</v>
          </cell>
          <cell r="V259">
            <v>0.9</v>
          </cell>
          <cell r="W259">
            <v>0.90400000000000003</v>
          </cell>
          <cell r="Y259">
            <v>0.95499999999999996</v>
          </cell>
          <cell r="AA259">
            <v>0.83499999999999996</v>
          </cell>
          <cell r="AG259">
            <v>0.91475000000000006</v>
          </cell>
          <cell r="AH259">
            <v>0.83499999999999996</v>
          </cell>
          <cell r="AK259">
            <v>0.89879999999999993</v>
          </cell>
          <cell r="AL259">
            <v>89.88</v>
          </cell>
        </row>
        <row r="260">
          <cell r="A260" t="str">
            <v>JMSH7121</v>
          </cell>
          <cell r="B260" t="str">
            <v>刘太全</v>
          </cell>
          <cell r="C260" t="str">
            <v>集团运营中心</v>
          </cell>
          <cell r="D260" t="str">
            <v>行政部</v>
          </cell>
          <cell r="E260" t="str">
            <v>桌面支持组</v>
          </cell>
          <cell r="F260">
            <v>0</v>
          </cell>
          <cell r="G260" t="str">
            <v>网络管理员</v>
          </cell>
          <cell r="H260" t="str">
            <v>T4</v>
          </cell>
          <cell r="I260" t="str">
            <v>上海</v>
          </cell>
          <cell r="J260" t="str">
            <v>全职</v>
          </cell>
          <cell r="K260" t="str">
            <v>离职</v>
          </cell>
          <cell r="L260">
            <v>42677</v>
          </cell>
          <cell r="M260">
            <v>42986</v>
          </cell>
          <cell r="AA260">
            <v>0.54</v>
          </cell>
          <cell r="AG260">
            <v>0</v>
          </cell>
          <cell r="AH260">
            <v>0.54</v>
          </cell>
          <cell r="AK260">
            <v>0.54</v>
          </cell>
          <cell r="AL260">
            <v>54</v>
          </cell>
        </row>
        <row r="261">
          <cell r="A261" t="str">
            <v>JMSH9491</v>
          </cell>
          <cell r="B261" t="str">
            <v>韩少强</v>
          </cell>
          <cell r="C261" t="str">
            <v>集团运营中心</v>
          </cell>
          <cell r="D261" t="str">
            <v>行政部</v>
          </cell>
          <cell r="E261" t="str">
            <v>桌面支持组</v>
          </cell>
          <cell r="F261">
            <v>0</v>
          </cell>
          <cell r="G261" t="str">
            <v>网络管理员</v>
          </cell>
          <cell r="H261" t="str">
            <v>T3</v>
          </cell>
          <cell r="I261" t="str">
            <v>上海</v>
          </cell>
          <cell r="J261" t="str">
            <v>全职</v>
          </cell>
          <cell r="K261" t="str">
            <v>离职未办</v>
          </cell>
          <cell r="L261">
            <v>43024</v>
          </cell>
          <cell r="M261">
            <v>43108</v>
          </cell>
          <cell r="W261">
            <v>0.9</v>
          </cell>
          <cell r="AG261">
            <v>0.9</v>
          </cell>
          <cell r="AH261">
            <v>0</v>
          </cell>
          <cell r="AK261">
            <v>0.9</v>
          </cell>
          <cell r="AL261">
            <v>90</v>
          </cell>
        </row>
        <row r="262">
          <cell r="A262" t="str">
            <v>JMSH4629</v>
          </cell>
          <cell r="B262" t="str">
            <v>秦艺萌</v>
          </cell>
          <cell r="C262" t="str">
            <v>集团运营中心</v>
          </cell>
          <cell r="D262" t="str">
            <v>行政部</v>
          </cell>
          <cell r="E262" t="str">
            <v>资源管理组</v>
          </cell>
          <cell r="F262">
            <v>0</v>
          </cell>
          <cell r="G262" t="str">
            <v>行政专员</v>
          </cell>
          <cell r="H262" t="str">
            <v>P5</v>
          </cell>
          <cell r="I262" t="str">
            <v>上海</v>
          </cell>
          <cell r="J262" t="str">
            <v>全职</v>
          </cell>
          <cell r="K262" t="str">
            <v>正式</v>
          </cell>
          <cell r="L262">
            <v>42236</v>
          </cell>
          <cell r="M262">
            <v>0</v>
          </cell>
          <cell r="P262">
            <v>1.01</v>
          </cell>
          <cell r="Q262">
            <v>1.02</v>
          </cell>
          <cell r="R262">
            <v>1.01</v>
          </cell>
          <cell r="S262">
            <v>1.03</v>
          </cell>
          <cell r="T262">
            <v>1.01</v>
          </cell>
          <cell r="U262">
            <v>1</v>
          </cell>
          <cell r="V262">
            <v>0.97</v>
          </cell>
          <cell r="W262">
            <v>0.99099999999999999</v>
          </cell>
          <cell r="Y262">
            <v>1.006</v>
          </cell>
          <cell r="AG262">
            <v>1.0052222222222222</v>
          </cell>
          <cell r="AH262">
            <v>0</v>
          </cell>
          <cell r="AK262">
            <v>1.0052222222222222</v>
          </cell>
          <cell r="AL262">
            <v>100.52222222222223</v>
          </cell>
        </row>
        <row r="263">
          <cell r="A263" t="str">
            <v>JMSH3797</v>
          </cell>
          <cell r="B263" t="str">
            <v>李珺</v>
          </cell>
          <cell r="C263" t="str">
            <v>集团运营中心</v>
          </cell>
          <cell r="D263" t="str">
            <v>行政部</v>
          </cell>
          <cell r="E263" t="str">
            <v>资源管理组</v>
          </cell>
          <cell r="F263">
            <v>0</v>
          </cell>
          <cell r="G263" t="str">
            <v>行政经理</v>
          </cell>
          <cell r="H263" t="str">
            <v>M3</v>
          </cell>
          <cell r="I263" t="str">
            <v>上海</v>
          </cell>
          <cell r="J263" t="str">
            <v>全职</v>
          </cell>
          <cell r="K263" t="str">
            <v>正式</v>
          </cell>
          <cell r="L263">
            <v>42101</v>
          </cell>
          <cell r="M263">
            <v>0</v>
          </cell>
          <cell r="Z263">
            <v>0.95</v>
          </cell>
          <cell r="AA263">
            <v>0.98799999999999999</v>
          </cell>
          <cell r="AB263">
            <v>0.92799999999999994</v>
          </cell>
          <cell r="AC263">
            <v>0.90400000000000003</v>
          </cell>
          <cell r="AG263">
            <v>0</v>
          </cell>
          <cell r="AH263">
            <v>0.94249999999999989</v>
          </cell>
          <cell r="AK263">
            <v>0.94249999999999989</v>
          </cell>
          <cell r="AL263">
            <v>94.249999999999986</v>
          </cell>
        </row>
        <row r="264">
          <cell r="A264" t="str">
            <v>JMSH8047</v>
          </cell>
          <cell r="B264" t="str">
            <v>宋亚会</v>
          </cell>
          <cell r="C264" t="str">
            <v>集团运营中心</v>
          </cell>
          <cell r="D264" t="str">
            <v>行政部</v>
          </cell>
          <cell r="E264" t="str">
            <v>资源管理组</v>
          </cell>
          <cell r="F264">
            <v>0</v>
          </cell>
          <cell r="G264" t="str">
            <v>行政主管</v>
          </cell>
          <cell r="H264" t="str">
            <v>M2</v>
          </cell>
          <cell r="I264" t="str">
            <v>上海</v>
          </cell>
          <cell r="J264" t="str">
            <v>全职</v>
          </cell>
          <cell r="K264" t="str">
            <v>离职</v>
          </cell>
          <cell r="L264">
            <v>42852</v>
          </cell>
          <cell r="M264">
            <v>42941</v>
          </cell>
          <cell r="AA264">
            <v>0.78</v>
          </cell>
          <cell r="AG264">
            <v>0</v>
          </cell>
          <cell r="AH264">
            <v>0.78</v>
          </cell>
          <cell r="AK264">
            <v>0.78</v>
          </cell>
          <cell r="AL264">
            <v>78</v>
          </cell>
        </row>
        <row r="265">
          <cell r="A265" t="str">
            <v>JMSH8144</v>
          </cell>
          <cell r="B265" t="str">
            <v>庞魏魏</v>
          </cell>
          <cell r="C265" t="str">
            <v>集团运营中心</v>
          </cell>
          <cell r="D265" t="str">
            <v>行政部</v>
          </cell>
          <cell r="E265" t="str">
            <v>资源管理组</v>
          </cell>
          <cell r="F265">
            <v>0</v>
          </cell>
          <cell r="G265" t="str">
            <v>资产管理员</v>
          </cell>
          <cell r="H265" t="str">
            <v>P4</v>
          </cell>
          <cell r="I265" t="str">
            <v>上海</v>
          </cell>
          <cell r="J265" t="str">
            <v>全职</v>
          </cell>
          <cell r="K265" t="str">
            <v>离职</v>
          </cell>
          <cell r="L265">
            <v>42863</v>
          </cell>
          <cell r="M265">
            <v>42936</v>
          </cell>
          <cell r="R265">
            <v>0.97</v>
          </cell>
          <cell r="S265">
            <v>0.9</v>
          </cell>
          <cell r="AG265">
            <v>0.93500000000000005</v>
          </cell>
          <cell r="AH265">
            <v>0</v>
          </cell>
          <cell r="AK265">
            <v>0.93500000000000005</v>
          </cell>
          <cell r="AL265">
            <v>93.5</v>
          </cell>
        </row>
        <row r="266">
          <cell r="A266" t="str">
            <v>JMSH9177</v>
          </cell>
          <cell r="B266" t="str">
            <v>祁伯春</v>
          </cell>
          <cell r="C266" t="str">
            <v>集团运营中心</v>
          </cell>
          <cell r="D266" t="str">
            <v>行政部</v>
          </cell>
          <cell r="E266" t="str">
            <v>资源管理组</v>
          </cell>
          <cell r="F266">
            <v>0</v>
          </cell>
          <cell r="G266" t="str">
            <v>资产管理员</v>
          </cell>
          <cell r="H266" t="str">
            <v>P3</v>
          </cell>
          <cell r="I266" t="str">
            <v>上海</v>
          </cell>
          <cell r="J266" t="str">
            <v>全职</v>
          </cell>
          <cell r="K266" t="str">
            <v>试用</v>
          </cell>
          <cell r="L266">
            <v>42982</v>
          </cell>
          <cell r="M266">
            <v>0</v>
          </cell>
          <cell r="V266">
            <v>0.98</v>
          </cell>
          <cell r="W266">
            <v>0.99</v>
          </cell>
          <cell r="Y266">
            <v>1</v>
          </cell>
          <cell r="AG266">
            <v>0.98999999999999988</v>
          </cell>
          <cell r="AH266">
            <v>0</v>
          </cell>
          <cell r="AK266">
            <v>0.98999999999999988</v>
          </cell>
          <cell r="AL266">
            <v>98.999999999999986</v>
          </cell>
        </row>
        <row r="267">
          <cell r="A267" t="str">
            <v>JMSH6907</v>
          </cell>
          <cell r="B267" t="str">
            <v>顾磊</v>
          </cell>
          <cell r="C267" t="str">
            <v>集团运营中心</v>
          </cell>
          <cell r="D267" t="str">
            <v>行政部</v>
          </cell>
          <cell r="E267" t="str">
            <v>资源管理组</v>
          </cell>
          <cell r="F267" t="str">
            <v>工程管理组</v>
          </cell>
          <cell r="G267" t="str">
            <v>工程维修专员</v>
          </cell>
          <cell r="H267" t="str">
            <v>P5</v>
          </cell>
          <cell r="I267" t="str">
            <v>上海</v>
          </cell>
          <cell r="J267" t="str">
            <v>全职</v>
          </cell>
          <cell r="K267" t="str">
            <v>正式</v>
          </cell>
          <cell r="L267">
            <v>42635</v>
          </cell>
          <cell r="M267">
            <v>0</v>
          </cell>
          <cell r="N267">
            <v>1</v>
          </cell>
          <cell r="O267">
            <v>1.05</v>
          </cell>
          <cell r="P267">
            <v>1</v>
          </cell>
          <cell r="Q267">
            <v>1</v>
          </cell>
          <cell r="R267">
            <v>1</v>
          </cell>
          <cell r="S267">
            <v>1</v>
          </cell>
          <cell r="T267">
            <v>1</v>
          </cell>
          <cell r="U267">
            <v>1</v>
          </cell>
          <cell r="V267">
            <v>0.97</v>
          </cell>
          <cell r="W267">
            <v>0.99</v>
          </cell>
          <cell r="Y267">
            <v>1</v>
          </cell>
          <cell r="AG267">
            <v>1.000909090909091</v>
          </cell>
          <cell r="AH267">
            <v>0</v>
          </cell>
          <cell r="AK267">
            <v>1.000909090909091</v>
          </cell>
          <cell r="AL267">
            <v>100.09090909090909</v>
          </cell>
        </row>
        <row r="268">
          <cell r="A268" t="str">
            <v>JMSH8507</v>
          </cell>
          <cell r="B268" t="str">
            <v>朱蓉芳</v>
          </cell>
          <cell r="C268" t="str">
            <v>集团运营中心</v>
          </cell>
          <cell r="D268" t="str">
            <v>行政部</v>
          </cell>
          <cell r="E268" t="str">
            <v>资源管理组</v>
          </cell>
          <cell r="F268" t="str">
            <v>工程管理组</v>
          </cell>
          <cell r="G268" t="str">
            <v>资深行政专员</v>
          </cell>
          <cell r="H268" t="str">
            <v>P5</v>
          </cell>
          <cell r="I268" t="str">
            <v>上海</v>
          </cell>
          <cell r="J268" t="str">
            <v>全职</v>
          </cell>
          <cell r="K268" t="str">
            <v>正式</v>
          </cell>
          <cell r="L268">
            <v>42901</v>
          </cell>
          <cell r="M268">
            <v>0</v>
          </cell>
          <cell r="T268">
            <v>1</v>
          </cell>
          <cell r="U268">
            <v>0.97</v>
          </cell>
          <cell r="V268">
            <v>0.95</v>
          </cell>
          <cell r="W268">
            <v>0.98</v>
          </cell>
          <cell r="Y268">
            <v>0.98</v>
          </cell>
          <cell r="AG268">
            <v>0.97599999999999998</v>
          </cell>
          <cell r="AH268">
            <v>0</v>
          </cell>
          <cell r="AK268">
            <v>0.97599999999999998</v>
          </cell>
          <cell r="AL268">
            <v>97.6</v>
          </cell>
        </row>
        <row r="269">
          <cell r="A269" t="str">
            <v>JMSH4721</v>
          </cell>
          <cell r="B269" t="str">
            <v>来霞</v>
          </cell>
          <cell r="C269" t="str">
            <v>集团运营中心</v>
          </cell>
          <cell r="D269" t="str">
            <v>行政部</v>
          </cell>
          <cell r="E269" t="str">
            <v>资源管理组</v>
          </cell>
          <cell r="F269" t="str">
            <v>行政运营组</v>
          </cell>
          <cell r="G269" t="str">
            <v>行政专员</v>
          </cell>
          <cell r="H269" t="str">
            <v>P5</v>
          </cell>
          <cell r="I269" t="str">
            <v>上海</v>
          </cell>
          <cell r="J269" t="str">
            <v>全职</v>
          </cell>
          <cell r="K269" t="str">
            <v>正式</v>
          </cell>
          <cell r="L269">
            <v>42253</v>
          </cell>
          <cell r="M269">
            <v>0</v>
          </cell>
          <cell r="N269">
            <v>1.03</v>
          </cell>
          <cell r="O269">
            <v>1.02</v>
          </cell>
          <cell r="P269">
            <v>1.01</v>
          </cell>
          <cell r="Q269">
            <v>1.01</v>
          </cell>
          <cell r="R269">
            <v>1.01</v>
          </cell>
          <cell r="S269">
            <v>1.01</v>
          </cell>
          <cell r="T269">
            <v>1</v>
          </cell>
          <cell r="U269">
            <v>0.99</v>
          </cell>
          <cell r="V269">
            <v>1.01</v>
          </cell>
          <cell r="W269">
            <v>1</v>
          </cell>
          <cell r="Y269">
            <v>1</v>
          </cell>
          <cell r="AG269">
            <v>1.0081818181818181</v>
          </cell>
          <cell r="AH269">
            <v>0</v>
          </cell>
          <cell r="AK269">
            <v>1.0081818181818181</v>
          </cell>
          <cell r="AL269">
            <v>100.81818181818181</v>
          </cell>
        </row>
        <row r="270">
          <cell r="A270" t="str">
            <v>JMSH2383</v>
          </cell>
          <cell r="B270" t="str">
            <v>沙珑</v>
          </cell>
          <cell r="C270" t="str">
            <v>集团运营中心</v>
          </cell>
          <cell r="D270" t="str">
            <v>行政部</v>
          </cell>
          <cell r="E270" t="str">
            <v>资源管理组</v>
          </cell>
          <cell r="F270" t="str">
            <v>资产管理组</v>
          </cell>
          <cell r="G270" t="str">
            <v>资产管理员</v>
          </cell>
          <cell r="H270" t="str">
            <v>P4</v>
          </cell>
          <cell r="I270" t="str">
            <v>上海</v>
          </cell>
          <cell r="J270" t="str">
            <v>全职</v>
          </cell>
          <cell r="K270" t="str">
            <v>正式</v>
          </cell>
          <cell r="L270">
            <v>41610</v>
          </cell>
          <cell r="M270">
            <v>0</v>
          </cell>
          <cell r="N270">
            <v>1.02</v>
          </cell>
          <cell r="O270">
            <v>1.02</v>
          </cell>
          <cell r="P270">
            <v>1.01</v>
          </cell>
          <cell r="Q270">
            <v>1.01</v>
          </cell>
          <cell r="R270">
            <v>1</v>
          </cell>
          <cell r="S270">
            <v>1</v>
          </cell>
          <cell r="T270">
            <v>1</v>
          </cell>
          <cell r="U270">
            <v>0.99</v>
          </cell>
          <cell r="V270">
            <v>1.01</v>
          </cell>
          <cell r="W270">
            <v>1.02</v>
          </cell>
          <cell r="Y270">
            <v>1</v>
          </cell>
          <cell r="AG270">
            <v>1.0072727272727271</v>
          </cell>
          <cell r="AH270">
            <v>0</v>
          </cell>
          <cell r="AK270">
            <v>1.0072727272727271</v>
          </cell>
          <cell r="AL270">
            <v>100.72727272727271</v>
          </cell>
        </row>
        <row r="271">
          <cell r="A271" t="str">
            <v>JMSH7645</v>
          </cell>
          <cell r="B271" t="str">
            <v>柳柏林</v>
          </cell>
          <cell r="C271" t="str">
            <v>集团运营中心</v>
          </cell>
          <cell r="D271" t="str">
            <v>行政部</v>
          </cell>
          <cell r="E271" t="str">
            <v>资源管理组</v>
          </cell>
          <cell r="F271" t="str">
            <v>资产管理组</v>
          </cell>
          <cell r="G271" t="str">
            <v>资产管理员</v>
          </cell>
          <cell r="H271" t="str">
            <v>P4</v>
          </cell>
          <cell r="I271" t="str">
            <v>上海</v>
          </cell>
          <cell r="J271" t="str">
            <v>全职</v>
          </cell>
          <cell r="K271" t="str">
            <v>正式</v>
          </cell>
          <cell r="L271">
            <v>42796</v>
          </cell>
          <cell r="M271">
            <v>0</v>
          </cell>
          <cell r="P271">
            <v>1.01</v>
          </cell>
          <cell r="Q271">
            <v>1.01</v>
          </cell>
          <cell r="R271">
            <v>1.02</v>
          </cell>
          <cell r="S271">
            <v>1.02</v>
          </cell>
          <cell r="T271">
            <v>1</v>
          </cell>
          <cell r="U271">
            <v>1</v>
          </cell>
          <cell r="V271">
            <v>1.01</v>
          </cell>
          <cell r="W271">
            <v>1.03</v>
          </cell>
          <cell r="Y271">
            <v>1.01</v>
          </cell>
          <cell r="AG271">
            <v>1.0122222222222221</v>
          </cell>
          <cell r="AH271">
            <v>0</v>
          </cell>
          <cell r="AK271">
            <v>1.0122222222222221</v>
          </cell>
          <cell r="AL271">
            <v>101.22222222222221</v>
          </cell>
        </row>
        <row r="272">
          <cell r="A272" t="str">
            <v>JMSH8615</v>
          </cell>
          <cell r="B272" t="str">
            <v>蒋伟</v>
          </cell>
          <cell r="C272" t="str">
            <v>集团运营中心</v>
          </cell>
          <cell r="D272" t="str">
            <v>行政部</v>
          </cell>
          <cell r="E272" t="str">
            <v>资源管理组</v>
          </cell>
          <cell r="F272" t="str">
            <v>资产管理组</v>
          </cell>
          <cell r="G272" t="str">
            <v>资产管理员</v>
          </cell>
          <cell r="H272" t="str">
            <v>P4</v>
          </cell>
          <cell r="I272" t="str">
            <v>上海</v>
          </cell>
          <cell r="J272" t="str">
            <v>全职</v>
          </cell>
          <cell r="K272" t="str">
            <v>试用</v>
          </cell>
          <cell r="L272">
            <v>42919</v>
          </cell>
          <cell r="M272">
            <v>0</v>
          </cell>
          <cell r="T272">
            <v>1</v>
          </cell>
          <cell r="U272">
            <v>0.99</v>
          </cell>
          <cell r="V272">
            <v>1</v>
          </cell>
          <cell r="W272">
            <v>1.01</v>
          </cell>
          <cell r="Y272">
            <v>1.01</v>
          </cell>
          <cell r="AG272">
            <v>1.002</v>
          </cell>
          <cell r="AH272">
            <v>0</v>
          </cell>
          <cell r="AK272">
            <v>1.002</v>
          </cell>
          <cell r="AL272">
            <v>100.2</v>
          </cell>
        </row>
        <row r="273">
          <cell r="A273" t="str">
            <v>JMSH5173</v>
          </cell>
          <cell r="B273" t="str">
            <v>曾庆梅</v>
          </cell>
          <cell r="C273" t="str">
            <v>集团运营中心</v>
          </cell>
          <cell r="D273" t="str">
            <v>销售运营部</v>
          </cell>
          <cell r="E273" t="str">
            <v>风控与规则组</v>
          </cell>
          <cell r="F273">
            <v>0</v>
          </cell>
          <cell r="G273" t="str">
            <v>运营专员</v>
          </cell>
          <cell r="H273" t="str">
            <v>T3</v>
          </cell>
          <cell r="I273" t="str">
            <v>上海</v>
          </cell>
          <cell r="J273" t="str">
            <v>全职</v>
          </cell>
          <cell r="K273" t="str">
            <v>正式</v>
          </cell>
          <cell r="L273">
            <v>42331</v>
          </cell>
          <cell r="M273">
            <v>0</v>
          </cell>
          <cell r="N273">
            <v>0.98</v>
          </cell>
          <cell r="O273">
            <v>1.06</v>
          </cell>
          <cell r="P273">
            <v>1.095</v>
          </cell>
          <cell r="AB273">
            <v>1.04</v>
          </cell>
          <cell r="AC273">
            <v>1.0640000000000001</v>
          </cell>
          <cell r="AG273">
            <v>1.0449999999999999</v>
          </cell>
          <cell r="AH273">
            <v>1.052</v>
          </cell>
          <cell r="AK273">
            <v>1.0478000000000001</v>
          </cell>
          <cell r="AL273">
            <v>104.78</v>
          </cell>
        </row>
        <row r="274">
          <cell r="A274" t="str">
            <v>JMSH1887</v>
          </cell>
          <cell r="B274" t="str">
            <v>孙羽菲</v>
          </cell>
          <cell r="C274" t="str">
            <v>集团运营中心</v>
          </cell>
          <cell r="D274" t="str">
            <v>销售运营部</v>
          </cell>
          <cell r="E274" t="str">
            <v>风控与规则组</v>
          </cell>
          <cell r="F274">
            <v>0</v>
          </cell>
          <cell r="G274" t="str">
            <v>运营专员</v>
          </cell>
          <cell r="H274" t="str">
            <v>P4</v>
          </cell>
          <cell r="I274" t="str">
            <v>上海</v>
          </cell>
          <cell r="J274" t="str">
            <v>全职</v>
          </cell>
          <cell r="K274" t="str">
            <v>正式</v>
          </cell>
          <cell r="L274">
            <v>41277</v>
          </cell>
          <cell r="M274">
            <v>0</v>
          </cell>
          <cell r="N274">
            <v>0.97560000000000002</v>
          </cell>
          <cell r="O274">
            <v>1.105</v>
          </cell>
          <cell r="P274">
            <v>1.1516</v>
          </cell>
          <cell r="AB274">
            <v>0.92</v>
          </cell>
          <cell r="AC274">
            <v>1.02</v>
          </cell>
          <cell r="AG274">
            <v>1.0773999999999999</v>
          </cell>
          <cell r="AH274">
            <v>0.97</v>
          </cell>
          <cell r="AK274">
            <v>1.03444</v>
          </cell>
          <cell r="AL274">
            <v>103.444</v>
          </cell>
        </row>
        <row r="275">
          <cell r="A275" t="str">
            <v>JMSH7578</v>
          </cell>
          <cell r="B275" t="str">
            <v>周漫</v>
          </cell>
          <cell r="C275" t="str">
            <v>集团运营中心</v>
          </cell>
          <cell r="D275" t="str">
            <v>销售运营部</v>
          </cell>
          <cell r="E275" t="str">
            <v>风控与规则组</v>
          </cell>
          <cell r="F275">
            <v>0</v>
          </cell>
          <cell r="G275" t="str">
            <v>运营专员</v>
          </cell>
          <cell r="H275" t="str">
            <v>P5</v>
          </cell>
          <cell r="I275" t="str">
            <v>上海</v>
          </cell>
          <cell r="J275" t="str">
            <v>全职</v>
          </cell>
          <cell r="K275" t="str">
            <v>正式</v>
          </cell>
          <cell r="L275">
            <v>42793</v>
          </cell>
          <cell r="M275">
            <v>0</v>
          </cell>
          <cell r="O275">
            <v>1.105</v>
          </cell>
          <cell r="P275">
            <v>1.1516</v>
          </cell>
          <cell r="AB275">
            <v>1</v>
          </cell>
          <cell r="AC275">
            <v>1</v>
          </cell>
          <cell r="AG275">
            <v>1.1282999999999999</v>
          </cell>
          <cell r="AH275">
            <v>1</v>
          </cell>
          <cell r="AK275">
            <v>1.0641499999999999</v>
          </cell>
          <cell r="AL275">
            <v>106.41499999999999</v>
          </cell>
        </row>
        <row r="276">
          <cell r="A276" t="str">
            <v>JMSH7478</v>
          </cell>
          <cell r="B276" t="str">
            <v>孙浩</v>
          </cell>
          <cell r="C276" t="str">
            <v>集团运营中心</v>
          </cell>
          <cell r="D276" t="str">
            <v>销售运营部</v>
          </cell>
          <cell r="E276" t="str">
            <v>风控与规则组</v>
          </cell>
          <cell r="F276">
            <v>0</v>
          </cell>
          <cell r="G276" t="str">
            <v>运营专员</v>
          </cell>
          <cell r="H276" t="str">
            <v>T3</v>
          </cell>
          <cell r="I276" t="str">
            <v>上海</v>
          </cell>
          <cell r="J276" t="str">
            <v>全职</v>
          </cell>
          <cell r="K276" t="str">
            <v>离职</v>
          </cell>
          <cell r="L276">
            <v>42782</v>
          </cell>
          <cell r="M276">
            <v>42940</v>
          </cell>
          <cell r="O276">
            <v>1.06</v>
          </cell>
          <cell r="P276">
            <v>1.0349999999999999</v>
          </cell>
          <cell r="AG276">
            <v>1.0474999999999999</v>
          </cell>
          <cell r="AH276">
            <v>0</v>
          </cell>
          <cell r="AK276">
            <v>1.0474999999999999</v>
          </cell>
          <cell r="AL276">
            <v>104.74999999999999</v>
          </cell>
        </row>
        <row r="277">
          <cell r="A277" t="str">
            <v>JMSH0518</v>
          </cell>
          <cell r="B277" t="str">
            <v>傅海涛</v>
          </cell>
          <cell r="C277" t="str">
            <v>集团运营中心</v>
          </cell>
          <cell r="D277" t="str">
            <v>销售运营部</v>
          </cell>
          <cell r="E277" t="str">
            <v>风控与规则组</v>
          </cell>
          <cell r="F277">
            <v>0</v>
          </cell>
          <cell r="G277" t="str">
            <v>运营经理</v>
          </cell>
          <cell r="H277" t="str">
            <v>M3</v>
          </cell>
          <cell r="I277" t="str">
            <v>上海</v>
          </cell>
          <cell r="J277" t="str">
            <v>全职</v>
          </cell>
          <cell r="K277" t="str">
            <v>正式</v>
          </cell>
          <cell r="L277">
            <v>40686</v>
          </cell>
          <cell r="M277">
            <v>0</v>
          </cell>
          <cell r="Z277">
            <v>1.23</v>
          </cell>
          <cell r="AB277">
            <v>1.1579999999999999</v>
          </cell>
          <cell r="AC277">
            <v>1.1879999999999999</v>
          </cell>
          <cell r="AG277">
            <v>0</v>
          </cell>
          <cell r="AH277">
            <v>1.1919999999999999</v>
          </cell>
          <cell r="AK277">
            <v>1.1919999999999999</v>
          </cell>
          <cell r="AL277">
            <v>119.19999999999999</v>
          </cell>
        </row>
        <row r="278">
          <cell r="A278" t="str">
            <v>JMSH0494</v>
          </cell>
          <cell r="B278" t="str">
            <v>范子嫣</v>
          </cell>
          <cell r="C278" t="str">
            <v>集团运营中心</v>
          </cell>
          <cell r="D278" t="str">
            <v>销售运营部</v>
          </cell>
          <cell r="E278" t="str">
            <v>风控与规则组</v>
          </cell>
          <cell r="F278">
            <v>0</v>
          </cell>
          <cell r="G278" t="str">
            <v>运营主管</v>
          </cell>
          <cell r="H278" t="str">
            <v>M2</v>
          </cell>
          <cell r="I278" t="str">
            <v>上海</v>
          </cell>
          <cell r="J278" t="str">
            <v>全职</v>
          </cell>
          <cell r="K278" t="str">
            <v>正式</v>
          </cell>
          <cell r="L278">
            <v>40675</v>
          </cell>
          <cell r="M278">
            <v>0</v>
          </cell>
          <cell r="Z278">
            <v>1.07</v>
          </cell>
          <cell r="AB278">
            <v>1.04</v>
          </cell>
          <cell r="AC278">
            <v>1.0900000000000001</v>
          </cell>
          <cell r="AG278">
            <v>0</v>
          </cell>
          <cell r="AH278">
            <v>1.0666666666666667</v>
          </cell>
          <cell r="AK278">
            <v>1.0666666666666667</v>
          </cell>
          <cell r="AL278">
            <v>106.66666666666667</v>
          </cell>
        </row>
        <row r="279">
          <cell r="A279" t="str">
            <v>JMSH6913</v>
          </cell>
          <cell r="B279" t="str">
            <v>熊民惠</v>
          </cell>
          <cell r="C279" t="str">
            <v>集团运营中心</v>
          </cell>
          <cell r="D279" t="str">
            <v>销售运营部</v>
          </cell>
          <cell r="E279" t="str">
            <v>风控与规则组</v>
          </cell>
          <cell r="F279">
            <v>0</v>
          </cell>
          <cell r="G279" t="str">
            <v>运营专员</v>
          </cell>
          <cell r="H279" t="str">
            <v>T4</v>
          </cell>
          <cell r="I279" t="str">
            <v>上海</v>
          </cell>
          <cell r="J279" t="str">
            <v>全职</v>
          </cell>
          <cell r="K279" t="str">
            <v>正式</v>
          </cell>
          <cell r="L279">
            <v>42635</v>
          </cell>
          <cell r="M279">
            <v>0</v>
          </cell>
          <cell r="AB279">
            <v>1.04</v>
          </cell>
          <cell r="AC279">
            <v>1.0640000000000001</v>
          </cell>
          <cell r="AG279">
            <v>0</v>
          </cell>
          <cell r="AH279">
            <v>1.052</v>
          </cell>
          <cell r="AK279">
            <v>1.052</v>
          </cell>
          <cell r="AL279">
            <v>105.2</v>
          </cell>
        </row>
        <row r="280">
          <cell r="A280" t="str">
            <v>JMSH7171</v>
          </cell>
          <cell r="B280" t="str">
            <v>林玲</v>
          </cell>
          <cell r="C280" t="str">
            <v>集团运营中心</v>
          </cell>
          <cell r="D280" t="str">
            <v>销售运营部</v>
          </cell>
          <cell r="E280" t="str">
            <v>行业运营组</v>
          </cell>
          <cell r="F280">
            <v>0</v>
          </cell>
          <cell r="G280" t="str">
            <v>运营专员</v>
          </cell>
          <cell r="H280" t="str">
            <v>P5</v>
          </cell>
          <cell r="I280" t="str">
            <v>上海</v>
          </cell>
          <cell r="J280" t="str">
            <v>全职</v>
          </cell>
          <cell r="K280" t="str">
            <v>正式</v>
          </cell>
          <cell r="L280">
            <v>42691</v>
          </cell>
          <cell r="M280">
            <v>0</v>
          </cell>
          <cell r="N280">
            <v>1.0407999999999999</v>
          </cell>
          <cell r="O280">
            <v>1.1648000000000001</v>
          </cell>
          <cell r="P280">
            <v>1.1467000000000001</v>
          </cell>
          <cell r="AB280">
            <v>1.016</v>
          </cell>
          <cell r="AC280">
            <v>1.0261</v>
          </cell>
          <cell r="AG280">
            <v>1.1174333333333333</v>
          </cell>
          <cell r="AH280">
            <v>1.02105</v>
          </cell>
          <cell r="AK280">
            <v>1.0788799999999998</v>
          </cell>
          <cell r="AL280">
            <v>107.88799999999998</v>
          </cell>
        </row>
        <row r="281">
          <cell r="A281" t="str">
            <v>JMSH3040</v>
          </cell>
          <cell r="B281" t="str">
            <v>曹思慧</v>
          </cell>
          <cell r="C281" t="str">
            <v>集团运营中心</v>
          </cell>
          <cell r="D281" t="str">
            <v>销售运营部</v>
          </cell>
          <cell r="E281" t="str">
            <v>行业运营组</v>
          </cell>
          <cell r="F281">
            <v>0</v>
          </cell>
          <cell r="G281" t="str">
            <v>运营专员</v>
          </cell>
          <cell r="H281" t="str">
            <v>P3</v>
          </cell>
          <cell r="I281" t="str">
            <v>上海</v>
          </cell>
          <cell r="J281" t="str">
            <v>全职</v>
          </cell>
          <cell r="K281" t="str">
            <v>离职</v>
          </cell>
          <cell r="L281">
            <v>41862</v>
          </cell>
          <cell r="M281">
            <v>42795</v>
          </cell>
          <cell r="N281">
            <v>1.0580000000000001</v>
          </cell>
          <cell r="O281">
            <v>1.0249999999999999</v>
          </cell>
          <cell r="AG281">
            <v>1.0415000000000001</v>
          </cell>
          <cell r="AH281">
            <v>0</v>
          </cell>
          <cell r="AK281">
            <v>1.0415000000000001</v>
          </cell>
          <cell r="AL281">
            <v>104.15</v>
          </cell>
        </row>
        <row r="282">
          <cell r="A282" t="str">
            <v>JMSH3648</v>
          </cell>
          <cell r="B282" t="str">
            <v>李新忠</v>
          </cell>
          <cell r="C282" t="str">
            <v>集团运营中心</v>
          </cell>
          <cell r="D282" t="str">
            <v>销售运营部</v>
          </cell>
          <cell r="E282" t="str">
            <v>行业运营组</v>
          </cell>
          <cell r="F282">
            <v>0</v>
          </cell>
          <cell r="G282" t="str">
            <v>运营专员</v>
          </cell>
          <cell r="H282" t="str">
            <v>P4</v>
          </cell>
          <cell r="I282" t="str">
            <v>上海</v>
          </cell>
          <cell r="J282" t="str">
            <v>全职</v>
          </cell>
          <cell r="K282" t="str">
            <v>正式</v>
          </cell>
          <cell r="L282">
            <v>42079</v>
          </cell>
          <cell r="M282">
            <v>0</v>
          </cell>
          <cell r="N282">
            <v>1.0998000000000001</v>
          </cell>
          <cell r="O282">
            <v>1.1698</v>
          </cell>
          <cell r="P282">
            <v>1.0409999999999999</v>
          </cell>
          <cell r="AB282">
            <v>1.0795000000000001</v>
          </cell>
          <cell r="AC282">
            <v>1.0452999999999999</v>
          </cell>
          <cell r="AG282">
            <v>1.1035333333333333</v>
          </cell>
          <cell r="AH282">
            <v>1.0624</v>
          </cell>
          <cell r="AK282">
            <v>1.08708</v>
          </cell>
          <cell r="AL282">
            <v>108.708</v>
          </cell>
        </row>
        <row r="283">
          <cell r="A283" t="str">
            <v>JMSH3906</v>
          </cell>
          <cell r="B283" t="str">
            <v>张蔚</v>
          </cell>
          <cell r="C283" t="str">
            <v>集团运营中心</v>
          </cell>
          <cell r="D283" t="str">
            <v>销售运营部</v>
          </cell>
          <cell r="E283" t="str">
            <v>行业运营组</v>
          </cell>
          <cell r="F283">
            <v>0</v>
          </cell>
          <cell r="G283" t="str">
            <v>运营专员</v>
          </cell>
          <cell r="H283" t="str">
            <v>P5</v>
          </cell>
          <cell r="I283" t="str">
            <v>上海</v>
          </cell>
          <cell r="J283" t="str">
            <v>全职</v>
          </cell>
          <cell r="K283" t="str">
            <v>正式</v>
          </cell>
          <cell r="L283">
            <v>42121</v>
          </cell>
          <cell r="M283">
            <v>0</v>
          </cell>
          <cell r="N283">
            <v>1.0780000000000001</v>
          </cell>
          <cell r="O283">
            <v>1.0449999999999999</v>
          </cell>
          <cell r="P283">
            <v>1.071</v>
          </cell>
          <cell r="AB283">
            <v>0.98799999999999999</v>
          </cell>
          <cell r="AC283">
            <v>1.0149999999999999</v>
          </cell>
          <cell r="AG283">
            <v>1.0646666666666667</v>
          </cell>
          <cell r="AH283">
            <v>1.0015000000000001</v>
          </cell>
          <cell r="AK283">
            <v>1.0394000000000001</v>
          </cell>
          <cell r="AL283">
            <v>103.94000000000001</v>
          </cell>
        </row>
        <row r="284">
          <cell r="A284" t="str">
            <v>JMSH7555</v>
          </cell>
          <cell r="B284" t="str">
            <v>陈仲奎</v>
          </cell>
          <cell r="C284" t="str">
            <v>集团运营中心</v>
          </cell>
          <cell r="D284" t="str">
            <v>销售运营部</v>
          </cell>
          <cell r="E284" t="str">
            <v>行业运营组</v>
          </cell>
          <cell r="F284">
            <v>0</v>
          </cell>
          <cell r="G284" t="str">
            <v>运营专员</v>
          </cell>
          <cell r="H284" t="str">
            <v>P4</v>
          </cell>
          <cell r="I284" t="str">
            <v>上海</v>
          </cell>
          <cell r="J284" t="str">
            <v>全职</v>
          </cell>
          <cell r="K284" t="str">
            <v>正式</v>
          </cell>
          <cell r="L284">
            <v>42789</v>
          </cell>
          <cell r="M284">
            <v>0</v>
          </cell>
          <cell r="O284">
            <v>1.0247999999999999</v>
          </cell>
          <cell r="P284">
            <v>1.0217000000000001</v>
          </cell>
          <cell r="AB284">
            <v>1.008</v>
          </cell>
          <cell r="AC284">
            <v>1.0161</v>
          </cell>
          <cell r="AG284">
            <v>1.02325</v>
          </cell>
          <cell r="AH284">
            <v>1.0120499999999999</v>
          </cell>
          <cell r="AK284">
            <v>1.0176499999999999</v>
          </cell>
          <cell r="AL284">
            <v>101.765</v>
          </cell>
        </row>
        <row r="285">
          <cell r="A285" t="str">
            <v>JMSH7820</v>
          </cell>
          <cell r="B285" t="str">
            <v>闻贝妮</v>
          </cell>
          <cell r="C285" t="str">
            <v>集团运营中心</v>
          </cell>
          <cell r="D285" t="str">
            <v>销售运营部</v>
          </cell>
          <cell r="E285" t="str">
            <v>行业运营组</v>
          </cell>
          <cell r="F285">
            <v>0</v>
          </cell>
          <cell r="G285" t="str">
            <v>运营专员</v>
          </cell>
          <cell r="H285" t="str">
            <v>P5</v>
          </cell>
          <cell r="I285" t="str">
            <v>上海</v>
          </cell>
          <cell r="J285" t="str">
            <v>全职</v>
          </cell>
          <cell r="K285" t="str">
            <v>正式</v>
          </cell>
          <cell r="L285">
            <v>42821</v>
          </cell>
          <cell r="M285">
            <v>0</v>
          </cell>
          <cell r="AB285">
            <v>0.96900000000000008</v>
          </cell>
          <cell r="AC285">
            <v>0.99529999999999996</v>
          </cell>
          <cell r="AG285">
            <v>0</v>
          </cell>
          <cell r="AH285">
            <v>0.98215000000000008</v>
          </cell>
          <cell r="AK285">
            <v>0.98215000000000008</v>
          </cell>
          <cell r="AL285">
            <v>98.215000000000003</v>
          </cell>
        </row>
        <row r="286">
          <cell r="A286" t="str">
            <v>JMSH7667</v>
          </cell>
          <cell r="B286" t="str">
            <v>董婷婷</v>
          </cell>
          <cell r="C286" t="str">
            <v>集团运营中心</v>
          </cell>
          <cell r="D286" t="str">
            <v>销售运营部</v>
          </cell>
          <cell r="E286" t="str">
            <v>行业运营组</v>
          </cell>
          <cell r="F286">
            <v>0</v>
          </cell>
          <cell r="G286" t="str">
            <v>运营专员</v>
          </cell>
          <cell r="H286" t="str">
            <v>P4</v>
          </cell>
          <cell r="I286" t="str">
            <v>上海</v>
          </cell>
          <cell r="J286" t="str">
            <v>全职</v>
          </cell>
          <cell r="K286" t="str">
            <v>正式</v>
          </cell>
          <cell r="L286">
            <v>42800</v>
          </cell>
          <cell r="M286">
            <v>0</v>
          </cell>
          <cell r="P286">
            <v>1.0767</v>
          </cell>
          <cell r="AB286">
            <v>1.0029999999999999</v>
          </cell>
          <cell r="AC286">
            <v>0.99609999999999999</v>
          </cell>
          <cell r="AG286">
            <v>1.0767</v>
          </cell>
          <cell r="AH286">
            <v>0.99954999999999994</v>
          </cell>
          <cell r="AK286">
            <v>1.0252666666666668</v>
          </cell>
          <cell r="AL286">
            <v>102.52666666666667</v>
          </cell>
        </row>
        <row r="287">
          <cell r="A287" t="str">
            <v>JMSH7762</v>
          </cell>
          <cell r="B287" t="str">
            <v>林在韵</v>
          </cell>
          <cell r="C287" t="str">
            <v>集团运营中心</v>
          </cell>
          <cell r="D287" t="str">
            <v>销售运营部</v>
          </cell>
          <cell r="E287" t="str">
            <v>行业运营组</v>
          </cell>
          <cell r="F287">
            <v>0</v>
          </cell>
          <cell r="G287" t="str">
            <v>运营主管</v>
          </cell>
          <cell r="H287" t="str">
            <v>M1</v>
          </cell>
          <cell r="I287" t="str">
            <v>上海</v>
          </cell>
          <cell r="J287" t="str">
            <v>全职</v>
          </cell>
          <cell r="K287" t="str">
            <v>正式</v>
          </cell>
          <cell r="L287">
            <v>42810</v>
          </cell>
          <cell r="M287">
            <v>0</v>
          </cell>
          <cell r="Z287">
            <v>1.0900000000000001</v>
          </cell>
          <cell r="AB287">
            <v>0.98599999999999999</v>
          </cell>
          <cell r="AC287">
            <v>1.014</v>
          </cell>
          <cell r="AG287">
            <v>0</v>
          </cell>
          <cell r="AH287">
            <v>1.03</v>
          </cell>
          <cell r="AK287">
            <v>1.03</v>
          </cell>
          <cell r="AL287">
            <v>103</v>
          </cell>
        </row>
        <row r="288">
          <cell r="A288" t="str">
            <v>JMSH5723</v>
          </cell>
          <cell r="B288" t="str">
            <v>李成林</v>
          </cell>
          <cell r="C288" t="str">
            <v>集团运营中心</v>
          </cell>
          <cell r="D288" t="str">
            <v>销售运营部</v>
          </cell>
          <cell r="E288" t="str">
            <v>行业运营组</v>
          </cell>
          <cell r="F288">
            <v>0</v>
          </cell>
          <cell r="G288" t="str">
            <v>运营主管</v>
          </cell>
          <cell r="H288" t="str">
            <v>M2</v>
          </cell>
          <cell r="I288" t="str">
            <v>上海</v>
          </cell>
          <cell r="J288" t="str">
            <v>全职</v>
          </cell>
          <cell r="K288" t="str">
            <v>正式</v>
          </cell>
          <cell r="L288">
            <v>42443</v>
          </cell>
          <cell r="M288">
            <v>0</v>
          </cell>
          <cell r="Z288">
            <v>1.19</v>
          </cell>
          <cell r="AB288">
            <v>1.0070000000000001</v>
          </cell>
          <cell r="AC288">
            <v>1.038</v>
          </cell>
          <cell r="AG288">
            <v>0</v>
          </cell>
          <cell r="AH288">
            <v>1.0783333333333334</v>
          </cell>
          <cell r="AK288">
            <v>1.0783333333333334</v>
          </cell>
          <cell r="AL288">
            <v>107.83333333333334</v>
          </cell>
        </row>
        <row r="289">
          <cell r="A289" t="str">
            <v>JMSH0106</v>
          </cell>
          <cell r="B289" t="str">
            <v>王卉</v>
          </cell>
          <cell r="C289" t="str">
            <v>集团运营中心</v>
          </cell>
          <cell r="D289" t="str">
            <v>销售运营部</v>
          </cell>
          <cell r="E289" t="str">
            <v>行业运营组</v>
          </cell>
          <cell r="F289">
            <v>0</v>
          </cell>
          <cell r="G289" t="str">
            <v>运营经理</v>
          </cell>
          <cell r="H289" t="str">
            <v>M3</v>
          </cell>
          <cell r="I289" t="str">
            <v>上海</v>
          </cell>
          <cell r="J289" t="str">
            <v>全职</v>
          </cell>
          <cell r="K289" t="str">
            <v>正式</v>
          </cell>
          <cell r="L289">
            <v>40245</v>
          </cell>
          <cell r="M289">
            <v>0</v>
          </cell>
          <cell r="Z289">
            <v>1.24</v>
          </cell>
          <cell r="AB289">
            <v>1.04</v>
          </cell>
          <cell r="AC289">
            <v>0.98199999999999998</v>
          </cell>
          <cell r="AG289">
            <v>0</v>
          </cell>
          <cell r="AH289">
            <v>1.0873333333333335</v>
          </cell>
          <cell r="AK289">
            <v>1.0873333333333335</v>
          </cell>
          <cell r="AL289">
            <v>108.73333333333335</v>
          </cell>
        </row>
        <row r="290">
          <cell r="A290" t="str">
            <v>JMSH4220</v>
          </cell>
          <cell r="B290" t="str">
            <v>蒋林</v>
          </cell>
          <cell r="C290" t="str">
            <v>集团运营中心</v>
          </cell>
          <cell r="D290" t="str">
            <v>销售运营部</v>
          </cell>
          <cell r="E290" t="str">
            <v>行业运营组</v>
          </cell>
          <cell r="F290">
            <v>0</v>
          </cell>
          <cell r="G290" t="str">
            <v>运营主管</v>
          </cell>
          <cell r="H290" t="str">
            <v>M1</v>
          </cell>
          <cell r="I290" t="str">
            <v>上海</v>
          </cell>
          <cell r="J290" t="str">
            <v>全职</v>
          </cell>
          <cell r="K290" t="str">
            <v>离职</v>
          </cell>
          <cell r="L290">
            <v>42178</v>
          </cell>
          <cell r="M290">
            <v>42794</v>
          </cell>
          <cell r="Z290">
            <v>1.0900000000000001</v>
          </cell>
          <cell r="AG290">
            <v>0</v>
          </cell>
          <cell r="AH290">
            <v>1.0900000000000001</v>
          </cell>
          <cell r="AK290">
            <v>1.0900000000000001</v>
          </cell>
          <cell r="AL290">
            <v>109.00000000000001</v>
          </cell>
        </row>
        <row r="291">
          <cell r="A291" t="str">
            <v>JMSH6432</v>
          </cell>
          <cell r="B291" t="str">
            <v>张文斐</v>
          </cell>
          <cell r="C291" t="str">
            <v>集团运营中心</v>
          </cell>
          <cell r="D291" t="str">
            <v>销售运营部</v>
          </cell>
          <cell r="E291" t="str">
            <v>行业运营组</v>
          </cell>
          <cell r="F291">
            <v>0</v>
          </cell>
          <cell r="G291" t="str">
            <v>运营专员</v>
          </cell>
          <cell r="H291" t="str">
            <v>P6</v>
          </cell>
          <cell r="I291" t="str">
            <v>上海</v>
          </cell>
          <cell r="J291" t="str">
            <v>全职</v>
          </cell>
          <cell r="K291" t="str">
            <v>正式</v>
          </cell>
          <cell r="L291">
            <v>42555</v>
          </cell>
          <cell r="M291">
            <v>0</v>
          </cell>
          <cell r="Z291">
            <v>1.1000000000000001</v>
          </cell>
          <cell r="AB291">
            <v>1.028</v>
          </cell>
          <cell r="AC291">
            <v>1.046</v>
          </cell>
          <cell r="AG291">
            <v>0</v>
          </cell>
          <cell r="AH291">
            <v>1.0580000000000001</v>
          </cell>
          <cell r="AK291">
            <v>1.0580000000000001</v>
          </cell>
          <cell r="AL291">
            <v>105.80000000000001</v>
          </cell>
        </row>
        <row r="292">
          <cell r="A292" t="str">
            <v>JMSH0011</v>
          </cell>
          <cell r="B292" t="str">
            <v>庞晓菁</v>
          </cell>
          <cell r="C292" t="str">
            <v>集团运营中心</v>
          </cell>
          <cell r="D292" t="str">
            <v>销售运营部</v>
          </cell>
          <cell r="E292" t="str">
            <v>行业运营组</v>
          </cell>
          <cell r="F292">
            <v>0</v>
          </cell>
          <cell r="G292" t="str">
            <v>运营专员</v>
          </cell>
          <cell r="H292" t="str">
            <v>P5</v>
          </cell>
          <cell r="I292" t="str">
            <v>上海</v>
          </cell>
          <cell r="J292" t="str">
            <v>全职</v>
          </cell>
          <cell r="K292" t="str">
            <v>正式</v>
          </cell>
          <cell r="L292">
            <v>39709</v>
          </cell>
          <cell r="M292">
            <v>0</v>
          </cell>
          <cell r="Z292">
            <v>1.19</v>
          </cell>
          <cell r="AB292">
            <v>1.008</v>
          </cell>
          <cell r="AC292">
            <v>1.026</v>
          </cell>
          <cell r="AG292">
            <v>0</v>
          </cell>
          <cell r="AH292">
            <v>1.0746666666666667</v>
          </cell>
          <cell r="AK292">
            <v>1.0746666666666667</v>
          </cell>
          <cell r="AL292">
            <v>107.46666666666667</v>
          </cell>
        </row>
        <row r="293">
          <cell r="A293" t="str">
            <v>JMSH7434</v>
          </cell>
          <cell r="B293" t="str">
            <v>陈忱</v>
          </cell>
          <cell r="C293" t="str">
            <v>集团运营中心</v>
          </cell>
          <cell r="D293" t="str">
            <v>销售运营部</v>
          </cell>
          <cell r="E293" t="str">
            <v>行业运营组</v>
          </cell>
          <cell r="F293">
            <v>0</v>
          </cell>
          <cell r="G293" t="str">
            <v>运营专员</v>
          </cell>
          <cell r="H293" t="str">
            <v>P6</v>
          </cell>
          <cell r="I293" t="str">
            <v>上海</v>
          </cell>
          <cell r="J293" t="str">
            <v>全职</v>
          </cell>
          <cell r="K293" t="str">
            <v>离职</v>
          </cell>
          <cell r="L293">
            <v>42779</v>
          </cell>
          <cell r="M293">
            <v>43094</v>
          </cell>
          <cell r="Z293">
            <v>1.022</v>
          </cell>
          <cell r="AB293">
            <v>1.0229999999999999</v>
          </cell>
          <cell r="AG293">
            <v>0</v>
          </cell>
          <cell r="AH293">
            <v>1.0225</v>
          </cell>
          <cell r="AK293">
            <v>1.0225</v>
          </cell>
          <cell r="AL293">
            <v>102.25</v>
          </cell>
        </row>
        <row r="294">
          <cell r="A294" t="str">
            <v>JMSH0040</v>
          </cell>
          <cell r="B294" t="str">
            <v>甄茜莹</v>
          </cell>
          <cell r="C294" t="str">
            <v>集团运营中心</v>
          </cell>
          <cell r="D294" t="str">
            <v>销售运营部</v>
          </cell>
          <cell r="E294" t="str">
            <v>行业运营组</v>
          </cell>
          <cell r="F294">
            <v>0</v>
          </cell>
          <cell r="G294" t="str">
            <v>运营专员</v>
          </cell>
          <cell r="H294" t="str">
            <v>P5</v>
          </cell>
          <cell r="I294" t="str">
            <v>上海</v>
          </cell>
          <cell r="J294" t="str">
            <v>全职</v>
          </cell>
          <cell r="K294" t="str">
            <v>正式</v>
          </cell>
          <cell r="L294">
            <v>40073</v>
          </cell>
          <cell r="M294">
            <v>0</v>
          </cell>
          <cell r="Z294">
            <v>1.194</v>
          </cell>
          <cell r="AA294">
            <v>1.25</v>
          </cell>
          <cell r="AB294">
            <v>0.96199999999999997</v>
          </cell>
          <cell r="AC294">
            <v>1.0467</v>
          </cell>
          <cell r="AG294">
            <v>0</v>
          </cell>
          <cell r="AH294">
            <v>1.113175</v>
          </cell>
          <cell r="AK294">
            <v>1.113175</v>
          </cell>
          <cell r="AL294">
            <v>111.3175</v>
          </cell>
        </row>
        <row r="295">
          <cell r="A295" t="str">
            <v>JMSH7869</v>
          </cell>
          <cell r="B295" t="str">
            <v>沈丽萍</v>
          </cell>
          <cell r="C295" t="str">
            <v>集团运营中心</v>
          </cell>
          <cell r="D295" t="str">
            <v>销售运营部</v>
          </cell>
          <cell r="E295" t="str">
            <v>行业运营组</v>
          </cell>
          <cell r="F295">
            <v>0</v>
          </cell>
          <cell r="G295" t="str">
            <v>运营专员</v>
          </cell>
          <cell r="H295" t="str">
            <v>P5</v>
          </cell>
          <cell r="I295" t="str">
            <v>上海</v>
          </cell>
          <cell r="J295" t="str">
            <v>全职</v>
          </cell>
          <cell r="K295" t="str">
            <v>正式</v>
          </cell>
          <cell r="L295">
            <v>42824</v>
          </cell>
          <cell r="M295">
            <v>0</v>
          </cell>
          <cell r="AB295">
            <v>0.97299999999999998</v>
          </cell>
          <cell r="AC295">
            <v>1.0011000000000001</v>
          </cell>
          <cell r="AG295">
            <v>0</v>
          </cell>
          <cell r="AH295">
            <v>0.98704999999999998</v>
          </cell>
          <cell r="AK295">
            <v>0.98704999999999998</v>
          </cell>
          <cell r="AL295">
            <v>98.704999999999998</v>
          </cell>
        </row>
        <row r="296">
          <cell r="A296" t="str">
            <v>JMSH7939</v>
          </cell>
          <cell r="B296" t="str">
            <v>陆嘉雯</v>
          </cell>
          <cell r="C296" t="str">
            <v>集团运营中心</v>
          </cell>
          <cell r="D296" t="str">
            <v>销售运营部</v>
          </cell>
          <cell r="E296" t="str">
            <v>行业运营组</v>
          </cell>
          <cell r="F296">
            <v>0</v>
          </cell>
          <cell r="G296" t="str">
            <v>运营专员</v>
          </cell>
          <cell r="H296" t="str">
            <v>P5</v>
          </cell>
          <cell r="I296" t="str">
            <v>上海</v>
          </cell>
          <cell r="J296" t="str">
            <v>全职</v>
          </cell>
          <cell r="K296" t="str">
            <v>正式</v>
          </cell>
          <cell r="L296">
            <v>42835</v>
          </cell>
          <cell r="M296">
            <v>0</v>
          </cell>
          <cell r="AB296">
            <v>0.97750000000000004</v>
          </cell>
          <cell r="AC296">
            <v>0.98399999999999999</v>
          </cell>
          <cell r="AG296">
            <v>0</v>
          </cell>
          <cell r="AH296">
            <v>0.98075000000000001</v>
          </cell>
          <cell r="AK296">
            <v>0.98075000000000001</v>
          </cell>
          <cell r="AL296">
            <v>98.075000000000003</v>
          </cell>
        </row>
        <row r="297">
          <cell r="A297" t="str">
            <v>JMSH8489</v>
          </cell>
          <cell r="B297" t="str">
            <v>姚硕</v>
          </cell>
          <cell r="C297" t="str">
            <v>集团运营中心</v>
          </cell>
          <cell r="D297" t="str">
            <v>销售运营部</v>
          </cell>
          <cell r="E297" t="str">
            <v>行业运营组</v>
          </cell>
          <cell r="F297">
            <v>0</v>
          </cell>
          <cell r="G297" t="str">
            <v>运营专员</v>
          </cell>
          <cell r="H297" t="str">
            <v>P6</v>
          </cell>
          <cell r="I297" t="str">
            <v>上海</v>
          </cell>
          <cell r="J297" t="str">
            <v>全职</v>
          </cell>
          <cell r="K297" t="str">
            <v>正式</v>
          </cell>
          <cell r="L297">
            <v>42898</v>
          </cell>
          <cell r="M297">
            <v>0</v>
          </cell>
          <cell r="AB297">
            <v>1.0065</v>
          </cell>
          <cell r="AC297">
            <v>1.0071000000000001</v>
          </cell>
          <cell r="AG297">
            <v>0</v>
          </cell>
          <cell r="AH297">
            <v>1.0068000000000001</v>
          </cell>
          <cell r="AK297">
            <v>1.0068000000000001</v>
          </cell>
          <cell r="AL297">
            <v>100.68</v>
          </cell>
        </row>
        <row r="298">
          <cell r="A298" t="str">
            <v>JMSH8845</v>
          </cell>
          <cell r="B298" t="str">
            <v>谢欣鑫</v>
          </cell>
          <cell r="C298" t="str">
            <v>集团运营中心</v>
          </cell>
          <cell r="D298" t="str">
            <v>销售运营部</v>
          </cell>
          <cell r="E298" t="str">
            <v>行业运营组</v>
          </cell>
          <cell r="F298">
            <v>0</v>
          </cell>
          <cell r="G298" t="str">
            <v>运营专员</v>
          </cell>
          <cell r="H298" t="str">
            <v>P5</v>
          </cell>
          <cell r="I298" t="str">
            <v>上海</v>
          </cell>
          <cell r="J298" t="str">
            <v>全职</v>
          </cell>
          <cell r="K298" t="str">
            <v>试用</v>
          </cell>
          <cell r="L298">
            <v>42942</v>
          </cell>
          <cell r="M298">
            <v>0</v>
          </cell>
          <cell r="AB298">
            <v>1.0029999999999999</v>
          </cell>
          <cell r="AC298">
            <v>1.0261</v>
          </cell>
          <cell r="AG298">
            <v>0</v>
          </cell>
          <cell r="AH298">
            <v>1.0145499999999998</v>
          </cell>
          <cell r="AK298">
            <v>1.0145499999999998</v>
          </cell>
          <cell r="AL298">
            <v>101.45499999999998</v>
          </cell>
        </row>
        <row r="299">
          <cell r="A299" t="str">
            <v>JMSH9002</v>
          </cell>
          <cell r="B299" t="str">
            <v>蒋欣言</v>
          </cell>
          <cell r="C299" t="str">
            <v>集团运营中心</v>
          </cell>
          <cell r="D299" t="str">
            <v>销售运营部</v>
          </cell>
          <cell r="E299" t="str">
            <v>行业运营组</v>
          </cell>
          <cell r="F299">
            <v>0</v>
          </cell>
          <cell r="G299" t="str">
            <v>运营专员</v>
          </cell>
          <cell r="H299" t="str">
            <v>P5</v>
          </cell>
          <cell r="I299" t="str">
            <v>上海</v>
          </cell>
          <cell r="J299" t="str">
            <v>全职</v>
          </cell>
          <cell r="K299" t="str">
            <v>试用</v>
          </cell>
          <cell r="L299">
            <v>42961</v>
          </cell>
          <cell r="M299">
            <v>0</v>
          </cell>
          <cell r="AB299">
            <v>1.0009999999999999</v>
          </cell>
          <cell r="AC299">
            <v>1.0261</v>
          </cell>
          <cell r="AG299">
            <v>0</v>
          </cell>
          <cell r="AH299">
            <v>1.01355</v>
          </cell>
          <cell r="AK299">
            <v>1.01355</v>
          </cell>
          <cell r="AL299">
            <v>101.35499999999999</v>
          </cell>
        </row>
        <row r="300">
          <cell r="A300" t="str">
            <v>JMSH9175</v>
          </cell>
          <cell r="B300" t="str">
            <v>李雯隽</v>
          </cell>
          <cell r="C300" t="str">
            <v>集团运营中心</v>
          </cell>
          <cell r="D300" t="str">
            <v>销售运营部</v>
          </cell>
          <cell r="E300" t="str">
            <v>行业运营组</v>
          </cell>
          <cell r="F300">
            <v>0</v>
          </cell>
          <cell r="G300" t="str">
            <v>运营专员</v>
          </cell>
          <cell r="H300" t="str">
            <v>P5</v>
          </cell>
          <cell r="I300" t="str">
            <v>上海</v>
          </cell>
          <cell r="J300" t="str">
            <v>全职</v>
          </cell>
          <cell r="K300" t="str">
            <v>离职</v>
          </cell>
          <cell r="L300">
            <v>42982</v>
          </cell>
          <cell r="M300">
            <v>43063</v>
          </cell>
          <cell r="AB300">
            <v>0.89300000000000002</v>
          </cell>
          <cell r="AG300">
            <v>0</v>
          </cell>
          <cell r="AH300">
            <v>0.89300000000000002</v>
          </cell>
          <cell r="AK300">
            <v>0.89300000000000002</v>
          </cell>
          <cell r="AL300">
            <v>89.3</v>
          </cell>
        </row>
        <row r="301">
          <cell r="A301" t="str">
            <v>JMSH7576</v>
          </cell>
          <cell r="B301" t="str">
            <v>章志宏</v>
          </cell>
          <cell r="C301" t="str">
            <v>集团运营中心</v>
          </cell>
          <cell r="D301" t="str">
            <v>销售运营部</v>
          </cell>
          <cell r="E301" t="str">
            <v>流程优化组</v>
          </cell>
          <cell r="F301">
            <v>0</v>
          </cell>
          <cell r="G301" t="str">
            <v>开发工程师</v>
          </cell>
          <cell r="H301" t="str">
            <v>P6</v>
          </cell>
          <cell r="I301" t="str">
            <v>上海</v>
          </cell>
          <cell r="J301" t="str">
            <v>全职</v>
          </cell>
          <cell r="K301" t="str">
            <v>离职</v>
          </cell>
          <cell r="L301">
            <v>42793</v>
          </cell>
          <cell r="M301">
            <v>42871</v>
          </cell>
          <cell r="Z301">
            <v>0.76890000000000003</v>
          </cell>
          <cell r="AG301">
            <v>0</v>
          </cell>
          <cell r="AH301">
            <v>0.76890000000000003</v>
          </cell>
          <cell r="AK301">
            <v>0.76890000000000003</v>
          </cell>
          <cell r="AL301">
            <v>76.89</v>
          </cell>
        </row>
        <row r="302">
          <cell r="A302" t="str">
            <v>JMSH7821</v>
          </cell>
          <cell r="B302" t="str">
            <v>赵佳超</v>
          </cell>
          <cell r="C302" t="str">
            <v>集团运营中心</v>
          </cell>
          <cell r="D302" t="str">
            <v>销售运营部</v>
          </cell>
          <cell r="E302" t="str">
            <v>流程优化组</v>
          </cell>
          <cell r="F302">
            <v>0</v>
          </cell>
          <cell r="G302" t="str">
            <v>流程优化专员</v>
          </cell>
          <cell r="H302" t="str">
            <v>P6</v>
          </cell>
          <cell r="I302" t="str">
            <v>上海</v>
          </cell>
          <cell r="J302" t="str">
            <v>全职</v>
          </cell>
          <cell r="K302" t="str">
            <v>正式</v>
          </cell>
          <cell r="L302">
            <v>42821</v>
          </cell>
          <cell r="M302">
            <v>0</v>
          </cell>
          <cell r="Z302">
            <v>0.93789999999999996</v>
          </cell>
          <cell r="AB302">
            <v>0.92299999999999993</v>
          </cell>
          <cell r="AC302">
            <v>0.99350000000000005</v>
          </cell>
          <cell r="AG302">
            <v>0</v>
          </cell>
          <cell r="AH302">
            <v>0.95146666666666668</v>
          </cell>
          <cell r="AK302">
            <v>0.95146666666666668</v>
          </cell>
          <cell r="AL302">
            <v>95.146666666666675</v>
          </cell>
        </row>
        <row r="303">
          <cell r="A303" t="str">
            <v>JMSH6670</v>
          </cell>
          <cell r="B303" t="str">
            <v>何伟</v>
          </cell>
          <cell r="C303" t="str">
            <v>集团运营中心</v>
          </cell>
          <cell r="D303" t="str">
            <v>销售运营部</v>
          </cell>
          <cell r="E303" t="str">
            <v>流程优化组</v>
          </cell>
          <cell r="F303">
            <v>0</v>
          </cell>
          <cell r="G303" t="str">
            <v>流程优化专员</v>
          </cell>
          <cell r="H303" t="str">
            <v>P6</v>
          </cell>
          <cell r="I303" t="str">
            <v>上海</v>
          </cell>
          <cell r="J303" t="str">
            <v>全职</v>
          </cell>
          <cell r="K303" t="str">
            <v>正式</v>
          </cell>
          <cell r="L303">
            <v>42604</v>
          </cell>
          <cell r="M303">
            <v>0</v>
          </cell>
          <cell r="Z303">
            <v>1.032</v>
          </cell>
          <cell r="AB303">
            <v>0.96299999999999997</v>
          </cell>
          <cell r="AC303">
            <v>1.0009999999999999</v>
          </cell>
          <cell r="AG303">
            <v>0</v>
          </cell>
          <cell r="AH303">
            <v>0.9986666666666667</v>
          </cell>
          <cell r="AK303">
            <v>0.9986666666666667</v>
          </cell>
          <cell r="AL303">
            <v>99.866666666666674</v>
          </cell>
        </row>
        <row r="304">
          <cell r="A304" t="str">
            <v>JMSH3570</v>
          </cell>
          <cell r="B304" t="str">
            <v>孙文浩</v>
          </cell>
          <cell r="C304" t="str">
            <v>集团运营中心</v>
          </cell>
          <cell r="D304" t="str">
            <v>销售运营部</v>
          </cell>
          <cell r="E304" t="str">
            <v>流程优化组</v>
          </cell>
          <cell r="F304">
            <v>0</v>
          </cell>
          <cell r="G304" t="str">
            <v>流程优化专员</v>
          </cell>
          <cell r="H304" t="str">
            <v>P7</v>
          </cell>
          <cell r="I304" t="str">
            <v>上海</v>
          </cell>
          <cell r="J304" t="str">
            <v>全职</v>
          </cell>
          <cell r="K304" t="str">
            <v>正式</v>
          </cell>
          <cell r="L304">
            <v>42061</v>
          </cell>
          <cell r="M304">
            <v>0</v>
          </cell>
          <cell r="Z304">
            <v>1.1499999999999999</v>
          </cell>
          <cell r="AB304">
            <v>0.95</v>
          </cell>
          <cell r="AC304">
            <v>1.056</v>
          </cell>
          <cell r="AG304">
            <v>0</v>
          </cell>
          <cell r="AH304">
            <v>1.0519999999999998</v>
          </cell>
          <cell r="AK304">
            <v>1.0519999999999998</v>
          </cell>
          <cell r="AL304">
            <v>105.19999999999999</v>
          </cell>
        </row>
        <row r="305">
          <cell r="A305" t="str">
            <v>JMSH4349</v>
          </cell>
          <cell r="B305" t="str">
            <v>毕艳芳</v>
          </cell>
          <cell r="C305" t="str">
            <v>集团运营中心</v>
          </cell>
          <cell r="D305" t="str">
            <v>销售运营部</v>
          </cell>
          <cell r="E305" t="str">
            <v>流程优化组</v>
          </cell>
          <cell r="F305">
            <v>0</v>
          </cell>
          <cell r="G305" t="str">
            <v>产品专员</v>
          </cell>
          <cell r="H305" t="str">
            <v>P6</v>
          </cell>
          <cell r="I305" t="str">
            <v>上海</v>
          </cell>
          <cell r="J305" t="str">
            <v>全职</v>
          </cell>
          <cell r="K305" t="str">
            <v>正式</v>
          </cell>
          <cell r="L305">
            <v>42198</v>
          </cell>
          <cell r="M305">
            <v>0</v>
          </cell>
          <cell r="Z305">
            <v>0.98939999999999995</v>
          </cell>
          <cell r="AB305">
            <v>0.97799999999999998</v>
          </cell>
          <cell r="AC305">
            <v>1.0009999999999999</v>
          </cell>
          <cell r="AG305">
            <v>0</v>
          </cell>
          <cell r="AH305">
            <v>0.98946666666666661</v>
          </cell>
          <cell r="AK305">
            <v>0.98946666666666661</v>
          </cell>
          <cell r="AL305">
            <v>98.946666666666658</v>
          </cell>
        </row>
        <row r="306">
          <cell r="A306" t="str">
            <v>JMSH7706</v>
          </cell>
          <cell r="B306" t="str">
            <v>王瑞</v>
          </cell>
          <cell r="C306" t="str">
            <v>集团运营中心</v>
          </cell>
          <cell r="D306" t="str">
            <v>销售运营部</v>
          </cell>
          <cell r="E306" t="str">
            <v>流程优化组</v>
          </cell>
          <cell r="F306">
            <v>0</v>
          </cell>
          <cell r="G306" t="str">
            <v>开发工程师</v>
          </cell>
          <cell r="H306" t="str">
            <v>T6</v>
          </cell>
          <cell r="I306" t="str">
            <v>上海</v>
          </cell>
          <cell r="J306" t="str">
            <v>全职</v>
          </cell>
          <cell r="K306" t="str">
            <v>正式</v>
          </cell>
          <cell r="L306">
            <v>42911</v>
          </cell>
          <cell r="M306">
            <v>0</v>
          </cell>
          <cell r="AB306">
            <v>0.97</v>
          </cell>
          <cell r="AC306">
            <v>1.008</v>
          </cell>
          <cell r="AG306">
            <v>0</v>
          </cell>
          <cell r="AH306">
            <v>0.98899999999999999</v>
          </cell>
          <cell r="AK306">
            <v>0.98899999999999999</v>
          </cell>
          <cell r="AL306">
            <v>98.9</v>
          </cell>
        </row>
        <row r="307">
          <cell r="A307" t="str">
            <v>JMSH8640</v>
          </cell>
          <cell r="B307" t="str">
            <v>张洪涛</v>
          </cell>
          <cell r="C307" t="str">
            <v>集团运营中心</v>
          </cell>
          <cell r="D307" t="str">
            <v>销售运营部</v>
          </cell>
          <cell r="E307" t="str">
            <v>流程优化组</v>
          </cell>
          <cell r="F307">
            <v>0</v>
          </cell>
          <cell r="G307" t="str">
            <v>开发工程师</v>
          </cell>
          <cell r="H307" t="str">
            <v>P6</v>
          </cell>
          <cell r="I307" t="str">
            <v>上海</v>
          </cell>
          <cell r="J307" t="str">
            <v>全职</v>
          </cell>
          <cell r="K307" t="str">
            <v>试用</v>
          </cell>
          <cell r="L307">
            <v>42919</v>
          </cell>
          <cell r="M307">
            <v>0</v>
          </cell>
          <cell r="AB307">
            <v>0.96400000000000008</v>
          </cell>
          <cell r="AC307">
            <v>1.002</v>
          </cell>
          <cell r="AG307">
            <v>0</v>
          </cell>
          <cell r="AH307">
            <v>0.9830000000000001</v>
          </cell>
          <cell r="AK307">
            <v>0.9830000000000001</v>
          </cell>
          <cell r="AL307">
            <v>98.300000000000011</v>
          </cell>
        </row>
        <row r="308">
          <cell r="A308" t="str">
            <v>JMSH9356</v>
          </cell>
          <cell r="B308" t="str">
            <v>吉翠萍</v>
          </cell>
          <cell r="C308" t="str">
            <v>集团运营中心</v>
          </cell>
          <cell r="D308" t="str">
            <v>销售运营部</v>
          </cell>
          <cell r="E308" t="str">
            <v>流程优化组</v>
          </cell>
          <cell r="F308">
            <v>0</v>
          </cell>
          <cell r="G308" t="str">
            <v>项目经理</v>
          </cell>
          <cell r="H308" t="str">
            <v>M2</v>
          </cell>
          <cell r="I308" t="str">
            <v>上海</v>
          </cell>
          <cell r="J308" t="str">
            <v>全职</v>
          </cell>
          <cell r="K308" t="str">
            <v>试用</v>
          </cell>
          <cell r="L308">
            <v>42998</v>
          </cell>
          <cell r="M308">
            <v>0</v>
          </cell>
          <cell r="AC308">
            <v>1</v>
          </cell>
          <cell r="AG308">
            <v>0</v>
          </cell>
          <cell r="AH308">
            <v>1</v>
          </cell>
          <cell r="AK308">
            <v>1</v>
          </cell>
          <cell r="AL308">
            <v>100</v>
          </cell>
        </row>
        <row r="309">
          <cell r="A309" t="str">
            <v>JMSH9383</v>
          </cell>
          <cell r="B309" t="str">
            <v>王云峰</v>
          </cell>
          <cell r="C309" t="str">
            <v>集团运营中心</v>
          </cell>
          <cell r="D309" t="str">
            <v>销售运营部</v>
          </cell>
          <cell r="E309" t="str">
            <v>流程优化组</v>
          </cell>
          <cell r="F309">
            <v>0</v>
          </cell>
          <cell r="G309" t="str">
            <v>开发工程师</v>
          </cell>
          <cell r="H309" t="str">
            <v>P3</v>
          </cell>
          <cell r="I309" t="str">
            <v>上海</v>
          </cell>
          <cell r="J309" t="str">
            <v>全职</v>
          </cell>
          <cell r="K309" t="str">
            <v>离职</v>
          </cell>
          <cell r="L309">
            <v>43003</v>
          </cell>
          <cell r="M309">
            <v>43084</v>
          </cell>
          <cell r="AG309">
            <v>0</v>
          </cell>
          <cell r="AH309">
            <v>0</v>
          </cell>
          <cell r="AK309">
            <v>0</v>
          </cell>
        </row>
        <row r="310">
          <cell r="A310" t="str">
            <v>JMSH0054</v>
          </cell>
          <cell r="B310" t="str">
            <v>李伟建</v>
          </cell>
          <cell r="C310" t="str">
            <v>集团运营中心</v>
          </cell>
          <cell r="D310" t="str">
            <v>销售运营部</v>
          </cell>
          <cell r="E310" t="str">
            <v>销售运营管理组</v>
          </cell>
          <cell r="F310">
            <v>0</v>
          </cell>
          <cell r="G310" t="str">
            <v>运营经理</v>
          </cell>
          <cell r="H310" t="str">
            <v>M4</v>
          </cell>
          <cell r="I310" t="str">
            <v>上海</v>
          </cell>
          <cell r="J310" t="str">
            <v>全职</v>
          </cell>
          <cell r="K310" t="str">
            <v>正式</v>
          </cell>
          <cell r="L310">
            <v>40147</v>
          </cell>
          <cell r="M310">
            <v>0</v>
          </cell>
          <cell r="Z310">
            <v>1.2</v>
          </cell>
          <cell r="AB310">
            <v>1.0529999999999999</v>
          </cell>
          <cell r="AC310">
            <v>1.052</v>
          </cell>
          <cell r="AG310">
            <v>0</v>
          </cell>
          <cell r="AH310">
            <v>1.1016666666666668</v>
          </cell>
          <cell r="AK310">
            <v>1.1016666666666668</v>
          </cell>
          <cell r="AL310">
            <v>110.16666666666669</v>
          </cell>
        </row>
        <row r="311">
          <cell r="A311" t="str">
            <v>JMSH0020</v>
          </cell>
          <cell r="B311" t="str">
            <v>徐珺</v>
          </cell>
          <cell r="C311" t="str">
            <v>集团运营中心</v>
          </cell>
          <cell r="D311" t="str">
            <v>销售运营部</v>
          </cell>
          <cell r="E311" t="str">
            <v>运营提升组</v>
          </cell>
          <cell r="F311">
            <v>0</v>
          </cell>
          <cell r="G311" t="str">
            <v>高级运营经理</v>
          </cell>
          <cell r="H311" t="str">
            <v>M4</v>
          </cell>
          <cell r="I311" t="str">
            <v>上海</v>
          </cell>
          <cell r="J311" t="str">
            <v>全职</v>
          </cell>
          <cell r="K311" t="str">
            <v>正式</v>
          </cell>
          <cell r="L311">
            <v>39965</v>
          </cell>
          <cell r="M311">
            <v>0</v>
          </cell>
          <cell r="Z311">
            <v>1.1197999999999999</v>
          </cell>
          <cell r="AA311">
            <v>1.107</v>
          </cell>
          <cell r="AB311">
            <v>1.038</v>
          </cell>
          <cell r="AC311">
            <v>1.0761000000000001</v>
          </cell>
          <cell r="AG311">
            <v>0</v>
          </cell>
          <cell r="AH311">
            <v>1.0852250000000001</v>
          </cell>
          <cell r="AK311">
            <v>1.0852250000000001</v>
          </cell>
          <cell r="AL311">
            <v>108.52250000000001</v>
          </cell>
        </row>
        <row r="312">
          <cell r="A312" t="str">
            <v>JMSH7707</v>
          </cell>
          <cell r="B312" t="str">
            <v>郑亦欣</v>
          </cell>
          <cell r="C312" t="str">
            <v>技术中心</v>
          </cell>
          <cell r="D312" t="str">
            <v>BD组</v>
          </cell>
          <cell r="E312">
            <v>0</v>
          </cell>
          <cell r="F312">
            <v>0</v>
          </cell>
          <cell r="G312" t="str">
            <v>数字解决方案经理</v>
          </cell>
          <cell r="H312" t="str">
            <v>M2</v>
          </cell>
          <cell r="I312" t="str">
            <v>上海</v>
          </cell>
          <cell r="J312" t="str">
            <v>全职</v>
          </cell>
          <cell r="K312" t="str">
            <v>正式</v>
          </cell>
          <cell r="L312">
            <v>42807</v>
          </cell>
          <cell r="M312">
            <v>0</v>
          </cell>
          <cell r="Z312">
            <v>1.03</v>
          </cell>
          <cell r="AA312">
            <v>1</v>
          </cell>
          <cell r="AB312">
            <v>0.88</v>
          </cell>
          <cell r="AC312">
            <v>0.94</v>
          </cell>
          <cell r="AG312">
            <v>0</v>
          </cell>
          <cell r="AH312">
            <v>0.96250000000000002</v>
          </cell>
          <cell r="AK312">
            <v>0.96250000000000002</v>
          </cell>
          <cell r="AL312">
            <v>96.25</v>
          </cell>
        </row>
        <row r="313">
          <cell r="A313" t="str">
            <v>JMSH8544</v>
          </cell>
          <cell r="B313" t="str">
            <v>尹传松</v>
          </cell>
          <cell r="C313" t="str">
            <v>技术中心</v>
          </cell>
          <cell r="D313" t="str">
            <v>Bluebox项目组</v>
          </cell>
          <cell r="E313" t="str">
            <v>Bluebox测试组</v>
          </cell>
          <cell r="F313">
            <v>0</v>
          </cell>
          <cell r="G313" t="str">
            <v>高级项目经理</v>
          </cell>
          <cell r="H313" t="str">
            <v>M4</v>
          </cell>
          <cell r="I313" t="str">
            <v>上海</v>
          </cell>
          <cell r="J313" t="str">
            <v>全职</v>
          </cell>
          <cell r="K313" t="str">
            <v>正式</v>
          </cell>
          <cell r="L313">
            <v>42908</v>
          </cell>
          <cell r="M313">
            <v>0</v>
          </cell>
          <cell r="AB313">
            <v>0.85750000000000004</v>
          </cell>
          <cell r="AG313">
            <v>0</v>
          </cell>
          <cell r="AH313">
            <v>0.85750000000000004</v>
          </cell>
          <cell r="AK313">
            <v>0.85750000000000004</v>
          </cell>
          <cell r="AL313">
            <v>85.75</v>
          </cell>
        </row>
        <row r="314">
          <cell r="A314" t="str">
            <v>JMSH8937</v>
          </cell>
          <cell r="B314" t="str">
            <v>韩翠</v>
          </cell>
          <cell r="C314" t="str">
            <v>技术中心</v>
          </cell>
          <cell r="D314" t="str">
            <v>Bluebox项目组</v>
          </cell>
          <cell r="E314" t="str">
            <v>Bluebox测试组</v>
          </cell>
          <cell r="F314">
            <v>0</v>
          </cell>
          <cell r="G314" t="str">
            <v>测试工程师</v>
          </cell>
          <cell r="H314" t="str">
            <v>T4</v>
          </cell>
          <cell r="I314" t="str">
            <v>上海</v>
          </cell>
          <cell r="J314" t="str">
            <v>全职</v>
          </cell>
          <cell r="K314" t="str">
            <v>离职</v>
          </cell>
          <cell r="L314">
            <v>42954</v>
          </cell>
          <cell r="M314">
            <v>43070</v>
          </cell>
          <cell r="AB314">
            <v>0.78</v>
          </cell>
          <cell r="AG314">
            <v>0</v>
          </cell>
          <cell r="AH314">
            <v>0.78</v>
          </cell>
          <cell r="AK314">
            <v>0.78</v>
          </cell>
          <cell r="AL314">
            <v>78</v>
          </cell>
        </row>
        <row r="315">
          <cell r="A315" t="str">
            <v>JMSH9054</v>
          </cell>
          <cell r="B315" t="str">
            <v>徐卫平</v>
          </cell>
          <cell r="C315" t="str">
            <v>技术中心</v>
          </cell>
          <cell r="D315" t="str">
            <v>Bluebox项目组</v>
          </cell>
          <cell r="E315" t="str">
            <v>Bluebox测试组</v>
          </cell>
          <cell r="F315">
            <v>0</v>
          </cell>
          <cell r="G315" t="str">
            <v>前端测试工程师</v>
          </cell>
          <cell r="H315" t="str">
            <v>T5</v>
          </cell>
          <cell r="I315" t="str">
            <v>上海</v>
          </cell>
          <cell r="J315" t="str">
            <v>全职</v>
          </cell>
          <cell r="K315" t="str">
            <v>试用</v>
          </cell>
          <cell r="L315">
            <v>42968</v>
          </cell>
          <cell r="M315">
            <v>0</v>
          </cell>
          <cell r="AB315">
            <v>0.95</v>
          </cell>
          <cell r="AC315">
            <v>0.9</v>
          </cell>
          <cell r="AG315">
            <v>0</v>
          </cell>
          <cell r="AH315">
            <v>0.92500000000000004</v>
          </cell>
          <cell r="AK315">
            <v>0.92500000000000004</v>
          </cell>
          <cell r="AL315">
            <v>92.5</v>
          </cell>
        </row>
        <row r="316">
          <cell r="A316" t="str">
            <v>JMSH9124</v>
          </cell>
          <cell r="B316" t="str">
            <v>吴继承</v>
          </cell>
          <cell r="C316" t="str">
            <v>技术中心</v>
          </cell>
          <cell r="D316" t="str">
            <v>Bluebox项目组</v>
          </cell>
          <cell r="E316" t="str">
            <v>Bluebox测试组</v>
          </cell>
          <cell r="F316">
            <v>0</v>
          </cell>
          <cell r="G316" t="str">
            <v>测试工程师</v>
          </cell>
          <cell r="H316" t="str">
            <v>T5</v>
          </cell>
          <cell r="I316" t="str">
            <v>上海</v>
          </cell>
          <cell r="J316" t="str">
            <v>全职</v>
          </cell>
          <cell r="K316" t="str">
            <v>试用</v>
          </cell>
          <cell r="L316">
            <v>42975</v>
          </cell>
          <cell r="M316">
            <v>0</v>
          </cell>
          <cell r="AB316">
            <v>0.95</v>
          </cell>
          <cell r="AC316">
            <v>0.95</v>
          </cell>
          <cell r="AG316">
            <v>0</v>
          </cell>
          <cell r="AH316">
            <v>0.95</v>
          </cell>
          <cell r="AK316">
            <v>0.95</v>
          </cell>
          <cell r="AL316">
            <v>95</v>
          </cell>
        </row>
        <row r="317">
          <cell r="A317" t="str">
            <v>JMSH9412</v>
          </cell>
          <cell r="B317" t="str">
            <v>赵一</v>
          </cell>
          <cell r="C317" t="str">
            <v>技术中心</v>
          </cell>
          <cell r="D317" t="str">
            <v>Bluebox项目组</v>
          </cell>
          <cell r="E317" t="str">
            <v>Bluebox测试组</v>
          </cell>
          <cell r="F317">
            <v>0</v>
          </cell>
          <cell r="G317" t="str">
            <v>测试工程师</v>
          </cell>
          <cell r="H317" t="str">
            <v>T5</v>
          </cell>
          <cell r="I317" t="str">
            <v>上海</v>
          </cell>
          <cell r="J317" t="str">
            <v>全职</v>
          </cell>
          <cell r="K317" t="str">
            <v>试用</v>
          </cell>
          <cell r="L317">
            <v>43005</v>
          </cell>
          <cell r="M317">
            <v>0</v>
          </cell>
          <cell r="AB317">
            <v>0.89</v>
          </cell>
          <cell r="AC317">
            <v>0.96</v>
          </cell>
          <cell r="AG317">
            <v>0</v>
          </cell>
          <cell r="AH317">
            <v>0.92500000000000004</v>
          </cell>
          <cell r="AK317">
            <v>0.92500000000000004</v>
          </cell>
          <cell r="AL317">
            <v>92.5</v>
          </cell>
        </row>
        <row r="318">
          <cell r="A318" t="str">
            <v>JMSH7364</v>
          </cell>
          <cell r="B318" t="str">
            <v>陆佳雪</v>
          </cell>
          <cell r="C318" t="str">
            <v>技术中心</v>
          </cell>
          <cell r="D318" t="str">
            <v>IT管理部</v>
          </cell>
          <cell r="E318">
            <v>0</v>
          </cell>
          <cell r="F318">
            <v>0</v>
          </cell>
          <cell r="G318" t="str">
            <v>部门助理</v>
          </cell>
          <cell r="H318" t="str">
            <v>P4</v>
          </cell>
          <cell r="I318" t="str">
            <v>上海</v>
          </cell>
          <cell r="J318" t="str">
            <v>全职</v>
          </cell>
          <cell r="K318" t="str">
            <v>正式</v>
          </cell>
          <cell r="L318">
            <v>42751</v>
          </cell>
          <cell r="M318">
            <v>0</v>
          </cell>
          <cell r="N318">
            <v>0.995</v>
          </cell>
          <cell r="O318">
            <v>0.995</v>
          </cell>
          <cell r="P318">
            <v>0.995</v>
          </cell>
          <cell r="AA318">
            <v>1</v>
          </cell>
          <cell r="AB318">
            <v>0.98499999999999999</v>
          </cell>
          <cell r="AC318">
            <v>0.99</v>
          </cell>
          <cell r="AG318">
            <v>0.995</v>
          </cell>
          <cell r="AH318">
            <v>0.99166666666666659</v>
          </cell>
          <cell r="AK318">
            <v>0.99333333333333329</v>
          </cell>
          <cell r="AL318">
            <v>99.333333333333329</v>
          </cell>
        </row>
        <row r="319">
          <cell r="A319" t="str">
            <v>JMSH0138</v>
          </cell>
          <cell r="B319" t="str">
            <v>刘鎏</v>
          </cell>
          <cell r="C319" t="str">
            <v>技术中心</v>
          </cell>
          <cell r="D319" t="str">
            <v>IT管理部</v>
          </cell>
          <cell r="E319">
            <v>0</v>
          </cell>
          <cell r="F319">
            <v>0</v>
          </cell>
          <cell r="G319" t="str">
            <v>IT高级技术总监</v>
          </cell>
          <cell r="H319" t="str">
            <v>M6</v>
          </cell>
          <cell r="I319" t="str">
            <v>上海</v>
          </cell>
          <cell r="J319" t="str">
            <v>全职</v>
          </cell>
          <cell r="K319" t="str">
            <v>离职未办</v>
          </cell>
          <cell r="L319">
            <v>40299</v>
          </cell>
          <cell r="M319">
            <v>43105</v>
          </cell>
          <cell r="AA319">
            <v>0.8</v>
          </cell>
          <cell r="AB319">
            <v>0.82299999999999995</v>
          </cell>
          <cell r="AG319">
            <v>0</v>
          </cell>
          <cell r="AH319">
            <v>0.8115</v>
          </cell>
          <cell r="AK319">
            <v>0.8115</v>
          </cell>
          <cell r="AL319">
            <v>81.150000000000006</v>
          </cell>
        </row>
        <row r="320">
          <cell r="A320" t="str">
            <v>JMSH4600</v>
          </cell>
          <cell r="B320" t="str">
            <v>王臻</v>
          </cell>
          <cell r="C320" t="str">
            <v>技术中心</v>
          </cell>
          <cell r="D320" t="str">
            <v>IT管理部</v>
          </cell>
          <cell r="E320">
            <v>0</v>
          </cell>
          <cell r="F320">
            <v>0</v>
          </cell>
          <cell r="G320" t="str">
            <v>高级部门助理</v>
          </cell>
          <cell r="H320" t="str">
            <v>P6</v>
          </cell>
          <cell r="I320" t="str">
            <v>上海</v>
          </cell>
          <cell r="J320" t="str">
            <v>全职</v>
          </cell>
          <cell r="K320" t="str">
            <v>正式</v>
          </cell>
          <cell r="L320">
            <v>42233</v>
          </cell>
          <cell r="M320">
            <v>0</v>
          </cell>
          <cell r="AA320">
            <v>0.91</v>
          </cell>
          <cell r="AB320">
            <v>0.91749999999999998</v>
          </cell>
          <cell r="AC320">
            <v>0.99</v>
          </cell>
          <cell r="AG320">
            <v>0</v>
          </cell>
          <cell r="AH320">
            <v>0.93916666666666659</v>
          </cell>
          <cell r="AK320">
            <v>0.93916666666666659</v>
          </cell>
          <cell r="AL320">
            <v>93.916666666666657</v>
          </cell>
        </row>
        <row r="321">
          <cell r="A321" t="str">
            <v>JMSH1966</v>
          </cell>
          <cell r="B321" t="str">
            <v>赵霞</v>
          </cell>
          <cell r="C321" t="str">
            <v>技术中心</v>
          </cell>
          <cell r="D321" t="str">
            <v>IT基础服务部</v>
          </cell>
          <cell r="E321" t="str">
            <v>IT Service</v>
          </cell>
          <cell r="F321">
            <v>0</v>
          </cell>
          <cell r="G321" t="str">
            <v>IT Help Desk 主管</v>
          </cell>
          <cell r="H321" t="str">
            <v>M2</v>
          </cell>
          <cell r="I321" t="str">
            <v>上海</v>
          </cell>
          <cell r="J321" t="str">
            <v>全职</v>
          </cell>
          <cell r="K321" t="str">
            <v>正式</v>
          </cell>
          <cell r="L321">
            <v>41351</v>
          </cell>
          <cell r="M321">
            <v>0</v>
          </cell>
          <cell r="AA321">
            <v>0.98</v>
          </cell>
          <cell r="AB321">
            <v>0.96</v>
          </cell>
          <cell r="AC321">
            <v>1.06</v>
          </cell>
          <cell r="AG321">
            <v>0</v>
          </cell>
          <cell r="AH321">
            <v>1</v>
          </cell>
          <cell r="AK321">
            <v>1</v>
          </cell>
          <cell r="AL321">
            <v>100</v>
          </cell>
        </row>
        <row r="322">
          <cell r="A322" t="str">
            <v>JMSH7571</v>
          </cell>
          <cell r="B322" t="str">
            <v>陈虹宇</v>
          </cell>
          <cell r="C322" t="str">
            <v>技术中心</v>
          </cell>
          <cell r="D322" t="str">
            <v>IT基础服务部</v>
          </cell>
          <cell r="E322" t="str">
            <v>IT Service</v>
          </cell>
          <cell r="F322">
            <v>0</v>
          </cell>
          <cell r="G322" t="str">
            <v>IT服务专员</v>
          </cell>
          <cell r="H322" t="str">
            <v>T3</v>
          </cell>
          <cell r="I322" t="str">
            <v>上海</v>
          </cell>
          <cell r="J322" t="str">
            <v>全职</v>
          </cell>
          <cell r="K322" t="str">
            <v>正式</v>
          </cell>
          <cell r="L322">
            <v>42793</v>
          </cell>
          <cell r="M322">
            <v>0</v>
          </cell>
          <cell r="AA322">
            <v>1.03</v>
          </cell>
          <cell r="AB322">
            <v>0.96</v>
          </cell>
          <cell r="AC322">
            <v>0.99</v>
          </cell>
          <cell r="AG322">
            <v>0</v>
          </cell>
          <cell r="AH322">
            <v>0.99333333333333329</v>
          </cell>
          <cell r="AK322">
            <v>0.99333333333333329</v>
          </cell>
          <cell r="AL322">
            <v>99.333333333333329</v>
          </cell>
        </row>
        <row r="323">
          <cell r="A323" t="str">
            <v>JMSH2339</v>
          </cell>
          <cell r="B323" t="str">
            <v>熊婳</v>
          </cell>
          <cell r="C323" t="str">
            <v>技术中心</v>
          </cell>
          <cell r="D323" t="str">
            <v>IT基础服务部</v>
          </cell>
          <cell r="E323" t="str">
            <v>IT Service</v>
          </cell>
          <cell r="F323">
            <v>0</v>
          </cell>
          <cell r="G323" t="str">
            <v>IT专员</v>
          </cell>
          <cell r="H323" t="str">
            <v>T4</v>
          </cell>
          <cell r="I323" t="str">
            <v>上海</v>
          </cell>
          <cell r="J323" t="str">
            <v>全职</v>
          </cell>
          <cell r="K323" t="str">
            <v>正式</v>
          </cell>
          <cell r="L323">
            <v>41585</v>
          </cell>
          <cell r="M323">
            <v>0</v>
          </cell>
          <cell r="AA323">
            <v>1.02</v>
          </cell>
          <cell r="AB323">
            <v>0.92</v>
          </cell>
          <cell r="AC323">
            <v>1.02</v>
          </cell>
          <cell r="AG323">
            <v>0</v>
          </cell>
          <cell r="AH323">
            <v>0.98666666666666669</v>
          </cell>
          <cell r="AK323">
            <v>0.98666666666666669</v>
          </cell>
          <cell r="AL323">
            <v>98.666666666666671</v>
          </cell>
        </row>
        <row r="324">
          <cell r="A324" t="str">
            <v>JMSH3989</v>
          </cell>
          <cell r="B324" t="str">
            <v>雷胜兰</v>
          </cell>
          <cell r="C324" t="str">
            <v>技术中心</v>
          </cell>
          <cell r="D324" t="str">
            <v>IT基础服务部</v>
          </cell>
          <cell r="E324" t="str">
            <v>IT Service</v>
          </cell>
          <cell r="F324">
            <v>0</v>
          </cell>
          <cell r="G324" t="str">
            <v>IT专员</v>
          </cell>
          <cell r="H324" t="str">
            <v>T2</v>
          </cell>
          <cell r="I324" t="str">
            <v>上海</v>
          </cell>
          <cell r="J324" t="str">
            <v>全职</v>
          </cell>
          <cell r="K324" t="str">
            <v>正式</v>
          </cell>
          <cell r="L324">
            <v>42138</v>
          </cell>
          <cell r="M324">
            <v>0</v>
          </cell>
          <cell r="AA324">
            <v>1</v>
          </cell>
          <cell r="AB324">
            <v>0.91</v>
          </cell>
          <cell r="AC324">
            <v>0.93</v>
          </cell>
          <cell r="AG324">
            <v>0</v>
          </cell>
          <cell r="AH324">
            <v>0.94666666666666677</v>
          </cell>
          <cell r="AK324">
            <v>0.94666666666666677</v>
          </cell>
          <cell r="AL324">
            <v>94.666666666666671</v>
          </cell>
        </row>
        <row r="325">
          <cell r="A325" t="str">
            <v>JMSH4205</v>
          </cell>
          <cell r="B325" t="str">
            <v>司徒杰</v>
          </cell>
          <cell r="C325" t="str">
            <v>技术中心</v>
          </cell>
          <cell r="D325" t="str">
            <v>IT基础服务部</v>
          </cell>
          <cell r="E325" t="str">
            <v>IT Service</v>
          </cell>
          <cell r="F325">
            <v>0</v>
          </cell>
          <cell r="G325" t="str">
            <v>IT专员</v>
          </cell>
          <cell r="H325" t="str">
            <v>T2</v>
          </cell>
          <cell r="I325" t="str">
            <v>上海</v>
          </cell>
          <cell r="J325" t="str">
            <v>全职</v>
          </cell>
          <cell r="K325" t="str">
            <v>正式</v>
          </cell>
          <cell r="L325">
            <v>42173</v>
          </cell>
          <cell r="M325">
            <v>0</v>
          </cell>
          <cell r="AA325">
            <v>0.98</v>
          </cell>
          <cell r="AB325">
            <v>0.89</v>
          </cell>
          <cell r="AC325">
            <v>0.85</v>
          </cell>
          <cell r="AG325">
            <v>0</v>
          </cell>
          <cell r="AH325">
            <v>0.90666666666666673</v>
          </cell>
          <cell r="AK325">
            <v>0.90666666666666673</v>
          </cell>
          <cell r="AL325">
            <v>90.666666666666671</v>
          </cell>
        </row>
        <row r="326">
          <cell r="A326" t="str">
            <v>JMSH5355</v>
          </cell>
          <cell r="B326" t="str">
            <v>张婧</v>
          </cell>
          <cell r="C326" t="str">
            <v>技术中心</v>
          </cell>
          <cell r="D326" t="str">
            <v>IT基础服务部</v>
          </cell>
          <cell r="E326" t="str">
            <v>IT Service</v>
          </cell>
          <cell r="F326">
            <v>0</v>
          </cell>
          <cell r="G326" t="str">
            <v>IT专员</v>
          </cell>
          <cell r="H326" t="str">
            <v>T3</v>
          </cell>
          <cell r="I326" t="str">
            <v>上海</v>
          </cell>
          <cell r="J326" t="str">
            <v>全职</v>
          </cell>
          <cell r="K326" t="str">
            <v>正式</v>
          </cell>
          <cell r="L326">
            <v>42376</v>
          </cell>
          <cell r="M326">
            <v>0</v>
          </cell>
          <cell r="AA326">
            <v>1</v>
          </cell>
          <cell r="AB326">
            <v>0.92</v>
          </cell>
          <cell r="AC326">
            <v>1.06</v>
          </cell>
          <cell r="AG326">
            <v>0</v>
          </cell>
          <cell r="AH326">
            <v>0.99333333333333329</v>
          </cell>
          <cell r="AK326">
            <v>0.99333333333333329</v>
          </cell>
          <cell r="AL326">
            <v>99.333333333333329</v>
          </cell>
        </row>
        <row r="327">
          <cell r="A327" t="str">
            <v>JMSH6447</v>
          </cell>
          <cell r="B327" t="str">
            <v>杨静</v>
          </cell>
          <cell r="C327" t="str">
            <v>技术中心</v>
          </cell>
          <cell r="D327" t="str">
            <v>IT基础服务部</v>
          </cell>
          <cell r="E327" t="str">
            <v>IT Service</v>
          </cell>
          <cell r="F327">
            <v>0</v>
          </cell>
          <cell r="G327" t="str">
            <v>IT专员</v>
          </cell>
          <cell r="H327" t="str">
            <v>T3</v>
          </cell>
          <cell r="I327" t="str">
            <v>上海</v>
          </cell>
          <cell r="J327" t="str">
            <v>全职</v>
          </cell>
          <cell r="K327" t="str">
            <v>正式</v>
          </cell>
          <cell r="L327">
            <v>42558</v>
          </cell>
          <cell r="M327">
            <v>0</v>
          </cell>
          <cell r="AA327">
            <v>1.03</v>
          </cell>
          <cell r="AB327">
            <v>0.94</v>
          </cell>
          <cell r="AC327">
            <v>0.95</v>
          </cell>
          <cell r="AG327">
            <v>0</v>
          </cell>
          <cell r="AH327">
            <v>0.97333333333333327</v>
          </cell>
          <cell r="AK327">
            <v>0.97333333333333327</v>
          </cell>
          <cell r="AL327">
            <v>97.333333333333329</v>
          </cell>
        </row>
        <row r="328">
          <cell r="A328" t="str">
            <v>JMSH7737</v>
          </cell>
          <cell r="B328" t="str">
            <v>吕洪涛</v>
          </cell>
          <cell r="C328" t="str">
            <v>技术中心</v>
          </cell>
          <cell r="D328" t="str">
            <v>IT基础服务部</v>
          </cell>
          <cell r="E328" t="str">
            <v>基础架构组</v>
          </cell>
          <cell r="F328">
            <v>0</v>
          </cell>
          <cell r="G328" t="str">
            <v>Infrastructure项目经理</v>
          </cell>
          <cell r="H328" t="str">
            <v>M2</v>
          </cell>
          <cell r="I328" t="str">
            <v>上海</v>
          </cell>
          <cell r="J328" t="str">
            <v>全职</v>
          </cell>
          <cell r="K328" t="str">
            <v>正式</v>
          </cell>
          <cell r="L328">
            <v>42810</v>
          </cell>
          <cell r="M328">
            <v>0</v>
          </cell>
          <cell r="Z328">
            <v>1.0854999999999999</v>
          </cell>
          <cell r="AA328">
            <v>0.9929</v>
          </cell>
          <cell r="AB328">
            <v>0.95090000000000008</v>
          </cell>
          <cell r="AC328">
            <v>0.95</v>
          </cell>
          <cell r="AG328">
            <v>0</v>
          </cell>
          <cell r="AH328">
            <v>0.99482500000000007</v>
          </cell>
          <cell r="AK328">
            <v>0.99482500000000007</v>
          </cell>
          <cell r="AL328">
            <v>99.482500000000002</v>
          </cell>
        </row>
        <row r="329">
          <cell r="A329" t="str">
            <v>JMSH2302</v>
          </cell>
          <cell r="B329" t="str">
            <v>丁小科</v>
          </cell>
          <cell r="C329" t="str">
            <v>技术中心</v>
          </cell>
          <cell r="D329" t="str">
            <v>IT基础服务部</v>
          </cell>
          <cell r="E329" t="str">
            <v>基础架构组</v>
          </cell>
          <cell r="F329">
            <v>0</v>
          </cell>
          <cell r="G329" t="str">
            <v>IT经理</v>
          </cell>
          <cell r="H329" t="str">
            <v>M3</v>
          </cell>
          <cell r="I329" t="str">
            <v>上海</v>
          </cell>
          <cell r="J329" t="str">
            <v>全职</v>
          </cell>
          <cell r="K329" t="str">
            <v>离职</v>
          </cell>
          <cell r="L329">
            <v>41561</v>
          </cell>
          <cell r="M329">
            <v>42965</v>
          </cell>
          <cell r="AA329">
            <v>0.89</v>
          </cell>
          <cell r="AG329">
            <v>0</v>
          </cell>
          <cell r="AH329">
            <v>0.89</v>
          </cell>
          <cell r="AK329">
            <v>0.89</v>
          </cell>
          <cell r="AL329">
            <v>89</v>
          </cell>
        </row>
        <row r="330">
          <cell r="A330" t="str">
            <v>JMSH5364</v>
          </cell>
          <cell r="B330" t="str">
            <v>曾坚锋</v>
          </cell>
          <cell r="C330" t="str">
            <v>技术中心</v>
          </cell>
          <cell r="D330" t="str">
            <v>IT基础服务部</v>
          </cell>
          <cell r="E330" t="str">
            <v>基础架构组</v>
          </cell>
          <cell r="F330">
            <v>0</v>
          </cell>
          <cell r="G330" t="str">
            <v>高级技术经理</v>
          </cell>
          <cell r="H330" t="str">
            <v>M4</v>
          </cell>
          <cell r="I330" t="str">
            <v>上海</v>
          </cell>
          <cell r="J330" t="str">
            <v>全职</v>
          </cell>
          <cell r="K330" t="str">
            <v>正式</v>
          </cell>
          <cell r="L330">
            <v>42380</v>
          </cell>
          <cell r="M330">
            <v>0</v>
          </cell>
          <cell r="AA330">
            <v>0.875</v>
          </cell>
          <cell r="AB330">
            <v>0.93</v>
          </cell>
          <cell r="AC330">
            <v>0.85</v>
          </cell>
          <cell r="AG330">
            <v>0</v>
          </cell>
          <cell r="AH330">
            <v>0.88500000000000012</v>
          </cell>
          <cell r="AK330">
            <v>0.88500000000000012</v>
          </cell>
          <cell r="AL330">
            <v>88.500000000000014</v>
          </cell>
        </row>
        <row r="331">
          <cell r="A331" t="str">
            <v>JMSH7912</v>
          </cell>
          <cell r="B331" t="str">
            <v>邓玉祥</v>
          </cell>
          <cell r="C331" t="str">
            <v>技术中心</v>
          </cell>
          <cell r="D331" t="str">
            <v>IT基础服务部</v>
          </cell>
          <cell r="E331" t="str">
            <v>基础架构组</v>
          </cell>
          <cell r="F331">
            <v>0</v>
          </cell>
          <cell r="G331" t="str">
            <v>网络工程师</v>
          </cell>
          <cell r="H331" t="str">
            <v>T5</v>
          </cell>
          <cell r="I331" t="str">
            <v>上海</v>
          </cell>
          <cell r="J331" t="str">
            <v>全职</v>
          </cell>
          <cell r="K331" t="str">
            <v>正式</v>
          </cell>
          <cell r="L331">
            <v>42831</v>
          </cell>
          <cell r="M331">
            <v>0</v>
          </cell>
          <cell r="AA331">
            <v>0.98</v>
          </cell>
          <cell r="AB331">
            <v>0.93</v>
          </cell>
          <cell r="AC331">
            <v>0.94</v>
          </cell>
          <cell r="AG331">
            <v>0</v>
          </cell>
          <cell r="AH331">
            <v>0.95000000000000007</v>
          </cell>
          <cell r="AK331">
            <v>0.95000000000000007</v>
          </cell>
          <cell r="AL331">
            <v>95</v>
          </cell>
        </row>
        <row r="332">
          <cell r="A332" t="str">
            <v>JMSH2749</v>
          </cell>
          <cell r="B332" t="str">
            <v>宋志平</v>
          </cell>
          <cell r="C332" t="str">
            <v>技术中心</v>
          </cell>
          <cell r="D332" t="str">
            <v>IT基础服务部</v>
          </cell>
          <cell r="E332" t="str">
            <v>基础架构组</v>
          </cell>
          <cell r="F332">
            <v>0</v>
          </cell>
          <cell r="G332" t="str">
            <v>网络工程师</v>
          </cell>
          <cell r="H332" t="str">
            <v>T4</v>
          </cell>
          <cell r="I332" t="str">
            <v>上海</v>
          </cell>
          <cell r="J332" t="str">
            <v>全职</v>
          </cell>
          <cell r="K332" t="str">
            <v>正式</v>
          </cell>
          <cell r="L332">
            <v>41774</v>
          </cell>
          <cell r="M332">
            <v>0</v>
          </cell>
          <cell r="AA332">
            <v>1.02</v>
          </cell>
          <cell r="AB332">
            <v>0.95</v>
          </cell>
          <cell r="AC332">
            <v>0.95</v>
          </cell>
          <cell r="AG332">
            <v>0</v>
          </cell>
          <cell r="AH332">
            <v>0.97333333333333327</v>
          </cell>
          <cell r="AK332">
            <v>0.97333333333333327</v>
          </cell>
          <cell r="AL332">
            <v>97.333333333333329</v>
          </cell>
        </row>
        <row r="333">
          <cell r="A333" t="str">
            <v>JMSH4609</v>
          </cell>
          <cell r="B333" t="str">
            <v>李家斐</v>
          </cell>
          <cell r="C333" t="str">
            <v>技术中心</v>
          </cell>
          <cell r="D333" t="str">
            <v>IT基础服务部</v>
          </cell>
          <cell r="E333" t="str">
            <v>基础架构组</v>
          </cell>
          <cell r="F333">
            <v>0</v>
          </cell>
          <cell r="G333" t="str">
            <v>网络工程师</v>
          </cell>
          <cell r="H333" t="str">
            <v>T5</v>
          </cell>
          <cell r="I333" t="str">
            <v>上海</v>
          </cell>
          <cell r="J333" t="str">
            <v>全职</v>
          </cell>
          <cell r="K333" t="str">
            <v>正式</v>
          </cell>
          <cell r="L333">
            <v>42233</v>
          </cell>
          <cell r="M333">
            <v>0</v>
          </cell>
          <cell r="AA333">
            <v>1.01</v>
          </cell>
          <cell r="AB333">
            <v>0.95</v>
          </cell>
          <cell r="AC333">
            <v>0.96</v>
          </cell>
          <cell r="AG333">
            <v>0</v>
          </cell>
          <cell r="AH333">
            <v>0.97333333333333327</v>
          </cell>
          <cell r="AK333">
            <v>0.97333333333333327</v>
          </cell>
          <cell r="AL333">
            <v>97.333333333333329</v>
          </cell>
        </row>
        <row r="334">
          <cell r="A334" t="str">
            <v>JMSH4725</v>
          </cell>
          <cell r="B334" t="str">
            <v>童广林</v>
          </cell>
          <cell r="C334" t="str">
            <v>技术中心</v>
          </cell>
          <cell r="D334" t="str">
            <v>IT基础服务部</v>
          </cell>
          <cell r="E334" t="str">
            <v>基础架构组</v>
          </cell>
          <cell r="F334">
            <v>0</v>
          </cell>
          <cell r="G334" t="str">
            <v>网络工程师</v>
          </cell>
          <cell r="H334" t="str">
            <v>T6</v>
          </cell>
          <cell r="I334" t="str">
            <v>上海</v>
          </cell>
          <cell r="J334" t="str">
            <v>全职</v>
          </cell>
          <cell r="K334" t="str">
            <v>正式</v>
          </cell>
          <cell r="L334">
            <v>42254</v>
          </cell>
          <cell r="M334">
            <v>0</v>
          </cell>
          <cell r="AA334">
            <v>0.97</v>
          </cell>
          <cell r="AB334">
            <v>0.94499999999999995</v>
          </cell>
          <cell r="AC334">
            <v>0.94</v>
          </cell>
          <cell r="AG334">
            <v>0</v>
          </cell>
          <cell r="AH334">
            <v>0.95166666666666666</v>
          </cell>
          <cell r="AK334">
            <v>0.95166666666666666</v>
          </cell>
          <cell r="AL334">
            <v>95.166666666666671</v>
          </cell>
        </row>
        <row r="335">
          <cell r="A335" t="str">
            <v>JMSH4801</v>
          </cell>
          <cell r="B335" t="str">
            <v>郭瀛</v>
          </cell>
          <cell r="C335" t="str">
            <v>技术中心</v>
          </cell>
          <cell r="D335" t="str">
            <v>IT基础服务部</v>
          </cell>
          <cell r="E335" t="str">
            <v>基础架构组</v>
          </cell>
          <cell r="F335">
            <v>0</v>
          </cell>
          <cell r="G335" t="str">
            <v>资深网络工程师</v>
          </cell>
          <cell r="H335" t="str">
            <v>T6</v>
          </cell>
          <cell r="I335" t="str">
            <v>上海</v>
          </cell>
          <cell r="J335" t="str">
            <v>全职</v>
          </cell>
          <cell r="K335" t="str">
            <v>正式</v>
          </cell>
          <cell r="L335">
            <v>42261</v>
          </cell>
          <cell r="M335">
            <v>0</v>
          </cell>
          <cell r="AA335">
            <v>0.8</v>
          </cell>
          <cell r="AB335">
            <v>0.95</v>
          </cell>
          <cell r="AC335">
            <v>0.93</v>
          </cell>
          <cell r="AG335">
            <v>0</v>
          </cell>
          <cell r="AH335">
            <v>0.89333333333333342</v>
          </cell>
          <cell r="AK335">
            <v>0.89333333333333342</v>
          </cell>
          <cell r="AL335">
            <v>89.333333333333343</v>
          </cell>
        </row>
        <row r="336">
          <cell r="A336" t="str">
            <v>JMSH8545</v>
          </cell>
          <cell r="B336" t="str">
            <v>梅寒</v>
          </cell>
          <cell r="C336" t="str">
            <v>技术中心</v>
          </cell>
          <cell r="D336" t="str">
            <v>IT基础服务部</v>
          </cell>
          <cell r="E336" t="str">
            <v>系统运维组</v>
          </cell>
          <cell r="F336">
            <v>0</v>
          </cell>
          <cell r="G336" t="str">
            <v>DBA</v>
          </cell>
          <cell r="H336" t="str">
            <v>T4</v>
          </cell>
          <cell r="I336" t="str">
            <v>上海</v>
          </cell>
          <cell r="J336" t="str">
            <v>全职</v>
          </cell>
          <cell r="K336" t="str">
            <v>正式</v>
          </cell>
          <cell r="L336">
            <v>42908</v>
          </cell>
          <cell r="M336">
            <v>0</v>
          </cell>
          <cell r="AA336">
            <v>0.88</v>
          </cell>
          <cell r="AB336">
            <v>0.88</v>
          </cell>
          <cell r="AC336">
            <v>0.86</v>
          </cell>
          <cell r="AG336">
            <v>0</v>
          </cell>
          <cell r="AH336">
            <v>0.87333333333333341</v>
          </cell>
          <cell r="AK336">
            <v>0.87333333333333341</v>
          </cell>
          <cell r="AL336">
            <v>87.333333333333343</v>
          </cell>
        </row>
        <row r="337">
          <cell r="A337" t="str">
            <v>JMSH3877</v>
          </cell>
          <cell r="B337" t="str">
            <v>何若松</v>
          </cell>
          <cell r="C337" t="str">
            <v>技术中心</v>
          </cell>
          <cell r="D337" t="str">
            <v>IT基础服务部</v>
          </cell>
          <cell r="E337" t="str">
            <v>系统运维组</v>
          </cell>
          <cell r="F337">
            <v>0</v>
          </cell>
          <cell r="G337" t="str">
            <v>DBA工程师</v>
          </cell>
          <cell r="H337" t="str">
            <v>T6</v>
          </cell>
          <cell r="I337" t="str">
            <v>上海</v>
          </cell>
          <cell r="J337" t="str">
            <v>全职</v>
          </cell>
          <cell r="K337" t="str">
            <v>正式</v>
          </cell>
          <cell r="L337">
            <v>42117</v>
          </cell>
          <cell r="M337">
            <v>0</v>
          </cell>
          <cell r="AA337">
            <v>1.08</v>
          </cell>
          <cell r="AB337">
            <v>1.08</v>
          </cell>
          <cell r="AC337">
            <v>1.04</v>
          </cell>
          <cell r="AG337">
            <v>0</v>
          </cell>
          <cell r="AH337">
            <v>1.0666666666666667</v>
          </cell>
          <cell r="AK337">
            <v>1.0666666666666667</v>
          </cell>
          <cell r="AL337">
            <v>106.66666666666667</v>
          </cell>
        </row>
        <row r="338">
          <cell r="A338" t="str">
            <v>JMSH7653</v>
          </cell>
          <cell r="B338" t="str">
            <v>马晨茜</v>
          </cell>
          <cell r="C338" t="str">
            <v>技术中心</v>
          </cell>
          <cell r="D338" t="str">
            <v>IT基础服务部</v>
          </cell>
          <cell r="E338" t="str">
            <v>系统运维组</v>
          </cell>
          <cell r="F338">
            <v>0</v>
          </cell>
          <cell r="G338" t="str">
            <v>Linux运维工程师</v>
          </cell>
          <cell r="H338" t="str">
            <v>T3</v>
          </cell>
          <cell r="I338" t="str">
            <v>上海</v>
          </cell>
          <cell r="J338" t="str">
            <v>全职</v>
          </cell>
          <cell r="K338" t="str">
            <v>正式</v>
          </cell>
          <cell r="L338">
            <v>42800</v>
          </cell>
          <cell r="M338">
            <v>0</v>
          </cell>
          <cell r="AA338">
            <v>0.83</v>
          </cell>
          <cell r="AB338">
            <v>0.8909999999999999</v>
          </cell>
          <cell r="AC338">
            <v>0.86</v>
          </cell>
          <cell r="AG338">
            <v>0</v>
          </cell>
          <cell r="AH338">
            <v>0.86033333333333328</v>
          </cell>
          <cell r="AK338">
            <v>0.86033333333333328</v>
          </cell>
          <cell r="AL338">
            <v>86.033333333333331</v>
          </cell>
        </row>
        <row r="339">
          <cell r="A339" t="str">
            <v>JMSH7254</v>
          </cell>
          <cell r="B339" t="str">
            <v>祁小勇</v>
          </cell>
          <cell r="C339" t="str">
            <v>技术中心</v>
          </cell>
          <cell r="D339" t="str">
            <v>IT基础服务部</v>
          </cell>
          <cell r="E339" t="str">
            <v>系统运维组</v>
          </cell>
          <cell r="F339">
            <v>0</v>
          </cell>
          <cell r="G339" t="str">
            <v>Python开发</v>
          </cell>
          <cell r="H339" t="str">
            <v>T5</v>
          </cell>
          <cell r="I339" t="str">
            <v>上海</v>
          </cell>
          <cell r="J339" t="str">
            <v>全职</v>
          </cell>
          <cell r="K339" t="str">
            <v>正式</v>
          </cell>
          <cell r="L339">
            <v>42712</v>
          </cell>
          <cell r="M339">
            <v>0</v>
          </cell>
          <cell r="AA339">
            <v>0.94</v>
          </cell>
          <cell r="AC339">
            <v>0.9</v>
          </cell>
          <cell r="AG339">
            <v>0</v>
          </cell>
          <cell r="AH339">
            <v>0.91999999999999993</v>
          </cell>
          <cell r="AK339">
            <v>0.91999999999999993</v>
          </cell>
          <cell r="AL339">
            <v>92</v>
          </cell>
        </row>
        <row r="340">
          <cell r="A340" t="str">
            <v>JMSH8243</v>
          </cell>
          <cell r="B340" t="str">
            <v>司亚威</v>
          </cell>
          <cell r="C340" t="str">
            <v>技术中心</v>
          </cell>
          <cell r="D340" t="str">
            <v>IT基础服务部</v>
          </cell>
          <cell r="E340" t="str">
            <v>系统运维组</v>
          </cell>
          <cell r="F340">
            <v>0</v>
          </cell>
          <cell r="G340" t="str">
            <v>运维工程师</v>
          </cell>
          <cell r="H340" t="str">
            <v>T4</v>
          </cell>
          <cell r="I340" t="str">
            <v>上海</v>
          </cell>
          <cell r="J340" t="str">
            <v>全职</v>
          </cell>
          <cell r="K340" t="str">
            <v>离职</v>
          </cell>
          <cell r="L340">
            <v>42873</v>
          </cell>
          <cell r="M340">
            <v>42985</v>
          </cell>
          <cell r="AA340">
            <v>0.83</v>
          </cell>
          <cell r="AG340">
            <v>0</v>
          </cell>
          <cell r="AH340">
            <v>0.83</v>
          </cell>
          <cell r="AK340">
            <v>0.83</v>
          </cell>
          <cell r="AL340">
            <v>83</v>
          </cell>
        </row>
        <row r="341">
          <cell r="A341" t="str">
            <v>JMSH2974</v>
          </cell>
          <cell r="B341" t="str">
            <v>李杨</v>
          </cell>
          <cell r="C341" t="str">
            <v>技术中心</v>
          </cell>
          <cell r="D341" t="str">
            <v>IT基础服务部</v>
          </cell>
          <cell r="E341" t="str">
            <v>系统运维组</v>
          </cell>
          <cell r="F341">
            <v>0</v>
          </cell>
          <cell r="G341" t="str">
            <v>运维工程师</v>
          </cell>
          <cell r="H341" t="str">
            <v>T3</v>
          </cell>
          <cell r="I341" t="str">
            <v>上海</v>
          </cell>
          <cell r="J341" t="str">
            <v>全职</v>
          </cell>
          <cell r="K341" t="str">
            <v>正式</v>
          </cell>
          <cell r="L341">
            <v>41837</v>
          </cell>
          <cell r="M341">
            <v>0</v>
          </cell>
          <cell r="AA341">
            <v>0.83</v>
          </cell>
          <cell r="AB341">
            <v>0.89</v>
          </cell>
          <cell r="AC341">
            <v>0.85</v>
          </cell>
          <cell r="AG341">
            <v>0</v>
          </cell>
          <cell r="AH341">
            <v>0.85666666666666658</v>
          </cell>
          <cell r="AK341">
            <v>0.85666666666666658</v>
          </cell>
          <cell r="AL341">
            <v>85.666666666666657</v>
          </cell>
        </row>
        <row r="342">
          <cell r="A342" t="str">
            <v>JMSH3894</v>
          </cell>
          <cell r="B342" t="str">
            <v>牛蓉</v>
          </cell>
          <cell r="C342" t="str">
            <v>技术中心</v>
          </cell>
          <cell r="D342" t="str">
            <v>IT基础服务部</v>
          </cell>
          <cell r="E342" t="str">
            <v>系统运维组</v>
          </cell>
          <cell r="F342">
            <v>0</v>
          </cell>
          <cell r="G342" t="str">
            <v>运维工程师</v>
          </cell>
          <cell r="H342" t="str">
            <v>T5</v>
          </cell>
          <cell r="I342" t="str">
            <v>上海</v>
          </cell>
          <cell r="J342" t="str">
            <v>全职</v>
          </cell>
          <cell r="K342" t="str">
            <v>正式</v>
          </cell>
          <cell r="L342">
            <v>42121</v>
          </cell>
          <cell r="M342">
            <v>0</v>
          </cell>
          <cell r="AA342">
            <v>0.85</v>
          </cell>
          <cell r="AB342">
            <v>0.91</v>
          </cell>
          <cell r="AC342">
            <v>1</v>
          </cell>
          <cell r="AG342">
            <v>0</v>
          </cell>
          <cell r="AH342">
            <v>0.91999999999999993</v>
          </cell>
          <cell r="AK342">
            <v>0.91999999999999993</v>
          </cell>
          <cell r="AL342">
            <v>92</v>
          </cell>
        </row>
        <row r="343">
          <cell r="A343" t="str">
            <v>JMSH4204</v>
          </cell>
          <cell r="B343" t="str">
            <v>何焕</v>
          </cell>
          <cell r="C343" t="str">
            <v>技术中心</v>
          </cell>
          <cell r="D343" t="str">
            <v>IT基础服务部</v>
          </cell>
          <cell r="E343" t="str">
            <v>系统运维组</v>
          </cell>
          <cell r="F343">
            <v>0</v>
          </cell>
          <cell r="G343" t="str">
            <v>运维工程师</v>
          </cell>
          <cell r="H343" t="str">
            <v>T4</v>
          </cell>
          <cell r="I343" t="str">
            <v>上海</v>
          </cell>
          <cell r="J343" t="str">
            <v>全职</v>
          </cell>
          <cell r="K343" t="str">
            <v>正式</v>
          </cell>
          <cell r="L343">
            <v>42173</v>
          </cell>
          <cell r="M343">
            <v>0</v>
          </cell>
          <cell r="AA343">
            <v>0.83</v>
          </cell>
          <cell r="AB343">
            <v>0.89</v>
          </cell>
          <cell r="AC343">
            <v>0.96</v>
          </cell>
          <cell r="AG343">
            <v>0</v>
          </cell>
          <cell r="AH343">
            <v>0.8933333333333332</v>
          </cell>
          <cell r="AK343">
            <v>0.8933333333333332</v>
          </cell>
          <cell r="AL343">
            <v>89.333333333333314</v>
          </cell>
        </row>
        <row r="344">
          <cell r="A344" t="str">
            <v>JMSH4553</v>
          </cell>
          <cell r="B344" t="str">
            <v>甘捷</v>
          </cell>
          <cell r="C344" t="str">
            <v>技术中心</v>
          </cell>
          <cell r="D344" t="str">
            <v>IT基础服务部</v>
          </cell>
          <cell r="E344" t="str">
            <v>系统运维组</v>
          </cell>
          <cell r="F344">
            <v>0</v>
          </cell>
          <cell r="G344" t="str">
            <v>运维工程师</v>
          </cell>
          <cell r="H344" t="str">
            <v>T6</v>
          </cell>
          <cell r="I344" t="str">
            <v>上海</v>
          </cell>
          <cell r="J344" t="str">
            <v>全职</v>
          </cell>
          <cell r="K344" t="str">
            <v>正式</v>
          </cell>
          <cell r="L344">
            <v>42226</v>
          </cell>
          <cell r="M344">
            <v>0</v>
          </cell>
          <cell r="AA344">
            <v>1.01</v>
          </cell>
          <cell r="AB344">
            <v>0.92</v>
          </cell>
          <cell r="AC344">
            <v>0.98</v>
          </cell>
          <cell r="AG344">
            <v>0</v>
          </cell>
          <cell r="AH344">
            <v>0.97000000000000008</v>
          </cell>
          <cell r="AK344">
            <v>0.97000000000000008</v>
          </cell>
          <cell r="AL344">
            <v>97.000000000000014</v>
          </cell>
        </row>
        <row r="345">
          <cell r="A345" t="str">
            <v>JMSH5906</v>
          </cell>
          <cell r="B345" t="str">
            <v>周颖飞</v>
          </cell>
          <cell r="C345" t="str">
            <v>技术中心</v>
          </cell>
          <cell r="D345" t="str">
            <v>IT基础服务部</v>
          </cell>
          <cell r="E345" t="str">
            <v>系统运维组</v>
          </cell>
          <cell r="F345">
            <v>0</v>
          </cell>
          <cell r="G345" t="str">
            <v>运维工程师</v>
          </cell>
          <cell r="H345" t="str">
            <v>T4</v>
          </cell>
          <cell r="I345" t="str">
            <v>上海</v>
          </cell>
          <cell r="J345" t="str">
            <v>全职</v>
          </cell>
          <cell r="K345" t="str">
            <v>正式</v>
          </cell>
          <cell r="L345">
            <v>42474</v>
          </cell>
          <cell r="M345">
            <v>0</v>
          </cell>
          <cell r="AA345">
            <v>0.92</v>
          </cell>
          <cell r="AB345">
            <v>0.92</v>
          </cell>
          <cell r="AC345">
            <v>1.02</v>
          </cell>
          <cell r="AG345">
            <v>0</v>
          </cell>
          <cell r="AH345">
            <v>0.95333333333333348</v>
          </cell>
          <cell r="AK345">
            <v>0.95333333333333348</v>
          </cell>
          <cell r="AL345">
            <v>95.333333333333343</v>
          </cell>
        </row>
        <row r="346">
          <cell r="A346" t="str">
            <v>JMSH5929</v>
          </cell>
          <cell r="B346" t="str">
            <v>韦红</v>
          </cell>
          <cell r="C346" t="str">
            <v>技术中心</v>
          </cell>
          <cell r="D346" t="str">
            <v>IT基础服务部</v>
          </cell>
          <cell r="E346" t="str">
            <v>系统运维组</v>
          </cell>
          <cell r="F346">
            <v>0</v>
          </cell>
          <cell r="G346" t="str">
            <v>运维工程师</v>
          </cell>
          <cell r="H346" t="str">
            <v>T4</v>
          </cell>
          <cell r="I346" t="str">
            <v>上海</v>
          </cell>
          <cell r="J346" t="str">
            <v>全职</v>
          </cell>
          <cell r="K346" t="str">
            <v>正式</v>
          </cell>
          <cell r="L346">
            <v>42478</v>
          </cell>
          <cell r="M346">
            <v>0</v>
          </cell>
          <cell r="AA346">
            <v>0.81</v>
          </cell>
          <cell r="AB346">
            <v>0.87</v>
          </cell>
          <cell r="AC346">
            <v>0.98</v>
          </cell>
          <cell r="AG346">
            <v>0</v>
          </cell>
          <cell r="AH346">
            <v>0.88666666666666671</v>
          </cell>
          <cell r="AK346">
            <v>0.88666666666666671</v>
          </cell>
          <cell r="AL346">
            <v>88.666666666666671</v>
          </cell>
        </row>
        <row r="347">
          <cell r="A347" t="str">
            <v>JMSH6320</v>
          </cell>
          <cell r="B347" t="str">
            <v>赵璐璐</v>
          </cell>
          <cell r="C347" t="str">
            <v>技术中心</v>
          </cell>
          <cell r="D347" t="str">
            <v>IT基础服务部</v>
          </cell>
          <cell r="E347" t="str">
            <v>系统运维组</v>
          </cell>
          <cell r="F347">
            <v>0</v>
          </cell>
          <cell r="G347" t="str">
            <v>运维工程师</v>
          </cell>
          <cell r="H347" t="str">
            <v>T4</v>
          </cell>
          <cell r="I347" t="str">
            <v>上海</v>
          </cell>
          <cell r="J347" t="str">
            <v>全职</v>
          </cell>
          <cell r="K347" t="str">
            <v>正式</v>
          </cell>
          <cell r="L347">
            <v>42537</v>
          </cell>
          <cell r="M347">
            <v>0</v>
          </cell>
          <cell r="AA347">
            <v>0.86</v>
          </cell>
          <cell r="AB347">
            <v>0.92</v>
          </cell>
          <cell r="AC347">
            <v>1.02</v>
          </cell>
          <cell r="AG347">
            <v>0</v>
          </cell>
          <cell r="AH347">
            <v>0.93333333333333324</v>
          </cell>
          <cell r="AK347">
            <v>0.93333333333333324</v>
          </cell>
          <cell r="AL347">
            <v>93.333333333333329</v>
          </cell>
        </row>
        <row r="348">
          <cell r="A348" t="str">
            <v>JMSH6716</v>
          </cell>
          <cell r="B348" t="str">
            <v>翟善博</v>
          </cell>
          <cell r="C348" t="str">
            <v>技术中心</v>
          </cell>
          <cell r="D348" t="str">
            <v>IT基础服务部</v>
          </cell>
          <cell r="E348" t="str">
            <v>系统运维组</v>
          </cell>
          <cell r="F348">
            <v>0</v>
          </cell>
          <cell r="G348" t="str">
            <v>运维工程师</v>
          </cell>
          <cell r="H348" t="str">
            <v>T4</v>
          </cell>
          <cell r="I348" t="str">
            <v>上海</v>
          </cell>
          <cell r="J348" t="str">
            <v>全职</v>
          </cell>
          <cell r="K348" t="str">
            <v>正式</v>
          </cell>
          <cell r="L348">
            <v>42611</v>
          </cell>
          <cell r="M348">
            <v>0</v>
          </cell>
          <cell r="AA348">
            <v>0.85</v>
          </cell>
          <cell r="AB348">
            <v>0.8</v>
          </cell>
          <cell r="AC348">
            <v>0.83</v>
          </cell>
          <cell r="AG348">
            <v>0</v>
          </cell>
          <cell r="AH348">
            <v>0.82666666666666666</v>
          </cell>
          <cell r="AK348">
            <v>0.82666666666666666</v>
          </cell>
          <cell r="AL348">
            <v>82.666666666666671</v>
          </cell>
        </row>
        <row r="349">
          <cell r="A349" t="str">
            <v>JMSH6741</v>
          </cell>
          <cell r="B349" t="str">
            <v>张挺</v>
          </cell>
          <cell r="C349" t="str">
            <v>技术中心</v>
          </cell>
          <cell r="D349" t="str">
            <v>IT基础服务部</v>
          </cell>
          <cell r="E349" t="str">
            <v>系统运维组</v>
          </cell>
          <cell r="F349">
            <v>0</v>
          </cell>
          <cell r="G349" t="str">
            <v>运维开发</v>
          </cell>
          <cell r="H349" t="str">
            <v>T5</v>
          </cell>
          <cell r="I349" t="str">
            <v>上海</v>
          </cell>
          <cell r="J349" t="str">
            <v>全职</v>
          </cell>
          <cell r="K349" t="str">
            <v>正式</v>
          </cell>
          <cell r="L349">
            <v>42614</v>
          </cell>
          <cell r="M349">
            <v>0</v>
          </cell>
          <cell r="AA349">
            <v>0.96</v>
          </cell>
          <cell r="AB349">
            <v>0.9</v>
          </cell>
          <cell r="AC349">
            <v>1.03</v>
          </cell>
          <cell r="AG349">
            <v>0</v>
          </cell>
          <cell r="AH349">
            <v>0.96333333333333326</v>
          </cell>
          <cell r="AK349">
            <v>0.96333333333333326</v>
          </cell>
          <cell r="AL349">
            <v>96.333333333333329</v>
          </cell>
        </row>
        <row r="350">
          <cell r="A350" t="str">
            <v>JMSH4942</v>
          </cell>
          <cell r="B350" t="str">
            <v>张晟</v>
          </cell>
          <cell r="C350" t="str">
            <v>技术中心</v>
          </cell>
          <cell r="D350" t="str">
            <v>IT基础服务部</v>
          </cell>
          <cell r="E350" t="str">
            <v>系统运维组</v>
          </cell>
          <cell r="F350">
            <v>0</v>
          </cell>
          <cell r="G350" t="str">
            <v>运维主管</v>
          </cell>
          <cell r="H350" t="str">
            <v>M3</v>
          </cell>
          <cell r="I350" t="str">
            <v>上海</v>
          </cell>
          <cell r="J350" t="str">
            <v>全职</v>
          </cell>
          <cell r="K350" t="str">
            <v>正式</v>
          </cell>
          <cell r="L350">
            <v>42285</v>
          </cell>
          <cell r="M350">
            <v>0</v>
          </cell>
          <cell r="AA350">
            <v>0.88</v>
          </cell>
          <cell r="AB350">
            <v>0.93</v>
          </cell>
          <cell r="AC350">
            <v>0.95</v>
          </cell>
          <cell r="AG350">
            <v>0</v>
          </cell>
          <cell r="AH350">
            <v>0.91999999999999993</v>
          </cell>
          <cell r="AK350">
            <v>0.91999999999999993</v>
          </cell>
          <cell r="AL350">
            <v>92</v>
          </cell>
        </row>
        <row r="351">
          <cell r="A351" t="str">
            <v>JMSH8742</v>
          </cell>
          <cell r="B351" t="str">
            <v>陈超</v>
          </cell>
          <cell r="C351" t="str">
            <v>技术中心</v>
          </cell>
          <cell r="D351" t="str">
            <v>IT基础服务部</v>
          </cell>
          <cell r="E351" t="str">
            <v>系统运维组</v>
          </cell>
          <cell r="F351">
            <v>0</v>
          </cell>
          <cell r="G351" t="str">
            <v>运维开发工程师</v>
          </cell>
          <cell r="H351" t="str">
            <v>T7</v>
          </cell>
          <cell r="I351" t="str">
            <v>上海</v>
          </cell>
          <cell r="J351" t="str">
            <v>全职</v>
          </cell>
          <cell r="K351" t="str">
            <v>试用</v>
          </cell>
          <cell r="L351">
            <v>42933</v>
          </cell>
          <cell r="M351">
            <v>0</v>
          </cell>
          <cell r="AB351">
            <v>0.94</v>
          </cell>
          <cell r="AC351">
            <v>0.9</v>
          </cell>
          <cell r="AG351">
            <v>0</v>
          </cell>
          <cell r="AH351">
            <v>0.91999999999999993</v>
          </cell>
          <cell r="AK351">
            <v>0.91999999999999993</v>
          </cell>
          <cell r="AL351">
            <v>92</v>
          </cell>
        </row>
        <row r="352">
          <cell r="A352" t="str">
            <v>JMSH8880</v>
          </cell>
          <cell r="B352" t="str">
            <v>林富蒸</v>
          </cell>
          <cell r="C352" t="str">
            <v>技术中心</v>
          </cell>
          <cell r="D352" t="str">
            <v>IT基础服务部</v>
          </cell>
          <cell r="E352" t="str">
            <v>系统运维组</v>
          </cell>
          <cell r="F352">
            <v>0</v>
          </cell>
          <cell r="G352" t="str">
            <v>运维工程师</v>
          </cell>
          <cell r="H352" t="str">
            <v>T4</v>
          </cell>
          <cell r="I352" t="str">
            <v>上海</v>
          </cell>
          <cell r="J352" t="str">
            <v>全职</v>
          </cell>
          <cell r="K352" t="str">
            <v>试用</v>
          </cell>
          <cell r="L352">
            <v>42947</v>
          </cell>
          <cell r="M352">
            <v>0</v>
          </cell>
          <cell r="AB352">
            <v>0.92</v>
          </cell>
          <cell r="AC352">
            <v>0.86</v>
          </cell>
          <cell r="AG352">
            <v>0</v>
          </cell>
          <cell r="AH352">
            <v>0.89</v>
          </cell>
          <cell r="AK352">
            <v>0.89</v>
          </cell>
          <cell r="AL352">
            <v>89</v>
          </cell>
        </row>
        <row r="353">
          <cell r="A353" t="str">
            <v>JMSH9053</v>
          </cell>
          <cell r="B353" t="str">
            <v>朱超</v>
          </cell>
          <cell r="C353" t="str">
            <v>技术中心</v>
          </cell>
          <cell r="D353" t="str">
            <v>IT基础服务部</v>
          </cell>
          <cell r="E353" t="str">
            <v>系统运维组</v>
          </cell>
          <cell r="F353">
            <v>0</v>
          </cell>
          <cell r="G353" t="str">
            <v>DBA工程师</v>
          </cell>
          <cell r="H353" t="str">
            <v>T5</v>
          </cell>
          <cell r="I353" t="str">
            <v>上海</v>
          </cell>
          <cell r="J353" t="str">
            <v>全职</v>
          </cell>
          <cell r="K353" t="str">
            <v>试用</v>
          </cell>
          <cell r="L353">
            <v>42968</v>
          </cell>
          <cell r="M353">
            <v>0</v>
          </cell>
          <cell r="AB353">
            <v>0.88</v>
          </cell>
          <cell r="AC353">
            <v>0.86</v>
          </cell>
          <cell r="AG353">
            <v>0</v>
          </cell>
          <cell r="AH353">
            <v>0.87</v>
          </cell>
          <cell r="AK353">
            <v>0.87</v>
          </cell>
          <cell r="AL353">
            <v>87</v>
          </cell>
        </row>
        <row r="354">
          <cell r="A354" t="str">
            <v>JMSH4992</v>
          </cell>
          <cell r="B354" t="str">
            <v>陆雯</v>
          </cell>
          <cell r="C354" t="str">
            <v>技术中心</v>
          </cell>
          <cell r="D354" t="str">
            <v>IT基础服务部</v>
          </cell>
          <cell r="E354" t="str">
            <v>信息安全组</v>
          </cell>
          <cell r="F354">
            <v>0</v>
          </cell>
          <cell r="G354" t="str">
            <v>高级信息安全工程师</v>
          </cell>
          <cell r="H354" t="str">
            <v>T6</v>
          </cell>
          <cell r="I354" t="str">
            <v>上海</v>
          </cell>
          <cell r="J354" t="str">
            <v>全职</v>
          </cell>
          <cell r="K354" t="str">
            <v>正式</v>
          </cell>
          <cell r="L354">
            <v>42292</v>
          </cell>
          <cell r="M354">
            <v>0</v>
          </cell>
          <cell r="AA354">
            <v>0.8</v>
          </cell>
          <cell r="AB354">
            <v>1</v>
          </cell>
          <cell r="AC354">
            <v>0.88</v>
          </cell>
          <cell r="AG354">
            <v>0</v>
          </cell>
          <cell r="AH354">
            <v>0.89333333333333342</v>
          </cell>
          <cell r="AK354">
            <v>0.89333333333333342</v>
          </cell>
          <cell r="AL354">
            <v>89.333333333333343</v>
          </cell>
        </row>
        <row r="355">
          <cell r="A355" t="str">
            <v>JMSH6565</v>
          </cell>
          <cell r="B355" t="str">
            <v>翟斌蓉</v>
          </cell>
          <cell r="C355" t="str">
            <v>技术中心</v>
          </cell>
          <cell r="D355" t="str">
            <v>IT基础服务部</v>
          </cell>
          <cell r="E355" t="str">
            <v>信息安全组</v>
          </cell>
          <cell r="F355">
            <v>0</v>
          </cell>
          <cell r="G355" t="str">
            <v>过程改进工程师</v>
          </cell>
          <cell r="H355" t="str">
            <v>T6</v>
          </cell>
          <cell r="I355" t="str">
            <v>上海</v>
          </cell>
          <cell r="J355" t="str">
            <v>全职</v>
          </cell>
          <cell r="K355" t="str">
            <v>正式</v>
          </cell>
          <cell r="L355">
            <v>42579</v>
          </cell>
          <cell r="M355">
            <v>0</v>
          </cell>
          <cell r="AA355">
            <v>0.84</v>
          </cell>
          <cell r="AB355">
            <v>1.03</v>
          </cell>
          <cell r="AC355">
            <v>0.92</v>
          </cell>
          <cell r="AG355">
            <v>0</v>
          </cell>
          <cell r="AH355">
            <v>0.93</v>
          </cell>
          <cell r="AK355">
            <v>0.93</v>
          </cell>
          <cell r="AL355">
            <v>93</v>
          </cell>
        </row>
        <row r="356">
          <cell r="A356" t="str">
            <v>JMSH3211</v>
          </cell>
          <cell r="B356" t="str">
            <v>顾文</v>
          </cell>
          <cell r="C356" t="str">
            <v>技术中心</v>
          </cell>
          <cell r="D356" t="str">
            <v>IT基础服务部</v>
          </cell>
          <cell r="E356" t="str">
            <v>信息安全组</v>
          </cell>
          <cell r="F356">
            <v>0</v>
          </cell>
          <cell r="G356" t="str">
            <v>信息安全主管</v>
          </cell>
          <cell r="H356" t="str">
            <v>M2</v>
          </cell>
          <cell r="I356" t="str">
            <v>上海</v>
          </cell>
          <cell r="J356" t="str">
            <v>全职</v>
          </cell>
          <cell r="K356" t="str">
            <v>正式</v>
          </cell>
          <cell r="L356">
            <v>41921</v>
          </cell>
          <cell r="M356">
            <v>0</v>
          </cell>
          <cell r="AA356">
            <v>0.84</v>
          </cell>
          <cell r="AB356">
            <v>1.05</v>
          </cell>
          <cell r="AC356">
            <v>0.97</v>
          </cell>
          <cell r="AG356">
            <v>0</v>
          </cell>
          <cell r="AH356">
            <v>0.95333333333333348</v>
          </cell>
          <cell r="AK356">
            <v>0.95333333333333348</v>
          </cell>
          <cell r="AL356">
            <v>95.333333333333343</v>
          </cell>
        </row>
        <row r="357">
          <cell r="A357" t="str">
            <v>JMSH4025</v>
          </cell>
          <cell r="B357" t="str">
            <v>陈璐</v>
          </cell>
          <cell r="C357" t="str">
            <v>技术中心</v>
          </cell>
          <cell r="D357" t="str">
            <v>IT基础服务部</v>
          </cell>
          <cell r="E357" t="str">
            <v>信息安全组</v>
          </cell>
          <cell r="F357">
            <v>0</v>
          </cell>
          <cell r="G357" t="str">
            <v>信息安全专员</v>
          </cell>
          <cell r="H357" t="str">
            <v>T3</v>
          </cell>
          <cell r="I357" t="str">
            <v>上海</v>
          </cell>
          <cell r="J357" t="str">
            <v>全职</v>
          </cell>
          <cell r="K357" t="str">
            <v>离职</v>
          </cell>
          <cell r="L357">
            <v>42186</v>
          </cell>
          <cell r="M357">
            <v>43024</v>
          </cell>
          <cell r="AA357">
            <v>0.8</v>
          </cell>
          <cell r="AG357">
            <v>0</v>
          </cell>
          <cell r="AH357">
            <v>0.8</v>
          </cell>
          <cell r="AK357">
            <v>0.8</v>
          </cell>
          <cell r="AL357">
            <v>80</v>
          </cell>
        </row>
        <row r="358">
          <cell r="A358" t="str">
            <v>JMSH8899</v>
          </cell>
          <cell r="B358" t="str">
            <v>于新宇</v>
          </cell>
          <cell r="C358" t="str">
            <v>技术中心</v>
          </cell>
          <cell r="D358" t="str">
            <v>IT基础服务部</v>
          </cell>
          <cell r="E358" t="str">
            <v>信息安全组</v>
          </cell>
          <cell r="F358">
            <v>0</v>
          </cell>
          <cell r="G358" t="str">
            <v>信息安全总监</v>
          </cell>
          <cell r="H358" t="str">
            <v>M5</v>
          </cell>
          <cell r="I358" t="str">
            <v>上海</v>
          </cell>
          <cell r="J358" t="str">
            <v>全职</v>
          </cell>
          <cell r="K358" t="str">
            <v>试用</v>
          </cell>
          <cell r="L358">
            <v>42949</v>
          </cell>
          <cell r="M358">
            <v>0</v>
          </cell>
          <cell r="AB358">
            <v>1.0349999999999999</v>
          </cell>
          <cell r="AC358">
            <v>0.91</v>
          </cell>
          <cell r="AG358">
            <v>0</v>
          </cell>
          <cell r="AH358">
            <v>0.97249999999999992</v>
          </cell>
          <cell r="AK358">
            <v>0.97249999999999992</v>
          </cell>
          <cell r="AL358">
            <v>97.249999999999986</v>
          </cell>
        </row>
        <row r="359">
          <cell r="A359" t="str">
            <v>JMSH9410</v>
          </cell>
          <cell r="B359" t="str">
            <v>陈宏伟</v>
          </cell>
          <cell r="C359" t="str">
            <v>技术中心</v>
          </cell>
          <cell r="D359" t="str">
            <v>IT基础服务部</v>
          </cell>
          <cell r="E359" t="str">
            <v>信息安全组</v>
          </cell>
          <cell r="F359">
            <v>0</v>
          </cell>
          <cell r="G359" t="str">
            <v>资深信息安全管理工程师</v>
          </cell>
          <cell r="H359" t="str">
            <v>T6</v>
          </cell>
          <cell r="I359" t="str">
            <v>上海</v>
          </cell>
          <cell r="J359" t="str">
            <v>全职</v>
          </cell>
          <cell r="K359" t="str">
            <v>试用</v>
          </cell>
          <cell r="L359">
            <v>43005</v>
          </cell>
          <cell r="M359">
            <v>0</v>
          </cell>
          <cell r="AC359">
            <v>0.9</v>
          </cell>
          <cell r="AG359">
            <v>0</v>
          </cell>
          <cell r="AH359">
            <v>0.9</v>
          </cell>
          <cell r="AK359">
            <v>0.9</v>
          </cell>
          <cell r="AL359">
            <v>90</v>
          </cell>
        </row>
        <row r="360">
          <cell r="A360" t="str">
            <v>JMSH8338</v>
          </cell>
          <cell r="B360" t="str">
            <v>杨婷</v>
          </cell>
          <cell r="C360" t="str">
            <v>技术中心</v>
          </cell>
          <cell r="D360" t="str">
            <v>ROMS</v>
          </cell>
          <cell r="E360" t="str">
            <v>产品组</v>
          </cell>
          <cell r="F360">
            <v>0</v>
          </cell>
          <cell r="G360" t="str">
            <v>产品经理</v>
          </cell>
          <cell r="H360" t="str">
            <v>M3</v>
          </cell>
          <cell r="I360" t="str">
            <v>上海</v>
          </cell>
          <cell r="J360" t="str">
            <v>全职</v>
          </cell>
          <cell r="K360" t="str">
            <v>正式</v>
          </cell>
          <cell r="L360">
            <v>42887</v>
          </cell>
          <cell r="M360">
            <v>0</v>
          </cell>
          <cell r="AB360">
            <v>0.90450000000000008</v>
          </cell>
          <cell r="AC360">
            <v>0.98</v>
          </cell>
          <cell r="AG360">
            <v>0</v>
          </cell>
          <cell r="AH360">
            <v>0.94225000000000003</v>
          </cell>
          <cell r="AK360">
            <v>0.94225000000000003</v>
          </cell>
          <cell r="AL360">
            <v>94.225000000000009</v>
          </cell>
        </row>
        <row r="361">
          <cell r="A361" t="str">
            <v>JMSH8129</v>
          </cell>
          <cell r="B361" t="str">
            <v>郭栋峰</v>
          </cell>
          <cell r="C361" t="str">
            <v>技术中心</v>
          </cell>
          <cell r="D361" t="str">
            <v>ROMS</v>
          </cell>
          <cell r="E361" t="str">
            <v>研发组</v>
          </cell>
          <cell r="F361">
            <v>0</v>
          </cell>
          <cell r="G361" t="str">
            <v>JAVA工程师</v>
          </cell>
          <cell r="H361" t="str">
            <v>T7</v>
          </cell>
          <cell r="I361" t="str">
            <v>上海</v>
          </cell>
          <cell r="J361" t="str">
            <v>全职</v>
          </cell>
          <cell r="K361" t="str">
            <v>正式</v>
          </cell>
          <cell r="L361">
            <v>42863</v>
          </cell>
          <cell r="M361">
            <v>0</v>
          </cell>
          <cell r="AB361">
            <v>0.90799999999999992</v>
          </cell>
          <cell r="AC361">
            <v>0.88800000000000001</v>
          </cell>
          <cell r="AG361">
            <v>0</v>
          </cell>
          <cell r="AH361">
            <v>0.89799999999999991</v>
          </cell>
          <cell r="AK361">
            <v>0.89799999999999991</v>
          </cell>
          <cell r="AL361">
            <v>89.8</v>
          </cell>
        </row>
        <row r="362">
          <cell r="A362" t="str">
            <v>JMSH9411</v>
          </cell>
          <cell r="B362" t="str">
            <v>项晓晴</v>
          </cell>
          <cell r="C362" t="str">
            <v>技术中心</v>
          </cell>
          <cell r="D362" t="str">
            <v>ROMS</v>
          </cell>
          <cell r="E362" t="str">
            <v>研发组</v>
          </cell>
          <cell r="F362">
            <v>0</v>
          </cell>
          <cell r="G362" t="str">
            <v>JAVA开发工程师</v>
          </cell>
          <cell r="H362" t="str">
            <v>T5</v>
          </cell>
          <cell r="I362" t="str">
            <v>上海</v>
          </cell>
          <cell r="J362" t="str">
            <v>全职</v>
          </cell>
          <cell r="K362" t="str">
            <v>试用</v>
          </cell>
          <cell r="L362">
            <v>43005</v>
          </cell>
          <cell r="M362">
            <v>0</v>
          </cell>
          <cell r="AB362">
            <v>0.90300000000000002</v>
          </cell>
          <cell r="AC362">
            <v>0.93100000000000005</v>
          </cell>
          <cell r="AG362">
            <v>0</v>
          </cell>
          <cell r="AH362">
            <v>0.91700000000000004</v>
          </cell>
          <cell r="AK362">
            <v>0.91700000000000004</v>
          </cell>
          <cell r="AL362">
            <v>91.7</v>
          </cell>
        </row>
        <row r="363">
          <cell r="A363" t="str">
            <v>JMSH8962</v>
          </cell>
          <cell r="B363" t="str">
            <v>杨鹏飞</v>
          </cell>
          <cell r="C363" t="str">
            <v>技术中心</v>
          </cell>
          <cell r="D363" t="str">
            <v>ROMS</v>
          </cell>
          <cell r="E363" t="str">
            <v>研发组</v>
          </cell>
          <cell r="F363">
            <v>0</v>
          </cell>
          <cell r="G363" t="str">
            <v>JAVA软件工程师</v>
          </cell>
          <cell r="H363" t="str">
            <v>T5</v>
          </cell>
          <cell r="I363" t="str">
            <v>上海</v>
          </cell>
          <cell r="J363" t="str">
            <v>全职</v>
          </cell>
          <cell r="K363" t="str">
            <v>试用</v>
          </cell>
          <cell r="L363">
            <v>42956</v>
          </cell>
          <cell r="M363">
            <v>0</v>
          </cell>
          <cell r="AB363">
            <v>0.88200000000000001</v>
          </cell>
          <cell r="AC363">
            <v>0.68</v>
          </cell>
          <cell r="AG363">
            <v>0</v>
          </cell>
          <cell r="AH363">
            <v>0.78100000000000003</v>
          </cell>
          <cell r="AK363">
            <v>0.78100000000000003</v>
          </cell>
          <cell r="AL363">
            <v>78.100000000000009</v>
          </cell>
        </row>
        <row r="364">
          <cell r="A364" t="str">
            <v>JMSH9043</v>
          </cell>
          <cell r="B364" t="str">
            <v>王超</v>
          </cell>
          <cell r="C364" t="str">
            <v>技术中心</v>
          </cell>
          <cell r="D364" t="str">
            <v>ROMS</v>
          </cell>
          <cell r="E364" t="str">
            <v>研发组</v>
          </cell>
          <cell r="F364">
            <v>0</v>
          </cell>
          <cell r="G364" t="str">
            <v>JAVA软件工程师</v>
          </cell>
          <cell r="H364" t="str">
            <v>T5</v>
          </cell>
          <cell r="I364" t="str">
            <v>上海</v>
          </cell>
          <cell r="J364" t="str">
            <v>全职</v>
          </cell>
          <cell r="K364" t="str">
            <v>试用</v>
          </cell>
          <cell r="L364">
            <v>42968</v>
          </cell>
          <cell r="M364">
            <v>0</v>
          </cell>
          <cell r="AB364">
            <v>0.87599999999999989</v>
          </cell>
          <cell r="AC364">
            <v>0.68</v>
          </cell>
          <cell r="AG364">
            <v>0</v>
          </cell>
          <cell r="AH364">
            <v>0.77800000000000002</v>
          </cell>
          <cell r="AK364">
            <v>0.77800000000000002</v>
          </cell>
          <cell r="AL364">
            <v>77.8</v>
          </cell>
        </row>
        <row r="365">
          <cell r="A365" t="str">
            <v>JMSH9130</v>
          </cell>
          <cell r="B365" t="str">
            <v>张志会</v>
          </cell>
          <cell r="C365" t="str">
            <v>技术中心</v>
          </cell>
          <cell r="D365" t="str">
            <v>ROMS</v>
          </cell>
          <cell r="E365" t="str">
            <v>研发组</v>
          </cell>
          <cell r="F365">
            <v>0</v>
          </cell>
          <cell r="G365" t="str">
            <v>JAVA软件工程师</v>
          </cell>
          <cell r="H365" t="str">
            <v>T5</v>
          </cell>
          <cell r="I365" t="str">
            <v>上海</v>
          </cell>
          <cell r="J365" t="str">
            <v>全职</v>
          </cell>
          <cell r="K365" t="str">
            <v>试用</v>
          </cell>
          <cell r="L365">
            <v>42975</v>
          </cell>
          <cell r="M365">
            <v>0</v>
          </cell>
          <cell r="AB365">
            <v>0.90500000000000003</v>
          </cell>
          <cell r="AC365">
            <v>0.93300000000000005</v>
          </cell>
          <cell r="AG365">
            <v>0</v>
          </cell>
          <cell r="AH365">
            <v>0.91900000000000004</v>
          </cell>
          <cell r="AK365">
            <v>0.91900000000000004</v>
          </cell>
          <cell r="AL365">
            <v>91.9</v>
          </cell>
        </row>
        <row r="366">
          <cell r="A366" t="str">
            <v>JMSH8963</v>
          </cell>
          <cell r="B366" t="str">
            <v>单文军</v>
          </cell>
          <cell r="C366" t="str">
            <v>技术中心</v>
          </cell>
          <cell r="D366" t="str">
            <v>ROMS</v>
          </cell>
          <cell r="E366" t="str">
            <v>研发组</v>
          </cell>
          <cell r="F366">
            <v>0</v>
          </cell>
          <cell r="G366" t="str">
            <v>技术研发经理</v>
          </cell>
          <cell r="H366" t="str">
            <v>M3</v>
          </cell>
          <cell r="I366" t="str">
            <v>上海</v>
          </cell>
          <cell r="J366" t="str">
            <v>全职</v>
          </cell>
          <cell r="K366" t="str">
            <v>试用</v>
          </cell>
          <cell r="L366">
            <v>42956</v>
          </cell>
          <cell r="M366">
            <v>0</v>
          </cell>
          <cell r="AB366">
            <v>0.95550000000000002</v>
          </cell>
          <cell r="AC366">
            <v>0.96</v>
          </cell>
          <cell r="AG366">
            <v>0</v>
          </cell>
          <cell r="AH366">
            <v>0.95774999999999999</v>
          </cell>
          <cell r="AK366">
            <v>0.95774999999999999</v>
          </cell>
          <cell r="AL366">
            <v>95.775000000000006</v>
          </cell>
        </row>
        <row r="367">
          <cell r="A367" t="str">
            <v>JMSH8919</v>
          </cell>
          <cell r="B367" t="str">
            <v>徐阳</v>
          </cell>
          <cell r="C367" t="str">
            <v>技术中心</v>
          </cell>
          <cell r="D367" t="str">
            <v>ROMS</v>
          </cell>
          <cell r="E367" t="str">
            <v>研发组</v>
          </cell>
          <cell r="F367">
            <v>0</v>
          </cell>
          <cell r="G367" t="str">
            <v>前端开发工程师</v>
          </cell>
          <cell r="H367" t="str">
            <v>T5</v>
          </cell>
          <cell r="I367" t="str">
            <v>上海</v>
          </cell>
          <cell r="J367" t="str">
            <v>全职</v>
          </cell>
          <cell r="K367" t="str">
            <v>试用</v>
          </cell>
          <cell r="L367">
            <v>42954</v>
          </cell>
          <cell r="M367">
            <v>0</v>
          </cell>
          <cell r="AB367">
            <v>0.91400000000000003</v>
          </cell>
          <cell r="AC367">
            <v>0.93200000000000005</v>
          </cell>
          <cell r="AG367">
            <v>0</v>
          </cell>
          <cell r="AH367">
            <v>0.92300000000000004</v>
          </cell>
          <cell r="AK367">
            <v>0.92300000000000004</v>
          </cell>
          <cell r="AL367">
            <v>92.300000000000011</v>
          </cell>
        </row>
        <row r="368">
          <cell r="A368" t="str">
            <v>JMSH8241</v>
          </cell>
          <cell r="B368" t="str">
            <v>杨剑波</v>
          </cell>
          <cell r="C368" t="str">
            <v>技术中心</v>
          </cell>
          <cell r="D368" t="str">
            <v>UE部</v>
          </cell>
          <cell r="E368">
            <v>0</v>
          </cell>
          <cell r="F368">
            <v>0</v>
          </cell>
          <cell r="G368" t="str">
            <v>高级用户体验设计经理</v>
          </cell>
          <cell r="H368" t="str">
            <v>M4</v>
          </cell>
          <cell r="I368" t="str">
            <v>上海</v>
          </cell>
          <cell r="J368" t="str">
            <v>全职</v>
          </cell>
          <cell r="K368" t="str">
            <v>离职</v>
          </cell>
          <cell r="L368">
            <v>42873</v>
          </cell>
          <cell r="M368">
            <v>42965</v>
          </cell>
          <cell r="AA368">
            <v>0.92</v>
          </cell>
          <cell r="AG368">
            <v>0</v>
          </cell>
          <cell r="AH368">
            <v>0.92</v>
          </cell>
          <cell r="AK368">
            <v>0.92</v>
          </cell>
          <cell r="AL368">
            <v>92</v>
          </cell>
        </row>
        <row r="369">
          <cell r="A369" t="str">
            <v>JMSH0340</v>
          </cell>
          <cell r="B369" t="str">
            <v>王正杰</v>
          </cell>
          <cell r="C369" t="str">
            <v>技术中心</v>
          </cell>
          <cell r="D369" t="str">
            <v>UE部</v>
          </cell>
          <cell r="E369" t="str">
            <v>BA组</v>
          </cell>
          <cell r="F369">
            <v>0</v>
          </cell>
          <cell r="G369" t="str">
            <v>高级UE经理</v>
          </cell>
          <cell r="H369" t="str">
            <v>M4</v>
          </cell>
          <cell r="I369" t="str">
            <v>上海</v>
          </cell>
          <cell r="J369" t="str">
            <v>全职</v>
          </cell>
          <cell r="K369" t="str">
            <v>正式</v>
          </cell>
          <cell r="L369">
            <v>40560</v>
          </cell>
          <cell r="M369">
            <v>0</v>
          </cell>
          <cell r="AA369">
            <v>0.81</v>
          </cell>
          <cell r="AB369">
            <v>0.85499999999999998</v>
          </cell>
          <cell r="AC369">
            <v>0.89500000000000002</v>
          </cell>
          <cell r="AG369">
            <v>0</v>
          </cell>
          <cell r="AH369">
            <v>0.85333333333333339</v>
          </cell>
          <cell r="AK369">
            <v>0.85333333333333339</v>
          </cell>
          <cell r="AL369">
            <v>85.333333333333343</v>
          </cell>
        </row>
        <row r="370">
          <cell r="A370" t="str">
            <v>JMSH2408</v>
          </cell>
          <cell r="B370" t="str">
            <v>吴一吟</v>
          </cell>
          <cell r="C370" t="str">
            <v>技术中心</v>
          </cell>
          <cell r="D370" t="str">
            <v>UE部</v>
          </cell>
          <cell r="E370" t="str">
            <v>BA组</v>
          </cell>
          <cell r="F370">
            <v>0</v>
          </cell>
          <cell r="G370" t="str">
            <v>商业分析师</v>
          </cell>
          <cell r="H370" t="str">
            <v>T6</v>
          </cell>
          <cell r="I370" t="str">
            <v>上海</v>
          </cell>
          <cell r="J370" t="str">
            <v>全职</v>
          </cell>
          <cell r="K370" t="str">
            <v>正式</v>
          </cell>
          <cell r="L370">
            <v>41624</v>
          </cell>
          <cell r="M370">
            <v>0</v>
          </cell>
          <cell r="AA370">
            <v>1</v>
          </cell>
          <cell r="AB370">
            <v>1</v>
          </cell>
          <cell r="AC370">
            <v>0.95</v>
          </cell>
          <cell r="AG370">
            <v>0</v>
          </cell>
          <cell r="AH370">
            <v>0.98333333333333339</v>
          </cell>
          <cell r="AK370">
            <v>0.98333333333333339</v>
          </cell>
          <cell r="AL370">
            <v>98.333333333333343</v>
          </cell>
        </row>
        <row r="371">
          <cell r="A371" t="str">
            <v>JMSH3336</v>
          </cell>
          <cell r="B371" t="str">
            <v>陆雪灏</v>
          </cell>
          <cell r="C371" t="str">
            <v>技术中心</v>
          </cell>
          <cell r="D371" t="str">
            <v>UE部</v>
          </cell>
          <cell r="E371" t="str">
            <v>BA组</v>
          </cell>
          <cell r="F371">
            <v>0</v>
          </cell>
          <cell r="G371" t="str">
            <v>商业分析师</v>
          </cell>
          <cell r="H371" t="str">
            <v>T5</v>
          </cell>
          <cell r="I371" t="str">
            <v>上海</v>
          </cell>
          <cell r="J371" t="str">
            <v>全职</v>
          </cell>
          <cell r="K371" t="str">
            <v>离职</v>
          </cell>
          <cell r="L371">
            <v>41949</v>
          </cell>
          <cell r="M371">
            <v>42972</v>
          </cell>
          <cell r="AA371">
            <v>0.96</v>
          </cell>
          <cell r="AG371">
            <v>0</v>
          </cell>
          <cell r="AH371">
            <v>0.96</v>
          </cell>
          <cell r="AK371">
            <v>0.96</v>
          </cell>
          <cell r="AL371">
            <v>96</v>
          </cell>
        </row>
        <row r="372">
          <cell r="A372" t="str">
            <v>JMSH4274</v>
          </cell>
          <cell r="B372" t="str">
            <v>范佳钰</v>
          </cell>
          <cell r="C372" t="str">
            <v>技术中心</v>
          </cell>
          <cell r="D372" t="str">
            <v>UE部</v>
          </cell>
          <cell r="E372" t="str">
            <v>UED组</v>
          </cell>
          <cell r="F372" t="str">
            <v>UED-A组</v>
          </cell>
          <cell r="G372" t="str">
            <v>UED经理</v>
          </cell>
          <cell r="H372" t="str">
            <v>M3</v>
          </cell>
          <cell r="I372" t="str">
            <v>上海</v>
          </cell>
          <cell r="J372" t="str">
            <v>全职</v>
          </cell>
          <cell r="K372" t="str">
            <v>正式</v>
          </cell>
          <cell r="L372">
            <v>42185</v>
          </cell>
          <cell r="M372">
            <v>0</v>
          </cell>
          <cell r="AA372">
            <v>0.95</v>
          </cell>
          <cell r="AB372">
            <v>0.98</v>
          </cell>
          <cell r="AC372">
            <v>0.95</v>
          </cell>
          <cell r="AG372">
            <v>0</v>
          </cell>
          <cell r="AH372">
            <v>0.96</v>
          </cell>
          <cell r="AK372">
            <v>0.96</v>
          </cell>
          <cell r="AL372">
            <v>96</v>
          </cell>
        </row>
        <row r="373">
          <cell r="A373" t="str">
            <v>JMSH3607</v>
          </cell>
          <cell r="B373" t="str">
            <v>陆燕</v>
          </cell>
          <cell r="C373" t="str">
            <v>技术中心</v>
          </cell>
          <cell r="D373" t="str">
            <v>UE部</v>
          </cell>
          <cell r="E373" t="str">
            <v>UED组</v>
          </cell>
          <cell r="F373" t="str">
            <v>UED-A组</v>
          </cell>
          <cell r="G373" t="str">
            <v>UI设计师</v>
          </cell>
          <cell r="H373" t="str">
            <v>T5</v>
          </cell>
          <cell r="I373" t="str">
            <v>上海</v>
          </cell>
          <cell r="J373" t="str">
            <v>全职</v>
          </cell>
          <cell r="K373" t="str">
            <v>正式</v>
          </cell>
          <cell r="L373">
            <v>42072</v>
          </cell>
          <cell r="M373">
            <v>0</v>
          </cell>
          <cell r="AA373">
            <v>1</v>
          </cell>
          <cell r="AB373">
            <v>0.94</v>
          </cell>
          <cell r="AC373">
            <v>0.96</v>
          </cell>
          <cell r="AG373">
            <v>0</v>
          </cell>
          <cell r="AH373">
            <v>0.96666666666666667</v>
          </cell>
          <cell r="AK373">
            <v>0.96666666666666667</v>
          </cell>
          <cell r="AL373">
            <v>96.666666666666671</v>
          </cell>
        </row>
        <row r="374">
          <cell r="A374" t="str">
            <v>JMSH6691</v>
          </cell>
          <cell r="B374" t="str">
            <v>黄笑仙</v>
          </cell>
          <cell r="C374" t="str">
            <v>技术中心</v>
          </cell>
          <cell r="D374" t="str">
            <v>UE部</v>
          </cell>
          <cell r="E374" t="str">
            <v>UED组</v>
          </cell>
          <cell r="F374" t="str">
            <v>UED-A组</v>
          </cell>
          <cell r="G374" t="str">
            <v>UI设计师</v>
          </cell>
          <cell r="H374" t="str">
            <v>T5</v>
          </cell>
          <cell r="I374" t="str">
            <v>上海</v>
          </cell>
          <cell r="J374" t="str">
            <v>全职</v>
          </cell>
          <cell r="K374" t="str">
            <v>正式</v>
          </cell>
          <cell r="L374">
            <v>42607</v>
          </cell>
          <cell r="M374">
            <v>0</v>
          </cell>
          <cell r="AA374">
            <v>0.95</v>
          </cell>
          <cell r="AB374">
            <v>0.9</v>
          </cell>
          <cell r="AC374">
            <v>0.92</v>
          </cell>
          <cell r="AG374">
            <v>0</v>
          </cell>
          <cell r="AH374">
            <v>0.92333333333333334</v>
          </cell>
          <cell r="AK374">
            <v>0.92333333333333334</v>
          </cell>
          <cell r="AL374">
            <v>92.333333333333329</v>
          </cell>
        </row>
        <row r="375">
          <cell r="A375" t="str">
            <v>JMSH7332</v>
          </cell>
          <cell r="B375" t="str">
            <v>李得梅</v>
          </cell>
          <cell r="C375" t="str">
            <v>技术中心</v>
          </cell>
          <cell r="D375" t="str">
            <v>UE部</v>
          </cell>
          <cell r="E375" t="str">
            <v>UED组</v>
          </cell>
          <cell r="F375" t="str">
            <v>UED-A组</v>
          </cell>
          <cell r="G375" t="str">
            <v>UI设计师</v>
          </cell>
          <cell r="H375" t="str">
            <v>T5</v>
          </cell>
          <cell r="I375" t="str">
            <v>上海</v>
          </cell>
          <cell r="J375" t="str">
            <v>全职</v>
          </cell>
          <cell r="K375" t="str">
            <v>正式</v>
          </cell>
          <cell r="L375">
            <v>42740</v>
          </cell>
          <cell r="M375">
            <v>0</v>
          </cell>
          <cell r="AA375">
            <v>0.98</v>
          </cell>
          <cell r="AB375">
            <v>0.92</v>
          </cell>
          <cell r="AC375">
            <v>0.92</v>
          </cell>
          <cell r="AG375">
            <v>0</v>
          </cell>
          <cell r="AH375">
            <v>0.94</v>
          </cell>
          <cell r="AK375">
            <v>0.94</v>
          </cell>
          <cell r="AL375">
            <v>94</v>
          </cell>
        </row>
        <row r="376">
          <cell r="A376" t="str">
            <v>JMSH7268</v>
          </cell>
          <cell r="B376" t="str">
            <v>黄冬莹</v>
          </cell>
          <cell r="C376" t="str">
            <v>技术中心</v>
          </cell>
          <cell r="D376" t="str">
            <v>UE部</v>
          </cell>
          <cell r="E376" t="str">
            <v>UED组</v>
          </cell>
          <cell r="F376" t="str">
            <v>UED-A组</v>
          </cell>
          <cell r="G376" t="str">
            <v>UI设计师</v>
          </cell>
          <cell r="H376" t="str">
            <v>T6</v>
          </cell>
          <cell r="I376" t="str">
            <v>上海</v>
          </cell>
          <cell r="J376" t="str">
            <v>全职</v>
          </cell>
          <cell r="K376" t="str">
            <v>正式</v>
          </cell>
          <cell r="L376">
            <v>42716</v>
          </cell>
          <cell r="M376">
            <v>0</v>
          </cell>
          <cell r="AA376">
            <v>0.95</v>
          </cell>
          <cell r="AB376">
            <v>0.96</v>
          </cell>
          <cell r="AC376">
            <v>0.98599999999999999</v>
          </cell>
          <cell r="AG376">
            <v>0</v>
          </cell>
          <cell r="AH376">
            <v>0.96533333333333327</v>
          </cell>
          <cell r="AK376">
            <v>0.96533333333333327</v>
          </cell>
          <cell r="AL376">
            <v>96.533333333333331</v>
          </cell>
        </row>
        <row r="377">
          <cell r="A377" t="str">
            <v>JMSH7207</v>
          </cell>
          <cell r="B377" t="str">
            <v>徐龙</v>
          </cell>
          <cell r="C377" t="str">
            <v>技术中心</v>
          </cell>
          <cell r="D377" t="str">
            <v>UE部</v>
          </cell>
          <cell r="E377" t="str">
            <v>UED组</v>
          </cell>
          <cell r="F377" t="str">
            <v>UED-A组</v>
          </cell>
          <cell r="G377" t="str">
            <v>交互设计师</v>
          </cell>
          <cell r="H377" t="str">
            <v>T6</v>
          </cell>
          <cell r="I377" t="str">
            <v>上海</v>
          </cell>
          <cell r="J377" t="str">
            <v>全职</v>
          </cell>
          <cell r="K377" t="str">
            <v>正式</v>
          </cell>
          <cell r="L377">
            <v>42705</v>
          </cell>
          <cell r="M377">
            <v>0</v>
          </cell>
          <cell r="AA377">
            <v>0.9</v>
          </cell>
          <cell r="AB377">
            <v>0.95</v>
          </cell>
          <cell r="AC377">
            <v>0.95</v>
          </cell>
          <cell r="AG377">
            <v>0</v>
          </cell>
          <cell r="AH377">
            <v>0.93333333333333324</v>
          </cell>
          <cell r="AK377">
            <v>0.93333333333333324</v>
          </cell>
          <cell r="AL377">
            <v>93.333333333333329</v>
          </cell>
        </row>
        <row r="378">
          <cell r="A378" t="str">
            <v>JMSH7081</v>
          </cell>
          <cell r="B378" t="str">
            <v>李浩然</v>
          </cell>
          <cell r="C378" t="str">
            <v>技术中心</v>
          </cell>
          <cell r="D378" t="str">
            <v>UE部</v>
          </cell>
          <cell r="E378" t="str">
            <v>UED组</v>
          </cell>
          <cell r="F378" t="str">
            <v>UED-A组</v>
          </cell>
          <cell r="G378" t="str">
            <v>用户体验设计师</v>
          </cell>
          <cell r="H378" t="str">
            <v>T6</v>
          </cell>
          <cell r="I378" t="str">
            <v>上海</v>
          </cell>
          <cell r="J378" t="str">
            <v>全职</v>
          </cell>
          <cell r="K378" t="str">
            <v>正式</v>
          </cell>
          <cell r="L378">
            <v>42663</v>
          </cell>
          <cell r="M378">
            <v>0</v>
          </cell>
          <cell r="AA378">
            <v>0.9</v>
          </cell>
          <cell r="AB378">
            <v>0.95</v>
          </cell>
          <cell r="AC378">
            <v>0.98</v>
          </cell>
          <cell r="AG378">
            <v>0</v>
          </cell>
          <cell r="AH378">
            <v>0.94333333333333336</v>
          </cell>
          <cell r="AK378">
            <v>0.94333333333333336</v>
          </cell>
          <cell r="AL378">
            <v>94.333333333333343</v>
          </cell>
        </row>
        <row r="379">
          <cell r="A379" t="str">
            <v>JMSH6186</v>
          </cell>
          <cell r="B379" t="str">
            <v>吴晔</v>
          </cell>
          <cell r="C379" t="str">
            <v>技术中心</v>
          </cell>
          <cell r="D379" t="str">
            <v>UE部</v>
          </cell>
          <cell r="E379" t="str">
            <v>UED组</v>
          </cell>
          <cell r="F379" t="str">
            <v>UED-B组</v>
          </cell>
          <cell r="G379" t="str">
            <v>UED经理</v>
          </cell>
          <cell r="H379" t="str">
            <v>M3</v>
          </cell>
          <cell r="I379" t="str">
            <v>上海</v>
          </cell>
          <cell r="J379" t="str">
            <v>全职</v>
          </cell>
          <cell r="K379" t="str">
            <v>正式</v>
          </cell>
          <cell r="L379">
            <v>42513</v>
          </cell>
          <cell r="M379">
            <v>0</v>
          </cell>
          <cell r="AA379">
            <v>1</v>
          </cell>
          <cell r="AB379">
            <v>0.95</v>
          </cell>
          <cell r="AC379">
            <v>0.95</v>
          </cell>
          <cell r="AG379">
            <v>0</v>
          </cell>
          <cell r="AH379">
            <v>0.96666666666666667</v>
          </cell>
          <cell r="AK379">
            <v>0.96666666666666667</v>
          </cell>
          <cell r="AL379">
            <v>96.666666666666671</v>
          </cell>
        </row>
        <row r="380">
          <cell r="A380" t="str">
            <v>JMSH3823</v>
          </cell>
          <cell r="B380" t="str">
            <v>薛莹</v>
          </cell>
          <cell r="C380" t="str">
            <v>技术中心</v>
          </cell>
          <cell r="D380" t="str">
            <v>UE部</v>
          </cell>
          <cell r="E380" t="str">
            <v>UED组</v>
          </cell>
          <cell r="F380" t="str">
            <v>UED-B组</v>
          </cell>
          <cell r="G380" t="str">
            <v>设计主管</v>
          </cell>
          <cell r="H380" t="str">
            <v>M2</v>
          </cell>
          <cell r="I380" t="str">
            <v>上海</v>
          </cell>
          <cell r="J380" t="str">
            <v>全职</v>
          </cell>
          <cell r="K380" t="str">
            <v>正式</v>
          </cell>
          <cell r="L380">
            <v>42103</v>
          </cell>
          <cell r="M380">
            <v>0</v>
          </cell>
          <cell r="AA380">
            <v>0.97</v>
          </cell>
          <cell r="AB380">
            <v>0.95</v>
          </cell>
          <cell r="AC380">
            <v>1.02</v>
          </cell>
          <cell r="AG380">
            <v>0</v>
          </cell>
          <cell r="AH380">
            <v>0.98</v>
          </cell>
          <cell r="AK380">
            <v>0.98</v>
          </cell>
          <cell r="AL380">
            <v>98</v>
          </cell>
        </row>
        <row r="381">
          <cell r="A381" t="str">
            <v>JMSH2591</v>
          </cell>
          <cell r="B381" t="str">
            <v>施烨</v>
          </cell>
          <cell r="C381" t="str">
            <v>技术中心</v>
          </cell>
          <cell r="D381" t="str">
            <v>UE部</v>
          </cell>
          <cell r="E381" t="str">
            <v>UED组</v>
          </cell>
          <cell r="F381" t="str">
            <v>UED-B组</v>
          </cell>
          <cell r="G381" t="str">
            <v>视觉设计师</v>
          </cell>
          <cell r="H381" t="str">
            <v>T5</v>
          </cell>
          <cell r="I381" t="str">
            <v>上海</v>
          </cell>
          <cell r="J381" t="str">
            <v>全职</v>
          </cell>
          <cell r="K381" t="str">
            <v>正式</v>
          </cell>
          <cell r="L381">
            <v>41704</v>
          </cell>
          <cell r="M381">
            <v>0</v>
          </cell>
          <cell r="AA381">
            <v>0.96</v>
          </cell>
          <cell r="AB381">
            <v>1.01</v>
          </cell>
          <cell r="AC381">
            <v>1.05</v>
          </cell>
          <cell r="AG381">
            <v>0</v>
          </cell>
          <cell r="AH381">
            <v>1.0066666666666666</v>
          </cell>
          <cell r="AK381">
            <v>1.0066666666666666</v>
          </cell>
          <cell r="AL381">
            <v>100.66666666666666</v>
          </cell>
        </row>
        <row r="382">
          <cell r="A382" t="str">
            <v>JMSH7710</v>
          </cell>
          <cell r="B382" t="str">
            <v>王欢欢</v>
          </cell>
          <cell r="C382" t="str">
            <v>技术中心</v>
          </cell>
          <cell r="D382" t="str">
            <v>UE部</v>
          </cell>
          <cell r="E382" t="str">
            <v>UED组</v>
          </cell>
          <cell r="F382" t="str">
            <v>UED-B组</v>
          </cell>
          <cell r="G382" t="str">
            <v>用户体验设计师</v>
          </cell>
          <cell r="H382" t="str">
            <v>T6</v>
          </cell>
          <cell r="I382" t="str">
            <v>上海</v>
          </cell>
          <cell r="J382" t="str">
            <v>全职</v>
          </cell>
          <cell r="K382" t="str">
            <v>正式</v>
          </cell>
          <cell r="L382">
            <v>42807</v>
          </cell>
          <cell r="M382">
            <v>0</v>
          </cell>
          <cell r="AA382">
            <v>0.92</v>
          </cell>
          <cell r="AB382">
            <v>0.97</v>
          </cell>
          <cell r="AC382">
            <v>1.05</v>
          </cell>
          <cell r="AG382">
            <v>0</v>
          </cell>
          <cell r="AH382">
            <v>0.98000000000000009</v>
          </cell>
          <cell r="AK382">
            <v>0.98000000000000009</v>
          </cell>
          <cell r="AL382">
            <v>98.000000000000014</v>
          </cell>
        </row>
        <row r="383">
          <cell r="A383" t="str">
            <v>JMSH8854</v>
          </cell>
          <cell r="B383" t="str">
            <v>姜炎辰</v>
          </cell>
          <cell r="C383" t="str">
            <v>技术中心</v>
          </cell>
          <cell r="D383" t="str">
            <v>UE部</v>
          </cell>
          <cell r="E383" t="str">
            <v>UED组</v>
          </cell>
          <cell r="F383" t="str">
            <v>UED-B组</v>
          </cell>
          <cell r="G383" t="str">
            <v>用户体验设计师</v>
          </cell>
          <cell r="H383" t="str">
            <v>T6</v>
          </cell>
          <cell r="I383" t="str">
            <v>上海</v>
          </cell>
          <cell r="J383" t="str">
            <v>全职</v>
          </cell>
          <cell r="K383" t="str">
            <v>离职</v>
          </cell>
          <cell r="L383">
            <v>42942</v>
          </cell>
          <cell r="M383">
            <v>43039</v>
          </cell>
          <cell r="AB383">
            <v>0.75</v>
          </cell>
          <cell r="AG383">
            <v>0</v>
          </cell>
          <cell r="AH383">
            <v>0.75</v>
          </cell>
          <cell r="AK383">
            <v>0.75</v>
          </cell>
          <cell r="AL383">
            <v>75</v>
          </cell>
        </row>
        <row r="384">
          <cell r="A384" t="str">
            <v>JMSH2144</v>
          </cell>
          <cell r="B384" t="str">
            <v>陈思宇</v>
          </cell>
          <cell r="C384" t="str">
            <v>技术中心</v>
          </cell>
          <cell r="D384" t="str">
            <v>UE部</v>
          </cell>
          <cell r="E384" t="str">
            <v>UED组</v>
          </cell>
          <cell r="F384" t="str">
            <v>UED-C组</v>
          </cell>
          <cell r="G384" t="str">
            <v>UED经理</v>
          </cell>
          <cell r="H384" t="str">
            <v>M3</v>
          </cell>
          <cell r="I384" t="str">
            <v>上海</v>
          </cell>
          <cell r="J384" t="str">
            <v>全职</v>
          </cell>
          <cell r="K384" t="str">
            <v>正式</v>
          </cell>
          <cell r="L384">
            <v>41459</v>
          </cell>
          <cell r="M384">
            <v>0</v>
          </cell>
          <cell r="AA384">
            <v>1</v>
          </cell>
          <cell r="AB384">
            <v>0.95</v>
          </cell>
          <cell r="AC384">
            <v>0.95</v>
          </cell>
          <cell r="AG384">
            <v>0</v>
          </cell>
          <cell r="AH384">
            <v>0.96666666666666667</v>
          </cell>
          <cell r="AK384">
            <v>0.96666666666666667</v>
          </cell>
          <cell r="AL384">
            <v>96.666666666666671</v>
          </cell>
        </row>
        <row r="385">
          <cell r="A385" t="str">
            <v>JMSH8546</v>
          </cell>
          <cell r="B385" t="str">
            <v>华之龙</v>
          </cell>
          <cell r="C385" t="str">
            <v>技术中心</v>
          </cell>
          <cell r="D385" t="str">
            <v>UE部</v>
          </cell>
          <cell r="E385" t="str">
            <v>UED组</v>
          </cell>
          <cell r="F385" t="str">
            <v>UED-C组</v>
          </cell>
          <cell r="G385" t="str">
            <v>UI设计师</v>
          </cell>
          <cell r="H385" t="str">
            <v>T6</v>
          </cell>
          <cell r="I385" t="str">
            <v>上海</v>
          </cell>
          <cell r="J385" t="str">
            <v>全职</v>
          </cell>
          <cell r="K385" t="str">
            <v>离职</v>
          </cell>
          <cell r="L385">
            <v>42908</v>
          </cell>
          <cell r="M385">
            <v>43047</v>
          </cell>
          <cell r="AA385">
            <v>0.95</v>
          </cell>
          <cell r="AB385">
            <v>0.75</v>
          </cell>
          <cell r="AG385">
            <v>0</v>
          </cell>
          <cell r="AH385">
            <v>0.85</v>
          </cell>
          <cell r="AK385">
            <v>0.85</v>
          </cell>
          <cell r="AL385">
            <v>85</v>
          </cell>
        </row>
        <row r="386">
          <cell r="A386" t="str">
            <v>JMSH2300</v>
          </cell>
          <cell r="B386" t="str">
            <v>徐顺梦</v>
          </cell>
          <cell r="C386" t="str">
            <v>技术中心</v>
          </cell>
          <cell r="D386" t="str">
            <v>UE部</v>
          </cell>
          <cell r="E386" t="str">
            <v>UED组</v>
          </cell>
          <cell r="F386" t="str">
            <v>UED-C组</v>
          </cell>
          <cell r="G386" t="str">
            <v>设计主管</v>
          </cell>
          <cell r="H386" t="str">
            <v>M2</v>
          </cell>
          <cell r="I386" t="str">
            <v>上海</v>
          </cell>
          <cell r="J386" t="str">
            <v>全职</v>
          </cell>
          <cell r="K386" t="str">
            <v>正式</v>
          </cell>
          <cell r="L386">
            <v>41561</v>
          </cell>
          <cell r="M386">
            <v>0</v>
          </cell>
          <cell r="AA386">
            <v>0.94</v>
          </cell>
          <cell r="AB386">
            <v>0.9</v>
          </cell>
          <cell r="AC386">
            <v>0.95</v>
          </cell>
          <cell r="AG386">
            <v>0</v>
          </cell>
          <cell r="AH386">
            <v>0.93</v>
          </cell>
          <cell r="AK386">
            <v>0.93</v>
          </cell>
          <cell r="AL386">
            <v>93</v>
          </cell>
        </row>
        <row r="387">
          <cell r="A387" t="str">
            <v>JMSH2382</v>
          </cell>
          <cell r="B387" t="str">
            <v>李雁君</v>
          </cell>
          <cell r="C387" t="str">
            <v>技术中心</v>
          </cell>
          <cell r="D387" t="str">
            <v>UE部</v>
          </cell>
          <cell r="E387" t="str">
            <v>UED组</v>
          </cell>
          <cell r="F387" t="str">
            <v>UED-C组</v>
          </cell>
          <cell r="G387" t="str">
            <v>视觉设计师</v>
          </cell>
          <cell r="H387" t="str">
            <v>T6</v>
          </cell>
          <cell r="I387" t="str">
            <v>上海</v>
          </cell>
          <cell r="J387" t="str">
            <v>全职</v>
          </cell>
          <cell r="K387" t="str">
            <v>正式</v>
          </cell>
          <cell r="L387">
            <v>41610</v>
          </cell>
          <cell r="M387">
            <v>0</v>
          </cell>
          <cell r="AA387">
            <v>0.88</v>
          </cell>
          <cell r="AB387">
            <v>0.9</v>
          </cell>
          <cell r="AC387">
            <v>0.9</v>
          </cell>
          <cell r="AG387">
            <v>0</v>
          </cell>
          <cell r="AH387">
            <v>0.89333333333333342</v>
          </cell>
          <cell r="AK387">
            <v>0.89333333333333342</v>
          </cell>
          <cell r="AL387">
            <v>89.333333333333343</v>
          </cell>
        </row>
        <row r="388">
          <cell r="A388" t="str">
            <v>JMSH3028</v>
          </cell>
          <cell r="B388" t="str">
            <v>于翠琳</v>
          </cell>
          <cell r="C388" t="str">
            <v>技术中心</v>
          </cell>
          <cell r="D388" t="str">
            <v>UE部</v>
          </cell>
          <cell r="E388" t="str">
            <v>UED组</v>
          </cell>
          <cell r="F388" t="str">
            <v>UED-C组</v>
          </cell>
          <cell r="G388" t="str">
            <v>视觉设计师</v>
          </cell>
          <cell r="H388" t="str">
            <v>T6</v>
          </cell>
          <cell r="I388" t="str">
            <v>上海</v>
          </cell>
          <cell r="J388" t="str">
            <v>全职</v>
          </cell>
          <cell r="K388" t="str">
            <v>正式</v>
          </cell>
          <cell r="L388">
            <v>41855</v>
          </cell>
          <cell r="M388">
            <v>0</v>
          </cell>
          <cell r="AA388">
            <v>0.97</v>
          </cell>
          <cell r="AB388">
            <v>0.98</v>
          </cell>
          <cell r="AC388">
            <v>0.98</v>
          </cell>
          <cell r="AG388">
            <v>0</v>
          </cell>
          <cell r="AH388">
            <v>0.97666666666666657</v>
          </cell>
          <cell r="AK388">
            <v>0.97666666666666657</v>
          </cell>
          <cell r="AL388">
            <v>97.666666666666657</v>
          </cell>
        </row>
        <row r="389">
          <cell r="A389" t="str">
            <v>JMSH3686</v>
          </cell>
          <cell r="B389" t="str">
            <v>沈海滨</v>
          </cell>
          <cell r="C389" t="str">
            <v>技术中心</v>
          </cell>
          <cell r="D389" t="str">
            <v>UE部</v>
          </cell>
          <cell r="E389" t="str">
            <v>UED组</v>
          </cell>
          <cell r="F389" t="str">
            <v>UED-C组</v>
          </cell>
          <cell r="G389" t="str">
            <v>视觉设计师</v>
          </cell>
          <cell r="H389" t="str">
            <v>T4</v>
          </cell>
          <cell r="I389" t="str">
            <v>上海</v>
          </cell>
          <cell r="J389" t="str">
            <v>全职</v>
          </cell>
          <cell r="K389" t="str">
            <v>离职</v>
          </cell>
          <cell r="L389">
            <v>42186</v>
          </cell>
          <cell r="M389">
            <v>42999</v>
          </cell>
          <cell r="AA389">
            <v>0.87</v>
          </cell>
          <cell r="AG389">
            <v>0</v>
          </cell>
          <cell r="AH389">
            <v>0.87</v>
          </cell>
          <cell r="AK389">
            <v>0.87</v>
          </cell>
          <cell r="AL389">
            <v>87</v>
          </cell>
        </row>
        <row r="390">
          <cell r="A390" t="str">
            <v>JMSH3430</v>
          </cell>
          <cell r="B390" t="str">
            <v>牟康馨</v>
          </cell>
          <cell r="C390" t="str">
            <v>技术中心</v>
          </cell>
          <cell r="D390" t="str">
            <v>UE部</v>
          </cell>
          <cell r="E390" t="str">
            <v>UED组</v>
          </cell>
          <cell r="F390" t="str">
            <v>UED-C组</v>
          </cell>
          <cell r="G390" t="str">
            <v>用户体验设计师</v>
          </cell>
          <cell r="H390" t="str">
            <v>T6</v>
          </cell>
          <cell r="I390" t="str">
            <v>上海</v>
          </cell>
          <cell r="J390" t="str">
            <v>全职</v>
          </cell>
          <cell r="K390" t="str">
            <v>正式</v>
          </cell>
          <cell r="L390">
            <v>41984</v>
          </cell>
          <cell r="M390">
            <v>0</v>
          </cell>
          <cell r="AA390">
            <v>0.92800000000000016</v>
          </cell>
          <cell r="AB390">
            <v>0.96200000000000008</v>
          </cell>
          <cell r="AC390">
            <v>0.96499999999999997</v>
          </cell>
          <cell r="AG390">
            <v>0</v>
          </cell>
          <cell r="AH390">
            <v>0.95166666666666666</v>
          </cell>
          <cell r="AK390">
            <v>0.95166666666666666</v>
          </cell>
          <cell r="AL390">
            <v>95.166666666666671</v>
          </cell>
        </row>
        <row r="391">
          <cell r="A391" t="str">
            <v>JMSH7334</v>
          </cell>
          <cell r="B391" t="str">
            <v>周开恒</v>
          </cell>
          <cell r="C391" t="str">
            <v>技术中心</v>
          </cell>
          <cell r="D391" t="str">
            <v>UE部</v>
          </cell>
          <cell r="E391" t="str">
            <v>UED组</v>
          </cell>
          <cell r="F391" t="str">
            <v>UED-C组</v>
          </cell>
          <cell r="G391" t="str">
            <v>用户体验设计师</v>
          </cell>
          <cell r="H391" t="str">
            <v>T5</v>
          </cell>
          <cell r="I391" t="str">
            <v>上海</v>
          </cell>
          <cell r="J391" t="str">
            <v>全职</v>
          </cell>
          <cell r="K391" t="str">
            <v>正式</v>
          </cell>
          <cell r="L391">
            <v>42740</v>
          </cell>
          <cell r="M391">
            <v>0</v>
          </cell>
          <cell r="AA391">
            <v>0.96399999999999997</v>
          </cell>
          <cell r="AB391">
            <v>0.89600000000000013</v>
          </cell>
          <cell r="AC391">
            <v>0.95</v>
          </cell>
          <cell r="AG391">
            <v>0</v>
          </cell>
          <cell r="AH391">
            <v>0.93666666666666665</v>
          </cell>
          <cell r="AK391">
            <v>0.93666666666666665</v>
          </cell>
          <cell r="AL391">
            <v>93.666666666666671</v>
          </cell>
        </row>
        <row r="392">
          <cell r="A392" t="str">
            <v>JMSH5960</v>
          </cell>
          <cell r="B392" t="str">
            <v>陈玉融</v>
          </cell>
          <cell r="C392" t="str">
            <v>技术中心</v>
          </cell>
          <cell r="D392" t="str">
            <v>官方商城部</v>
          </cell>
          <cell r="E392">
            <v>0</v>
          </cell>
          <cell r="F392">
            <v>0</v>
          </cell>
          <cell r="G392" t="str">
            <v>高级产品经理</v>
          </cell>
          <cell r="H392" t="str">
            <v>M4</v>
          </cell>
          <cell r="I392" t="str">
            <v>上海</v>
          </cell>
          <cell r="J392" t="str">
            <v>全职</v>
          </cell>
          <cell r="K392" t="str">
            <v>正式</v>
          </cell>
          <cell r="L392">
            <v>42429</v>
          </cell>
          <cell r="M392">
            <v>0</v>
          </cell>
          <cell r="Z392">
            <v>0.88700000000000001</v>
          </cell>
          <cell r="AA392">
            <v>0.95</v>
          </cell>
          <cell r="AB392">
            <v>0.94</v>
          </cell>
          <cell r="AC392">
            <v>0.98</v>
          </cell>
          <cell r="AG392">
            <v>0</v>
          </cell>
          <cell r="AH392">
            <v>0.93925000000000003</v>
          </cell>
          <cell r="AK392">
            <v>0.93925000000000003</v>
          </cell>
          <cell r="AL392">
            <v>93.924999999999997</v>
          </cell>
        </row>
        <row r="393">
          <cell r="A393" t="str">
            <v>JMSH9338</v>
          </cell>
          <cell r="B393" t="str">
            <v>吴梦娇</v>
          </cell>
          <cell r="C393" t="str">
            <v>技术中心</v>
          </cell>
          <cell r="D393" t="str">
            <v>官方商城部</v>
          </cell>
          <cell r="E393">
            <v>0</v>
          </cell>
          <cell r="F393">
            <v>0</v>
          </cell>
          <cell r="G393" t="str">
            <v>业务分析师</v>
          </cell>
          <cell r="H393" t="str">
            <v>T5</v>
          </cell>
          <cell r="I393" t="str">
            <v>上海</v>
          </cell>
          <cell r="J393" t="str">
            <v>全职</v>
          </cell>
          <cell r="K393" t="str">
            <v>试用</v>
          </cell>
          <cell r="L393">
            <v>42996</v>
          </cell>
          <cell r="M393">
            <v>0</v>
          </cell>
          <cell r="AC393">
            <v>0.96</v>
          </cell>
          <cell r="AG393">
            <v>0</v>
          </cell>
          <cell r="AH393">
            <v>0.96</v>
          </cell>
          <cell r="AK393">
            <v>0.96</v>
          </cell>
          <cell r="AL393">
            <v>96</v>
          </cell>
        </row>
        <row r="394">
          <cell r="A394" t="str">
            <v>JMSH7311</v>
          </cell>
          <cell r="B394" t="str">
            <v>靳辰佳</v>
          </cell>
          <cell r="C394" t="str">
            <v>技术中心</v>
          </cell>
          <cell r="D394" t="str">
            <v>官方商城部</v>
          </cell>
          <cell r="E394" t="str">
            <v>WEB前端组</v>
          </cell>
          <cell r="F394">
            <v>0</v>
          </cell>
          <cell r="G394" t="str">
            <v>JS工程师</v>
          </cell>
          <cell r="H394" t="str">
            <v>T5</v>
          </cell>
          <cell r="I394" t="str">
            <v>上海</v>
          </cell>
          <cell r="J394" t="str">
            <v>全职</v>
          </cell>
          <cell r="K394" t="str">
            <v>离职未办</v>
          </cell>
          <cell r="L394">
            <v>42726</v>
          </cell>
          <cell r="M394">
            <v>43110</v>
          </cell>
          <cell r="AA394">
            <v>0.96</v>
          </cell>
          <cell r="AB394">
            <v>0.95</v>
          </cell>
          <cell r="AG394">
            <v>0</v>
          </cell>
          <cell r="AH394">
            <v>0.95499999999999996</v>
          </cell>
          <cell r="AK394">
            <v>0.95499999999999996</v>
          </cell>
          <cell r="AL394">
            <v>95.5</v>
          </cell>
        </row>
        <row r="395">
          <cell r="A395" t="str">
            <v>JMSH7911</v>
          </cell>
          <cell r="B395" t="str">
            <v>尹格格</v>
          </cell>
          <cell r="C395" t="str">
            <v>技术中心</v>
          </cell>
          <cell r="D395" t="str">
            <v>官方商城部</v>
          </cell>
          <cell r="E395" t="str">
            <v>WEB前端组</v>
          </cell>
          <cell r="F395">
            <v>0</v>
          </cell>
          <cell r="G395" t="str">
            <v>WEB前端</v>
          </cell>
          <cell r="H395" t="str">
            <v>T4</v>
          </cell>
          <cell r="I395" t="str">
            <v>上海</v>
          </cell>
          <cell r="J395" t="str">
            <v>全职</v>
          </cell>
          <cell r="K395" t="str">
            <v>正式</v>
          </cell>
          <cell r="L395">
            <v>42831</v>
          </cell>
          <cell r="M395">
            <v>0</v>
          </cell>
          <cell r="AA395">
            <v>0.94</v>
          </cell>
          <cell r="AB395">
            <v>0.92</v>
          </cell>
          <cell r="AC395">
            <v>0.82</v>
          </cell>
          <cell r="AG395">
            <v>0</v>
          </cell>
          <cell r="AH395">
            <v>0.8933333333333332</v>
          </cell>
          <cell r="AK395">
            <v>0.8933333333333332</v>
          </cell>
          <cell r="AL395">
            <v>89.333333333333314</v>
          </cell>
        </row>
        <row r="396">
          <cell r="A396" t="str">
            <v>JMSH7913</v>
          </cell>
          <cell r="B396" t="str">
            <v>尹建</v>
          </cell>
          <cell r="C396" t="str">
            <v>技术中心</v>
          </cell>
          <cell r="D396" t="str">
            <v>官方商城部</v>
          </cell>
          <cell r="E396" t="str">
            <v>WEB前端组</v>
          </cell>
          <cell r="F396">
            <v>0</v>
          </cell>
          <cell r="G396" t="str">
            <v>WEB前端</v>
          </cell>
          <cell r="H396" t="str">
            <v>T4</v>
          </cell>
          <cell r="I396" t="str">
            <v>上海</v>
          </cell>
          <cell r="J396" t="str">
            <v>全职</v>
          </cell>
          <cell r="K396" t="str">
            <v>正式</v>
          </cell>
          <cell r="L396">
            <v>42831</v>
          </cell>
          <cell r="M396">
            <v>0</v>
          </cell>
          <cell r="AA396">
            <v>0.96399999999999997</v>
          </cell>
          <cell r="AB396">
            <v>0.95</v>
          </cell>
          <cell r="AC396">
            <v>1</v>
          </cell>
          <cell r="AG396">
            <v>0</v>
          </cell>
          <cell r="AH396">
            <v>0.97133333333333327</v>
          </cell>
          <cell r="AK396">
            <v>0.97133333333333327</v>
          </cell>
          <cell r="AL396">
            <v>97.133333333333326</v>
          </cell>
        </row>
        <row r="397">
          <cell r="A397" t="str">
            <v>JMSH7850</v>
          </cell>
          <cell r="B397" t="str">
            <v>施雅婷</v>
          </cell>
          <cell r="C397" t="str">
            <v>技术中心</v>
          </cell>
          <cell r="D397" t="str">
            <v>官方商城部</v>
          </cell>
          <cell r="E397" t="str">
            <v>WEB前端组</v>
          </cell>
          <cell r="F397">
            <v>0</v>
          </cell>
          <cell r="G397" t="str">
            <v>WEB前端</v>
          </cell>
          <cell r="H397" t="str">
            <v>T4</v>
          </cell>
          <cell r="I397" t="str">
            <v>上海</v>
          </cell>
          <cell r="J397" t="str">
            <v>全职</v>
          </cell>
          <cell r="K397" t="str">
            <v>正式</v>
          </cell>
          <cell r="L397">
            <v>42824</v>
          </cell>
          <cell r="M397">
            <v>0</v>
          </cell>
          <cell r="AA397">
            <v>0.9840000000000001</v>
          </cell>
          <cell r="AB397">
            <v>0.94</v>
          </cell>
          <cell r="AC397">
            <v>0.98</v>
          </cell>
          <cell r="AG397">
            <v>0</v>
          </cell>
          <cell r="AH397">
            <v>0.96799999999999997</v>
          </cell>
          <cell r="AK397">
            <v>0.96799999999999997</v>
          </cell>
          <cell r="AL397">
            <v>96.8</v>
          </cell>
        </row>
        <row r="398">
          <cell r="A398" t="str">
            <v>JMSH8596</v>
          </cell>
          <cell r="B398" t="str">
            <v>王平</v>
          </cell>
          <cell r="C398" t="str">
            <v>技术中心</v>
          </cell>
          <cell r="D398" t="str">
            <v>官方商城部</v>
          </cell>
          <cell r="E398" t="str">
            <v>WEB前端组</v>
          </cell>
          <cell r="F398">
            <v>0</v>
          </cell>
          <cell r="G398" t="str">
            <v>WEB前端工程师</v>
          </cell>
          <cell r="H398" t="str">
            <v>T5</v>
          </cell>
          <cell r="I398" t="str">
            <v>上海</v>
          </cell>
          <cell r="J398" t="str">
            <v>全职</v>
          </cell>
          <cell r="K398" t="str">
            <v>离职</v>
          </cell>
          <cell r="L398">
            <v>42915</v>
          </cell>
          <cell r="M398">
            <v>43074</v>
          </cell>
          <cell r="AA398">
            <v>0.92</v>
          </cell>
          <cell r="AB398">
            <v>0.92</v>
          </cell>
          <cell r="AG398">
            <v>0</v>
          </cell>
          <cell r="AH398">
            <v>0.92</v>
          </cell>
          <cell r="AK398">
            <v>0.92</v>
          </cell>
          <cell r="AL398">
            <v>92</v>
          </cell>
        </row>
        <row r="399">
          <cell r="A399" t="str">
            <v>JMSH7765</v>
          </cell>
          <cell r="B399" t="str">
            <v>闫向红</v>
          </cell>
          <cell r="C399" t="str">
            <v>技术中心</v>
          </cell>
          <cell r="D399" t="str">
            <v>官方商城部</v>
          </cell>
          <cell r="E399" t="str">
            <v>WEB前端组</v>
          </cell>
          <cell r="F399">
            <v>0</v>
          </cell>
          <cell r="G399" t="str">
            <v>Web前端开发</v>
          </cell>
          <cell r="H399" t="str">
            <v>T5</v>
          </cell>
          <cell r="I399" t="str">
            <v>上海</v>
          </cell>
          <cell r="J399" t="str">
            <v>全职</v>
          </cell>
          <cell r="K399" t="str">
            <v>正式</v>
          </cell>
          <cell r="L399">
            <v>42814</v>
          </cell>
          <cell r="M399">
            <v>0</v>
          </cell>
          <cell r="AA399">
            <v>0.97399999999999987</v>
          </cell>
          <cell r="AB399">
            <v>0.92</v>
          </cell>
          <cell r="AC399">
            <v>0.84</v>
          </cell>
          <cell r="AG399">
            <v>0</v>
          </cell>
          <cell r="AH399">
            <v>0.91133333333333333</v>
          </cell>
          <cell r="AK399">
            <v>0.91133333333333333</v>
          </cell>
          <cell r="AL399">
            <v>91.133333333333326</v>
          </cell>
        </row>
        <row r="400">
          <cell r="A400" t="str">
            <v>JMSH7709</v>
          </cell>
          <cell r="B400" t="str">
            <v>赵辉</v>
          </cell>
          <cell r="C400" t="str">
            <v>技术中心</v>
          </cell>
          <cell r="D400" t="str">
            <v>官方商城部</v>
          </cell>
          <cell r="E400" t="str">
            <v>WEB前端组</v>
          </cell>
          <cell r="F400">
            <v>0</v>
          </cell>
          <cell r="G400" t="str">
            <v>Web前端开发</v>
          </cell>
          <cell r="H400" t="str">
            <v>T4</v>
          </cell>
          <cell r="I400" t="str">
            <v>上海</v>
          </cell>
          <cell r="J400" t="str">
            <v>全职</v>
          </cell>
          <cell r="K400" t="str">
            <v>正式</v>
          </cell>
          <cell r="L400">
            <v>42807</v>
          </cell>
          <cell r="M400">
            <v>0</v>
          </cell>
          <cell r="AA400">
            <v>0.95399999999999996</v>
          </cell>
          <cell r="AB400">
            <v>0.92</v>
          </cell>
          <cell r="AC400">
            <v>0.82</v>
          </cell>
          <cell r="AG400">
            <v>0</v>
          </cell>
          <cell r="AH400">
            <v>0.89800000000000002</v>
          </cell>
          <cell r="AK400">
            <v>0.89800000000000002</v>
          </cell>
          <cell r="AL400">
            <v>89.8</v>
          </cell>
        </row>
        <row r="401">
          <cell r="A401" t="str">
            <v>JMSH7689</v>
          </cell>
          <cell r="B401" t="str">
            <v>呼荣辉</v>
          </cell>
          <cell r="C401" t="str">
            <v>技术中心</v>
          </cell>
          <cell r="D401" t="str">
            <v>官方商城部</v>
          </cell>
          <cell r="E401" t="str">
            <v>WEB前端组</v>
          </cell>
          <cell r="F401">
            <v>0</v>
          </cell>
          <cell r="G401" t="str">
            <v>Web前端开发</v>
          </cell>
          <cell r="H401" t="str">
            <v>T5</v>
          </cell>
          <cell r="I401" t="str">
            <v>上海</v>
          </cell>
          <cell r="J401" t="str">
            <v>全职</v>
          </cell>
          <cell r="K401" t="str">
            <v>正式</v>
          </cell>
          <cell r="L401">
            <v>42803</v>
          </cell>
          <cell r="M401">
            <v>0</v>
          </cell>
          <cell r="AA401">
            <v>0.97</v>
          </cell>
          <cell r="AB401">
            <v>0.94</v>
          </cell>
          <cell r="AC401">
            <v>0.99</v>
          </cell>
          <cell r="AG401">
            <v>0</v>
          </cell>
          <cell r="AH401">
            <v>0.96666666666666667</v>
          </cell>
          <cell r="AK401">
            <v>0.96666666666666667</v>
          </cell>
          <cell r="AL401">
            <v>96.666666666666671</v>
          </cell>
        </row>
        <row r="402">
          <cell r="A402" t="str">
            <v>JMSH1549</v>
          </cell>
          <cell r="B402" t="str">
            <v>李敏</v>
          </cell>
          <cell r="C402" t="str">
            <v>技术中心</v>
          </cell>
          <cell r="D402" t="str">
            <v>官方商城部</v>
          </cell>
          <cell r="E402" t="str">
            <v>WEB前端组</v>
          </cell>
          <cell r="F402">
            <v>0</v>
          </cell>
          <cell r="G402" t="str">
            <v>前端工程师</v>
          </cell>
          <cell r="H402" t="str">
            <v>T5</v>
          </cell>
          <cell r="I402" t="str">
            <v>上海</v>
          </cell>
          <cell r="J402" t="str">
            <v>全职</v>
          </cell>
          <cell r="K402" t="str">
            <v>正式</v>
          </cell>
          <cell r="L402">
            <v>41144</v>
          </cell>
          <cell r="M402">
            <v>0</v>
          </cell>
          <cell r="AA402">
            <v>0.9840000000000001</v>
          </cell>
          <cell r="AB402">
            <v>1</v>
          </cell>
          <cell r="AC402">
            <v>0.99</v>
          </cell>
          <cell r="AG402">
            <v>0</v>
          </cell>
          <cell r="AH402">
            <v>0.9913333333333334</v>
          </cell>
          <cell r="AK402">
            <v>0.9913333333333334</v>
          </cell>
          <cell r="AL402">
            <v>99.13333333333334</v>
          </cell>
        </row>
        <row r="403">
          <cell r="A403" t="str">
            <v>JMSH3335</v>
          </cell>
          <cell r="B403" t="str">
            <v>郑同威</v>
          </cell>
          <cell r="C403" t="str">
            <v>技术中心</v>
          </cell>
          <cell r="D403" t="str">
            <v>官方商城部</v>
          </cell>
          <cell r="E403" t="str">
            <v>WEB前端组</v>
          </cell>
          <cell r="F403">
            <v>0</v>
          </cell>
          <cell r="G403" t="str">
            <v>前端工程师</v>
          </cell>
          <cell r="H403" t="str">
            <v>T5</v>
          </cell>
          <cell r="I403" t="str">
            <v>上海</v>
          </cell>
          <cell r="J403" t="str">
            <v>全职</v>
          </cell>
          <cell r="K403" t="str">
            <v>正式</v>
          </cell>
          <cell r="L403">
            <v>41949</v>
          </cell>
          <cell r="M403">
            <v>0</v>
          </cell>
          <cell r="AA403">
            <v>1.024</v>
          </cell>
          <cell r="AB403">
            <v>1.06</v>
          </cell>
          <cell r="AC403">
            <v>1.06</v>
          </cell>
          <cell r="AG403">
            <v>0</v>
          </cell>
          <cell r="AH403">
            <v>1.048</v>
          </cell>
          <cell r="AK403">
            <v>1.048</v>
          </cell>
          <cell r="AL403">
            <v>104.80000000000001</v>
          </cell>
        </row>
        <row r="404">
          <cell r="A404" t="str">
            <v>JMSH4227</v>
          </cell>
          <cell r="B404" t="str">
            <v>崔颖</v>
          </cell>
          <cell r="C404" t="str">
            <v>技术中心</v>
          </cell>
          <cell r="D404" t="str">
            <v>官方商城部</v>
          </cell>
          <cell r="E404" t="str">
            <v>WEB前端组</v>
          </cell>
          <cell r="F404">
            <v>0</v>
          </cell>
          <cell r="G404" t="str">
            <v>前端工程师</v>
          </cell>
          <cell r="H404" t="str">
            <v>T4</v>
          </cell>
          <cell r="I404" t="str">
            <v>上海</v>
          </cell>
          <cell r="J404" t="str">
            <v>全职</v>
          </cell>
          <cell r="K404" t="str">
            <v>正式</v>
          </cell>
          <cell r="L404">
            <v>42178</v>
          </cell>
          <cell r="M404">
            <v>0</v>
          </cell>
          <cell r="AA404">
            <v>1.014</v>
          </cell>
          <cell r="AB404">
            <v>0.99</v>
          </cell>
          <cell r="AC404">
            <v>0.96</v>
          </cell>
          <cell r="AG404">
            <v>0</v>
          </cell>
          <cell r="AH404">
            <v>0.98799999999999999</v>
          </cell>
          <cell r="AK404">
            <v>0.98799999999999999</v>
          </cell>
          <cell r="AL404">
            <v>98.8</v>
          </cell>
        </row>
        <row r="405">
          <cell r="A405" t="str">
            <v>JMSH5138</v>
          </cell>
          <cell r="B405" t="str">
            <v>苗丹</v>
          </cell>
          <cell r="C405" t="str">
            <v>技术中心</v>
          </cell>
          <cell r="D405" t="str">
            <v>官方商城部</v>
          </cell>
          <cell r="E405" t="str">
            <v>WEB前端组</v>
          </cell>
          <cell r="F405">
            <v>0</v>
          </cell>
          <cell r="G405" t="str">
            <v>前端工程师</v>
          </cell>
          <cell r="H405" t="str">
            <v>T4</v>
          </cell>
          <cell r="I405" t="str">
            <v>上海</v>
          </cell>
          <cell r="J405" t="str">
            <v>全职</v>
          </cell>
          <cell r="K405" t="str">
            <v>正式</v>
          </cell>
          <cell r="L405">
            <v>42319</v>
          </cell>
          <cell r="M405">
            <v>0</v>
          </cell>
          <cell r="AA405">
            <v>0.96399999999999997</v>
          </cell>
          <cell r="AB405">
            <v>0.95</v>
          </cell>
          <cell r="AC405">
            <v>0.9</v>
          </cell>
          <cell r="AG405">
            <v>0</v>
          </cell>
          <cell r="AH405">
            <v>0.93800000000000006</v>
          </cell>
          <cell r="AK405">
            <v>0.93800000000000006</v>
          </cell>
          <cell r="AL405">
            <v>93.800000000000011</v>
          </cell>
        </row>
        <row r="406">
          <cell r="A406" t="str">
            <v>JMSH5396</v>
          </cell>
          <cell r="B406" t="str">
            <v>石赟</v>
          </cell>
          <cell r="C406" t="str">
            <v>技术中心</v>
          </cell>
          <cell r="D406" t="str">
            <v>官方商城部</v>
          </cell>
          <cell r="E406" t="str">
            <v>WEB前端组</v>
          </cell>
          <cell r="F406">
            <v>0</v>
          </cell>
          <cell r="G406" t="str">
            <v>前端工程师</v>
          </cell>
          <cell r="H406" t="str">
            <v>T5</v>
          </cell>
          <cell r="I406" t="str">
            <v>上海</v>
          </cell>
          <cell r="J406" t="str">
            <v>全职</v>
          </cell>
          <cell r="K406" t="str">
            <v>正式</v>
          </cell>
          <cell r="L406">
            <v>42552</v>
          </cell>
          <cell r="M406">
            <v>0</v>
          </cell>
          <cell r="AA406">
            <v>1.034</v>
          </cell>
          <cell r="AB406">
            <v>1.08</v>
          </cell>
          <cell r="AC406">
            <v>1.08</v>
          </cell>
          <cell r="AG406">
            <v>0</v>
          </cell>
          <cell r="AH406">
            <v>1.0646666666666667</v>
          </cell>
          <cell r="AK406">
            <v>1.0646666666666667</v>
          </cell>
          <cell r="AL406">
            <v>106.46666666666667</v>
          </cell>
        </row>
        <row r="407">
          <cell r="A407" t="str">
            <v>JMSH6162</v>
          </cell>
          <cell r="B407" t="str">
            <v>卞祯涛</v>
          </cell>
          <cell r="C407" t="str">
            <v>技术中心</v>
          </cell>
          <cell r="D407" t="str">
            <v>官方商城部</v>
          </cell>
          <cell r="E407" t="str">
            <v>WEB前端组</v>
          </cell>
          <cell r="F407">
            <v>0</v>
          </cell>
          <cell r="G407" t="str">
            <v>前端工程师</v>
          </cell>
          <cell r="H407" t="str">
            <v>T3</v>
          </cell>
          <cell r="I407" t="str">
            <v>上海</v>
          </cell>
          <cell r="J407" t="str">
            <v>全职</v>
          </cell>
          <cell r="K407" t="str">
            <v>正式</v>
          </cell>
          <cell r="L407">
            <v>42509</v>
          </cell>
          <cell r="M407">
            <v>0</v>
          </cell>
          <cell r="AA407">
            <v>0.94399999999999995</v>
          </cell>
          <cell r="AB407">
            <v>0.92</v>
          </cell>
          <cell r="AC407">
            <v>0.75</v>
          </cell>
          <cell r="AG407">
            <v>0</v>
          </cell>
          <cell r="AH407">
            <v>0.87133333333333329</v>
          </cell>
          <cell r="AK407">
            <v>0.87133333333333329</v>
          </cell>
          <cell r="AL407">
            <v>87.133333333333326</v>
          </cell>
        </row>
        <row r="408">
          <cell r="A408" t="str">
            <v>JMSH6463</v>
          </cell>
          <cell r="B408" t="str">
            <v>赵艳丽</v>
          </cell>
          <cell r="C408" t="str">
            <v>技术中心</v>
          </cell>
          <cell r="D408" t="str">
            <v>官方商城部</v>
          </cell>
          <cell r="E408" t="str">
            <v>WEB前端组</v>
          </cell>
          <cell r="F408">
            <v>0</v>
          </cell>
          <cell r="G408" t="str">
            <v>前端工程师</v>
          </cell>
          <cell r="H408" t="str">
            <v>T4</v>
          </cell>
          <cell r="I408" t="str">
            <v>上海</v>
          </cell>
          <cell r="J408" t="str">
            <v>全职</v>
          </cell>
          <cell r="K408" t="str">
            <v>正式</v>
          </cell>
          <cell r="L408">
            <v>42562</v>
          </cell>
          <cell r="M408">
            <v>0</v>
          </cell>
          <cell r="AA408">
            <v>0.98</v>
          </cell>
          <cell r="AB408">
            <v>0.97</v>
          </cell>
          <cell r="AC408">
            <v>0.96</v>
          </cell>
          <cell r="AG408">
            <v>0</v>
          </cell>
          <cell r="AH408">
            <v>0.97000000000000008</v>
          </cell>
          <cell r="AK408">
            <v>0.97000000000000008</v>
          </cell>
          <cell r="AL408">
            <v>97.000000000000014</v>
          </cell>
        </row>
        <row r="409">
          <cell r="A409" t="str">
            <v>JMSH6491</v>
          </cell>
          <cell r="B409" t="str">
            <v>刘广平</v>
          </cell>
          <cell r="C409" t="str">
            <v>技术中心</v>
          </cell>
          <cell r="D409" t="str">
            <v>官方商城部</v>
          </cell>
          <cell r="E409" t="str">
            <v>WEB前端组</v>
          </cell>
          <cell r="F409">
            <v>0</v>
          </cell>
          <cell r="G409" t="str">
            <v>前端工程师</v>
          </cell>
          <cell r="H409" t="str">
            <v>T4</v>
          </cell>
          <cell r="I409" t="str">
            <v>上海</v>
          </cell>
          <cell r="J409" t="str">
            <v>全职</v>
          </cell>
          <cell r="K409" t="str">
            <v>正式</v>
          </cell>
          <cell r="L409">
            <v>42565</v>
          </cell>
          <cell r="M409">
            <v>0</v>
          </cell>
          <cell r="AA409">
            <v>0.98</v>
          </cell>
          <cell r="AB409">
            <v>0.95</v>
          </cell>
          <cell r="AC409">
            <v>0.9</v>
          </cell>
          <cell r="AG409">
            <v>0</v>
          </cell>
          <cell r="AH409">
            <v>0.94333333333333336</v>
          </cell>
          <cell r="AK409">
            <v>0.94333333333333336</v>
          </cell>
          <cell r="AL409">
            <v>94.333333333333343</v>
          </cell>
        </row>
        <row r="410">
          <cell r="A410" t="str">
            <v>JMSH6600</v>
          </cell>
          <cell r="B410" t="str">
            <v>王凤侠</v>
          </cell>
          <cell r="C410" t="str">
            <v>技术中心</v>
          </cell>
          <cell r="D410" t="str">
            <v>官方商城部</v>
          </cell>
          <cell r="E410" t="str">
            <v>WEB前端组</v>
          </cell>
          <cell r="F410">
            <v>0</v>
          </cell>
          <cell r="G410" t="str">
            <v>前端工程师</v>
          </cell>
          <cell r="H410" t="str">
            <v>T4</v>
          </cell>
          <cell r="I410" t="str">
            <v>上海</v>
          </cell>
          <cell r="J410" t="str">
            <v>全职</v>
          </cell>
          <cell r="K410" t="str">
            <v>正式</v>
          </cell>
          <cell r="L410">
            <v>42586</v>
          </cell>
          <cell r="M410">
            <v>0</v>
          </cell>
          <cell r="AA410">
            <v>0.99</v>
          </cell>
          <cell r="AB410">
            <v>1.01</v>
          </cell>
          <cell r="AC410">
            <v>1.01</v>
          </cell>
          <cell r="AG410">
            <v>0</v>
          </cell>
          <cell r="AH410">
            <v>1.0033333333333332</v>
          </cell>
          <cell r="AK410">
            <v>1.0033333333333332</v>
          </cell>
          <cell r="AL410">
            <v>100.33333333333331</v>
          </cell>
        </row>
        <row r="411">
          <cell r="A411" t="str">
            <v>JMSH7291</v>
          </cell>
          <cell r="B411" t="str">
            <v>包惠玲</v>
          </cell>
          <cell r="C411" t="str">
            <v>技术中心</v>
          </cell>
          <cell r="D411" t="str">
            <v>官方商城部</v>
          </cell>
          <cell r="E411" t="str">
            <v>WEB前端组</v>
          </cell>
          <cell r="F411">
            <v>0</v>
          </cell>
          <cell r="G411" t="str">
            <v>前端工程师</v>
          </cell>
          <cell r="H411" t="str">
            <v>T5</v>
          </cell>
          <cell r="I411" t="str">
            <v>上海</v>
          </cell>
          <cell r="J411" t="str">
            <v>全职</v>
          </cell>
          <cell r="K411" t="str">
            <v>正式</v>
          </cell>
          <cell r="L411">
            <v>42723</v>
          </cell>
          <cell r="M411">
            <v>0</v>
          </cell>
          <cell r="AA411">
            <v>0.9840000000000001</v>
          </cell>
          <cell r="AB411">
            <v>0.93</v>
          </cell>
          <cell r="AC411">
            <v>0.84</v>
          </cell>
          <cell r="AG411">
            <v>0</v>
          </cell>
          <cell r="AH411">
            <v>0.91800000000000004</v>
          </cell>
          <cell r="AK411">
            <v>0.91800000000000004</v>
          </cell>
          <cell r="AL411">
            <v>91.8</v>
          </cell>
        </row>
        <row r="412">
          <cell r="A412" t="str">
            <v>JMSH7292</v>
          </cell>
          <cell r="B412" t="str">
            <v>孙海亮</v>
          </cell>
          <cell r="C412" t="str">
            <v>技术中心</v>
          </cell>
          <cell r="D412" t="str">
            <v>官方商城部</v>
          </cell>
          <cell r="E412" t="str">
            <v>WEB前端组</v>
          </cell>
          <cell r="F412">
            <v>0</v>
          </cell>
          <cell r="G412" t="str">
            <v>前端工程师</v>
          </cell>
          <cell r="H412" t="str">
            <v>T5</v>
          </cell>
          <cell r="I412" t="str">
            <v>上海</v>
          </cell>
          <cell r="J412" t="str">
            <v>全职</v>
          </cell>
          <cell r="K412" t="str">
            <v>正式</v>
          </cell>
          <cell r="L412">
            <v>42723</v>
          </cell>
          <cell r="M412">
            <v>0</v>
          </cell>
          <cell r="AA412">
            <v>0.95399999999999996</v>
          </cell>
          <cell r="AB412">
            <v>0.92</v>
          </cell>
          <cell r="AC412">
            <v>0.75</v>
          </cell>
          <cell r="AG412">
            <v>0</v>
          </cell>
          <cell r="AH412">
            <v>0.8746666666666667</v>
          </cell>
          <cell r="AK412">
            <v>0.8746666666666667</v>
          </cell>
          <cell r="AL412">
            <v>87.466666666666669</v>
          </cell>
        </row>
        <row r="413">
          <cell r="A413" t="str">
            <v>JMSH7277</v>
          </cell>
          <cell r="B413" t="str">
            <v>王宝利</v>
          </cell>
          <cell r="C413" t="str">
            <v>技术中心</v>
          </cell>
          <cell r="D413" t="str">
            <v>官方商城部</v>
          </cell>
          <cell r="E413" t="str">
            <v>WEB前端组</v>
          </cell>
          <cell r="F413">
            <v>0</v>
          </cell>
          <cell r="G413" t="str">
            <v>前端工程师</v>
          </cell>
          <cell r="H413" t="str">
            <v>T5</v>
          </cell>
          <cell r="I413" t="str">
            <v>上海</v>
          </cell>
          <cell r="J413" t="str">
            <v>全职</v>
          </cell>
          <cell r="K413" t="str">
            <v>正式</v>
          </cell>
          <cell r="L413">
            <v>42719</v>
          </cell>
          <cell r="M413">
            <v>0</v>
          </cell>
          <cell r="AA413">
            <v>0.93</v>
          </cell>
          <cell r="AB413">
            <v>0.9</v>
          </cell>
          <cell r="AC413">
            <v>0.9</v>
          </cell>
          <cell r="AG413">
            <v>0</v>
          </cell>
          <cell r="AH413">
            <v>0.91</v>
          </cell>
          <cell r="AK413">
            <v>0.91</v>
          </cell>
          <cell r="AL413">
            <v>91</v>
          </cell>
        </row>
        <row r="414">
          <cell r="A414" t="str">
            <v>JMSH7618</v>
          </cell>
          <cell r="B414" t="str">
            <v>晋小言</v>
          </cell>
          <cell r="C414" t="str">
            <v>技术中心</v>
          </cell>
          <cell r="D414" t="str">
            <v>官方商城部</v>
          </cell>
          <cell r="E414" t="str">
            <v>官方商城管理组</v>
          </cell>
          <cell r="F414">
            <v>0</v>
          </cell>
          <cell r="G414" t="str">
            <v>PMA</v>
          </cell>
          <cell r="H414" t="str">
            <v>M2</v>
          </cell>
          <cell r="I414" t="str">
            <v>上海</v>
          </cell>
          <cell r="J414" t="str">
            <v>全职</v>
          </cell>
          <cell r="K414" t="str">
            <v>正式</v>
          </cell>
          <cell r="L414">
            <v>42796</v>
          </cell>
          <cell r="M414">
            <v>0</v>
          </cell>
          <cell r="Z414">
            <v>1.095</v>
          </cell>
          <cell r="AA414">
            <v>1.01</v>
          </cell>
          <cell r="AB414">
            <v>1.07</v>
          </cell>
          <cell r="AC414">
            <v>1.06</v>
          </cell>
          <cell r="AG414">
            <v>0</v>
          </cell>
          <cell r="AH414">
            <v>1.0587499999999999</v>
          </cell>
          <cell r="AK414">
            <v>1.0587499999999999</v>
          </cell>
          <cell r="AL414">
            <v>105.87499999999999</v>
          </cell>
        </row>
        <row r="415">
          <cell r="A415" t="str">
            <v>JMSH7792</v>
          </cell>
          <cell r="B415" t="str">
            <v>陈小阳</v>
          </cell>
          <cell r="C415" t="str">
            <v>技术中心</v>
          </cell>
          <cell r="D415" t="str">
            <v>官方商城部</v>
          </cell>
          <cell r="E415" t="str">
            <v>官方商城管理组</v>
          </cell>
          <cell r="F415">
            <v>0</v>
          </cell>
          <cell r="G415" t="str">
            <v>项目经理</v>
          </cell>
          <cell r="H415" t="str">
            <v>M3</v>
          </cell>
          <cell r="I415" t="str">
            <v>上海</v>
          </cell>
          <cell r="J415" t="str">
            <v>全职</v>
          </cell>
          <cell r="K415" t="str">
            <v>离职</v>
          </cell>
          <cell r="L415">
            <v>42817</v>
          </cell>
          <cell r="M415">
            <v>43087</v>
          </cell>
          <cell r="Z415">
            <v>1.0798999999999999</v>
          </cell>
          <cell r="AA415">
            <v>1</v>
          </cell>
          <cell r="AB415">
            <v>1</v>
          </cell>
          <cell r="AG415">
            <v>0</v>
          </cell>
          <cell r="AH415">
            <v>1.0266333333333333</v>
          </cell>
          <cell r="AK415">
            <v>1.0266333333333333</v>
          </cell>
          <cell r="AL415">
            <v>102.66333333333333</v>
          </cell>
        </row>
        <row r="416">
          <cell r="A416" t="str">
            <v>JMSH7379</v>
          </cell>
          <cell r="B416" t="str">
            <v>曹志鸿</v>
          </cell>
          <cell r="C416" t="str">
            <v>技术中心</v>
          </cell>
          <cell r="D416" t="str">
            <v>官方商城部</v>
          </cell>
          <cell r="E416" t="str">
            <v>官方商城管理组</v>
          </cell>
          <cell r="F416">
            <v>0</v>
          </cell>
          <cell r="G416" t="str">
            <v>项目经理</v>
          </cell>
          <cell r="H416" t="str">
            <v>M3</v>
          </cell>
          <cell r="I416" t="str">
            <v>上海</v>
          </cell>
          <cell r="J416" t="str">
            <v>全职</v>
          </cell>
          <cell r="K416" t="str">
            <v>正式</v>
          </cell>
          <cell r="L416">
            <v>42772</v>
          </cell>
          <cell r="M416">
            <v>0</v>
          </cell>
          <cell r="Z416">
            <v>1.0598999999999998</v>
          </cell>
          <cell r="AA416">
            <v>0.99</v>
          </cell>
          <cell r="AB416">
            <v>0.96</v>
          </cell>
          <cell r="AC416">
            <v>0.90200000000000002</v>
          </cell>
          <cell r="AG416">
            <v>0</v>
          </cell>
          <cell r="AH416">
            <v>0.97797500000000004</v>
          </cell>
          <cell r="AK416">
            <v>0.97797500000000004</v>
          </cell>
          <cell r="AL416">
            <v>97.797499999999999</v>
          </cell>
        </row>
        <row r="417">
          <cell r="A417" t="str">
            <v>JMSH3929</v>
          </cell>
          <cell r="B417" t="str">
            <v>朱见麒</v>
          </cell>
          <cell r="C417" t="str">
            <v>技术中心</v>
          </cell>
          <cell r="D417" t="str">
            <v>官方商城部</v>
          </cell>
          <cell r="E417" t="str">
            <v>官方商城管理组</v>
          </cell>
          <cell r="F417">
            <v>0</v>
          </cell>
          <cell r="G417" t="str">
            <v>高级项目经理</v>
          </cell>
          <cell r="H417" t="str">
            <v>M4</v>
          </cell>
          <cell r="I417" t="str">
            <v>上海</v>
          </cell>
          <cell r="J417" t="str">
            <v>全职</v>
          </cell>
          <cell r="K417" t="str">
            <v>正式</v>
          </cell>
          <cell r="L417">
            <v>42128</v>
          </cell>
          <cell r="M417">
            <v>0</v>
          </cell>
          <cell r="AA417">
            <v>0.81499999999999995</v>
          </cell>
          <cell r="AB417">
            <v>0.85250000000000004</v>
          </cell>
          <cell r="AC417">
            <v>0.92</v>
          </cell>
          <cell r="AG417">
            <v>0</v>
          </cell>
          <cell r="AH417">
            <v>0.86249999999999993</v>
          </cell>
          <cell r="AK417">
            <v>0.86249999999999993</v>
          </cell>
          <cell r="AL417">
            <v>86.25</v>
          </cell>
        </row>
        <row r="418">
          <cell r="A418" t="str">
            <v>JMSH2240</v>
          </cell>
          <cell r="B418" t="str">
            <v>武海波</v>
          </cell>
          <cell r="C418" t="str">
            <v>技术中心</v>
          </cell>
          <cell r="D418" t="str">
            <v>官方商城部</v>
          </cell>
          <cell r="E418" t="str">
            <v>官方商城管理组</v>
          </cell>
          <cell r="F418">
            <v>0</v>
          </cell>
          <cell r="G418" t="str">
            <v>项目经理</v>
          </cell>
          <cell r="H418" t="str">
            <v>M3</v>
          </cell>
          <cell r="I418" t="str">
            <v>上海</v>
          </cell>
          <cell r="J418" t="str">
            <v>全职</v>
          </cell>
          <cell r="K418" t="str">
            <v>正式</v>
          </cell>
          <cell r="L418">
            <v>41512</v>
          </cell>
          <cell r="M418">
            <v>0</v>
          </cell>
          <cell r="AA418">
            <v>1.02</v>
          </cell>
          <cell r="AB418">
            <v>1.05</v>
          </cell>
          <cell r="AC418">
            <v>1.03</v>
          </cell>
          <cell r="AG418">
            <v>0</v>
          </cell>
          <cell r="AH418">
            <v>1.0333333333333334</v>
          </cell>
          <cell r="AK418">
            <v>1.0333333333333334</v>
          </cell>
          <cell r="AL418">
            <v>103.33333333333334</v>
          </cell>
        </row>
        <row r="419">
          <cell r="A419" t="str">
            <v>JMSH2600</v>
          </cell>
          <cell r="B419" t="str">
            <v>叶玲</v>
          </cell>
          <cell r="C419" t="str">
            <v>技术中心</v>
          </cell>
          <cell r="D419" t="str">
            <v>官方商城部</v>
          </cell>
          <cell r="E419" t="str">
            <v>官方商城管理组</v>
          </cell>
          <cell r="F419">
            <v>0</v>
          </cell>
          <cell r="G419" t="str">
            <v>项目经理</v>
          </cell>
          <cell r="H419" t="str">
            <v>M3</v>
          </cell>
          <cell r="I419" t="str">
            <v>上海</v>
          </cell>
          <cell r="J419" t="str">
            <v>全职</v>
          </cell>
          <cell r="K419" t="str">
            <v>正式</v>
          </cell>
          <cell r="L419">
            <v>41708</v>
          </cell>
          <cell r="M419">
            <v>0</v>
          </cell>
          <cell r="AA419">
            <v>0.95</v>
          </cell>
          <cell r="AB419">
            <v>0.96200000000000008</v>
          </cell>
          <cell r="AC419">
            <v>0.95200000000000007</v>
          </cell>
          <cell r="AG419">
            <v>0</v>
          </cell>
          <cell r="AH419">
            <v>0.95466666666666666</v>
          </cell>
          <cell r="AK419">
            <v>0.95466666666666666</v>
          </cell>
          <cell r="AL419">
            <v>95.466666666666669</v>
          </cell>
        </row>
        <row r="420">
          <cell r="A420" t="str">
            <v>JMSH2624</v>
          </cell>
          <cell r="B420" t="str">
            <v>朱霞</v>
          </cell>
          <cell r="C420" t="str">
            <v>技术中心</v>
          </cell>
          <cell r="D420" t="str">
            <v>官方商城部</v>
          </cell>
          <cell r="E420" t="str">
            <v>官方商城管理组</v>
          </cell>
          <cell r="F420">
            <v>0</v>
          </cell>
          <cell r="G420" t="str">
            <v>项目经理</v>
          </cell>
          <cell r="H420" t="str">
            <v>M3</v>
          </cell>
          <cell r="I420" t="str">
            <v>上海</v>
          </cell>
          <cell r="J420" t="str">
            <v>全职</v>
          </cell>
          <cell r="K420" t="str">
            <v>正式</v>
          </cell>
          <cell r="L420">
            <v>41715</v>
          </cell>
          <cell r="M420">
            <v>0</v>
          </cell>
          <cell r="AA420">
            <v>0.96</v>
          </cell>
          <cell r="AB420">
            <v>0.98</v>
          </cell>
          <cell r="AC420">
            <v>0.94</v>
          </cell>
          <cell r="AG420">
            <v>0</v>
          </cell>
          <cell r="AH420">
            <v>0.96</v>
          </cell>
          <cell r="AK420">
            <v>0.96</v>
          </cell>
          <cell r="AL420">
            <v>96</v>
          </cell>
        </row>
        <row r="421">
          <cell r="A421" t="str">
            <v>JMSH3018</v>
          </cell>
          <cell r="B421" t="str">
            <v>张宇欣</v>
          </cell>
          <cell r="C421" t="str">
            <v>技术中心</v>
          </cell>
          <cell r="D421" t="str">
            <v>官方商城部</v>
          </cell>
          <cell r="E421" t="str">
            <v>官方商城管理组</v>
          </cell>
          <cell r="F421">
            <v>0</v>
          </cell>
          <cell r="G421" t="str">
            <v>项目经理</v>
          </cell>
          <cell r="H421" t="str">
            <v>M3</v>
          </cell>
          <cell r="I421" t="str">
            <v>上海</v>
          </cell>
          <cell r="J421" t="str">
            <v>全职</v>
          </cell>
          <cell r="K421" t="str">
            <v>正式</v>
          </cell>
          <cell r="L421">
            <v>41851</v>
          </cell>
          <cell r="M421">
            <v>0</v>
          </cell>
          <cell r="AA421">
            <v>1.05</v>
          </cell>
          <cell r="AB421">
            <v>1.022</v>
          </cell>
          <cell r="AC421">
            <v>1.022</v>
          </cell>
          <cell r="AG421">
            <v>0</v>
          </cell>
          <cell r="AH421">
            <v>1.0313333333333334</v>
          </cell>
          <cell r="AK421">
            <v>1.0313333333333334</v>
          </cell>
          <cell r="AL421">
            <v>103.13333333333334</v>
          </cell>
        </row>
        <row r="422">
          <cell r="A422" t="str">
            <v>JMSH3396</v>
          </cell>
          <cell r="B422" t="str">
            <v>吴晶晶</v>
          </cell>
          <cell r="C422" t="str">
            <v>技术中心</v>
          </cell>
          <cell r="D422" t="str">
            <v>官方商城部</v>
          </cell>
          <cell r="E422" t="str">
            <v>官方商城管理组</v>
          </cell>
          <cell r="F422">
            <v>0</v>
          </cell>
          <cell r="G422" t="str">
            <v>项目经理</v>
          </cell>
          <cell r="H422" t="str">
            <v>M3</v>
          </cell>
          <cell r="I422" t="str">
            <v>上海</v>
          </cell>
          <cell r="J422" t="str">
            <v>全职</v>
          </cell>
          <cell r="K422" t="str">
            <v>正式</v>
          </cell>
          <cell r="L422">
            <v>41974</v>
          </cell>
          <cell r="M422">
            <v>0</v>
          </cell>
          <cell r="AA422">
            <v>1.07</v>
          </cell>
          <cell r="AB422">
            <v>1.03</v>
          </cell>
          <cell r="AC422">
            <v>1.01</v>
          </cell>
          <cell r="AG422">
            <v>0</v>
          </cell>
          <cell r="AH422">
            <v>1.0366666666666668</v>
          </cell>
          <cell r="AK422">
            <v>1.0366666666666668</v>
          </cell>
          <cell r="AL422">
            <v>103.66666666666669</v>
          </cell>
        </row>
        <row r="423">
          <cell r="A423" t="str">
            <v>JMSH3454</v>
          </cell>
          <cell r="B423" t="str">
            <v>王旌杰</v>
          </cell>
          <cell r="C423" t="str">
            <v>技术中心</v>
          </cell>
          <cell r="D423" t="str">
            <v>官方商城部</v>
          </cell>
          <cell r="E423" t="str">
            <v>官方商城管理组</v>
          </cell>
          <cell r="F423">
            <v>0</v>
          </cell>
          <cell r="G423" t="str">
            <v>项目经理</v>
          </cell>
          <cell r="H423" t="str">
            <v>M3</v>
          </cell>
          <cell r="I423" t="str">
            <v>上海</v>
          </cell>
          <cell r="J423" t="str">
            <v>全职</v>
          </cell>
          <cell r="K423" t="str">
            <v>正式</v>
          </cell>
          <cell r="L423">
            <v>41995</v>
          </cell>
          <cell r="M423">
            <v>0</v>
          </cell>
          <cell r="AA423">
            <v>1.0580000000000001</v>
          </cell>
          <cell r="AB423">
            <v>0.99199999999999999</v>
          </cell>
          <cell r="AC423">
            <v>0.98199999999999998</v>
          </cell>
          <cell r="AG423">
            <v>0</v>
          </cell>
          <cell r="AH423">
            <v>1.0106666666666666</v>
          </cell>
          <cell r="AK423">
            <v>1.0106666666666666</v>
          </cell>
          <cell r="AL423">
            <v>101.06666666666666</v>
          </cell>
        </row>
        <row r="424">
          <cell r="A424" t="str">
            <v>JMSH3931</v>
          </cell>
          <cell r="B424" t="str">
            <v>廖晗哲</v>
          </cell>
          <cell r="C424" t="str">
            <v>技术中心</v>
          </cell>
          <cell r="D424" t="str">
            <v>官方商城部</v>
          </cell>
          <cell r="E424" t="str">
            <v>官方商城管理组</v>
          </cell>
          <cell r="F424">
            <v>0</v>
          </cell>
          <cell r="G424" t="str">
            <v>项目经理</v>
          </cell>
          <cell r="H424" t="str">
            <v>M3</v>
          </cell>
          <cell r="I424" t="str">
            <v>上海</v>
          </cell>
          <cell r="J424" t="str">
            <v>全职</v>
          </cell>
          <cell r="K424" t="str">
            <v>正式</v>
          </cell>
          <cell r="L424">
            <v>42128</v>
          </cell>
          <cell r="M424">
            <v>0</v>
          </cell>
          <cell r="AA424">
            <v>0.97</v>
          </cell>
          <cell r="AB424">
            <v>0.93200000000000005</v>
          </cell>
          <cell r="AC424">
            <v>0.91200000000000003</v>
          </cell>
          <cell r="AG424">
            <v>0</v>
          </cell>
          <cell r="AH424">
            <v>0.93800000000000006</v>
          </cell>
          <cell r="AK424">
            <v>0.93800000000000006</v>
          </cell>
          <cell r="AL424">
            <v>93.800000000000011</v>
          </cell>
        </row>
        <row r="425">
          <cell r="A425" t="str">
            <v>JMSH3965</v>
          </cell>
          <cell r="B425" t="str">
            <v>戴青</v>
          </cell>
          <cell r="C425" t="str">
            <v>技术中心</v>
          </cell>
          <cell r="D425" t="str">
            <v>官方商城部</v>
          </cell>
          <cell r="E425" t="str">
            <v>官方商城管理组</v>
          </cell>
          <cell r="F425">
            <v>0</v>
          </cell>
          <cell r="G425" t="str">
            <v>项目经理</v>
          </cell>
          <cell r="H425" t="str">
            <v>M3</v>
          </cell>
          <cell r="I425" t="str">
            <v>上海</v>
          </cell>
          <cell r="J425" t="str">
            <v>全职</v>
          </cell>
          <cell r="K425" t="str">
            <v>正式</v>
          </cell>
          <cell r="L425">
            <v>42135</v>
          </cell>
          <cell r="M425">
            <v>0</v>
          </cell>
          <cell r="AA425">
            <v>0.95</v>
          </cell>
          <cell r="AB425">
            <v>0.85</v>
          </cell>
          <cell r="AC425">
            <v>0.88</v>
          </cell>
          <cell r="AG425">
            <v>0</v>
          </cell>
          <cell r="AH425">
            <v>0.8933333333333332</v>
          </cell>
          <cell r="AK425">
            <v>0.8933333333333332</v>
          </cell>
          <cell r="AL425">
            <v>89.333333333333314</v>
          </cell>
        </row>
        <row r="426">
          <cell r="A426" t="str">
            <v>JMSH4079</v>
          </cell>
          <cell r="B426" t="str">
            <v>周洪岩</v>
          </cell>
          <cell r="C426" t="str">
            <v>技术中心</v>
          </cell>
          <cell r="D426" t="str">
            <v>官方商城部</v>
          </cell>
          <cell r="E426" t="str">
            <v>官方商城管理组</v>
          </cell>
          <cell r="F426">
            <v>0</v>
          </cell>
          <cell r="G426" t="str">
            <v>项目经理</v>
          </cell>
          <cell r="H426" t="str">
            <v>M3</v>
          </cell>
          <cell r="I426" t="str">
            <v>上海</v>
          </cell>
          <cell r="J426" t="str">
            <v>全职</v>
          </cell>
          <cell r="K426" t="str">
            <v>正式</v>
          </cell>
          <cell r="L426">
            <v>42156</v>
          </cell>
          <cell r="M426">
            <v>0</v>
          </cell>
          <cell r="AA426">
            <v>0.98</v>
          </cell>
          <cell r="AB426">
            <v>0.90200000000000002</v>
          </cell>
          <cell r="AC426">
            <v>0.86199999999999999</v>
          </cell>
          <cell r="AG426">
            <v>0</v>
          </cell>
          <cell r="AH426">
            <v>0.91466666666666674</v>
          </cell>
          <cell r="AK426">
            <v>0.91466666666666674</v>
          </cell>
          <cell r="AL426">
            <v>91.466666666666669</v>
          </cell>
        </row>
        <row r="427">
          <cell r="A427" t="str">
            <v>JMSH6364</v>
          </cell>
          <cell r="B427" t="str">
            <v>宫丽</v>
          </cell>
          <cell r="C427" t="str">
            <v>技术中心</v>
          </cell>
          <cell r="D427" t="str">
            <v>官方商城部</v>
          </cell>
          <cell r="E427" t="str">
            <v>官方商城管理组</v>
          </cell>
          <cell r="F427">
            <v>0</v>
          </cell>
          <cell r="G427" t="str">
            <v>项目经理</v>
          </cell>
          <cell r="H427" t="str">
            <v>M3</v>
          </cell>
          <cell r="I427" t="str">
            <v>上海</v>
          </cell>
          <cell r="J427" t="str">
            <v>全职</v>
          </cell>
          <cell r="K427" t="str">
            <v>正式</v>
          </cell>
          <cell r="L427">
            <v>42548</v>
          </cell>
          <cell r="M427">
            <v>0</v>
          </cell>
          <cell r="AA427">
            <v>0.95</v>
          </cell>
          <cell r="AB427">
            <v>0.98799999999999999</v>
          </cell>
          <cell r="AC427">
            <v>0.95</v>
          </cell>
          <cell r="AG427">
            <v>0</v>
          </cell>
          <cell r="AH427">
            <v>0.96266666666666667</v>
          </cell>
          <cell r="AK427">
            <v>0.96266666666666667</v>
          </cell>
          <cell r="AL427">
            <v>96.266666666666666</v>
          </cell>
        </row>
        <row r="428">
          <cell r="A428" t="str">
            <v>JMSH6748</v>
          </cell>
          <cell r="B428" t="str">
            <v>GAO WEIWEI</v>
          </cell>
          <cell r="C428" t="str">
            <v>技术中心</v>
          </cell>
          <cell r="D428" t="str">
            <v>官方商城部</v>
          </cell>
          <cell r="E428" t="str">
            <v>官方商城管理组</v>
          </cell>
          <cell r="F428">
            <v>0</v>
          </cell>
          <cell r="G428" t="str">
            <v>项目经理</v>
          </cell>
          <cell r="H428" t="str">
            <v>M3</v>
          </cell>
          <cell r="I428" t="str">
            <v>上海</v>
          </cell>
          <cell r="J428" t="str">
            <v>全职</v>
          </cell>
          <cell r="K428" t="str">
            <v>离职</v>
          </cell>
          <cell r="L428">
            <v>42614</v>
          </cell>
          <cell r="M428">
            <v>43066</v>
          </cell>
          <cell r="AA428">
            <v>0.95</v>
          </cell>
          <cell r="AG428">
            <v>0</v>
          </cell>
          <cell r="AH428">
            <v>0.95</v>
          </cell>
          <cell r="AK428">
            <v>0.95</v>
          </cell>
          <cell r="AL428">
            <v>95</v>
          </cell>
        </row>
        <row r="429">
          <cell r="A429" t="str">
            <v>JMSH6980</v>
          </cell>
          <cell r="B429" t="str">
            <v>丁鼎</v>
          </cell>
          <cell r="C429" t="str">
            <v>技术中心</v>
          </cell>
          <cell r="D429" t="str">
            <v>官方商城部</v>
          </cell>
          <cell r="E429" t="str">
            <v>官方商城管理组</v>
          </cell>
          <cell r="F429">
            <v>0</v>
          </cell>
          <cell r="G429" t="str">
            <v>项目经理</v>
          </cell>
          <cell r="H429" t="str">
            <v>M3</v>
          </cell>
          <cell r="I429" t="str">
            <v>上海</v>
          </cell>
          <cell r="J429" t="str">
            <v>全职</v>
          </cell>
          <cell r="K429" t="str">
            <v>正式</v>
          </cell>
          <cell r="L429">
            <v>42653</v>
          </cell>
          <cell r="M429">
            <v>0</v>
          </cell>
          <cell r="AA429">
            <v>0.93</v>
          </cell>
          <cell r="AB429">
            <v>0.95</v>
          </cell>
          <cell r="AC429">
            <v>0.93</v>
          </cell>
          <cell r="AG429">
            <v>0</v>
          </cell>
          <cell r="AH429">
            <v>0.93666666666666665</v>
          </cell>
          <cell r="AK429">
            <v>0.93666666666666665</v>
          </cell>
          <cell r="AL429">
            <v>93.666666666666671</v>
          </cell>
        </row>
        <row r="430">
          <cell r="A430" t="str">
            <v>JMSH7205</v>
          </cell>
          <cell r="B430" t="str">
            <v>赵一璐</v>
          </cell>
          <cell r="C430" t="str">
            <v>技术中心</v>
          </cell>
          <cell r="D430" t="str">
            <v>官方商城部</v>
          </cell>
          <cell r="E430" t="str">
            <v>官方商城管理组</v>
          </cell>
          <cell r="F430">
            <v>0</v>
          </cell>
          <cell r="G430" t="str">
            <v>项目经理</v>
          </cell>
          <cell r="H430" t="str">
            <v>M3</v>
          </cell>
          <cell r="I430" t="str">
            <v>上海</v>
          </cell>
          <cell r="J430" t="str">
            <v>全职</v>
          </cell>
          <cell r="K430" t="str">
            <v>正式</v>
          </cell>
          <cell r="L430">
            <v>42705</v>
          </cell>
          <cell r="M430">
            <v>0</v>
          </cell>
          <cell r="AA430">
            <v>1</v>
          </cell>
          <cell r="AB430">
            <v>0.98</v>
          </cell>
          <cell r="AC430">
            <v>0.97199999999999998</v>
          </cell>
          <cell r="AG430">
            <v>0</v>
          </cell>
          <cell r="AH430">
            <v>0.98399999999999999</v>
          </cell>
          <cell r="AK430">
            <v>0.98399999999999999</v>
          </cell>
          <cell r="AL430">
            <v>98.4</v>
          </cell>
        </row>
        <row r="431">
          <cell r="A431" t="str">
            <v>JMSH5211</v>
          </cell>
          <cell r="B431" t="str">
            <v>成昊</v>
          </cell>
          <cell r="C431" t="str">
            <v>技术中心</v>
          </cell>
          <cell r="D431" t="str">
            <v>官方商城部</v>
          </cell>
          <cell r="E431" t="str">
            <v>官方商城管理组</v>
          </cell>
          <cell r="F431">
            <v>0</v>
          </cell>
          <cell r="G431" t="str">
            <v>项目经理</v>
          </cell>
          <cell r="H431" t="str">
            <v>M3</v>
          </cell>
          <cell r="I431" t="str">
            <v>上海</v>
          </cell>
          <cell r="J431" t="str">
            <v>全职</v>
          </cell>
          <cell r="K431" t="str">
            <v>正式</v>
          </cell>
          <cell r="L431">
            <v>42339</v>
          </cell>
          <cell r="M431">
            <v>0</v>
          </cell>
          <cell r="AA431">
            <v>0.98</v>
          </cell>
          <cell r="AB431">
            <v>1.002</v>
          </cell>
          <cell r="AC431">
            <v>0.96200000000000008</v>
          </cell>
          <cell r="AG431">
            <v>0</v>
          </cell>
          <cell r="AH431">
            <v>0.98133333333333328</v>
          </cell>
          <cell r="AK431">
            <v>0.98133333333333328</v>
          </cell>
          <cell r="AL431">
            <v>98.133333333333326</v>
          </cell>
        </row>
        <row r="432">
          <cell r="A432" t="str">
            <v>JMSH8043</v>
          </cell>
          <cell r="B432" t="str">
            <v>潘晓慧</v>
          </cell>
          <cell r="C432" t="str">
            <v>技术中心</v>
          </cell>
          <cell r="D432" t="str">
            <v>官方商城部</v>
          </cell>
          <cell r="E432" t="str">
            <v>官方商城管理组</v>
          </cell>
          <cell r="F432">
            <v>0</v>
          </cell>
          <cell r="G432" t="str">
            <v>项目助理</v>
          </cell>
          <cell r="H432" t="str">
            <v>T3</v>
          </cell>
          <cell r="I432" t="str">
            <v>上海</v>
          </cell>
          <cell r="J432" t="str">
            <v>全职</v>
          </cell>
          <cell r="K432" t="str">
            <v>正式</v>
          </cell>
          <cell r="L432">
            <v>42852</v>
          </cell>
          <cell r="M432">
            <v>0</v>
          </cell>
          <cell r="AA432">
            <v>1.05</v>
          </cell>
          <cell r="AB432">
            <v>1.02</v>
          </cell>
          <cell r="AC432">
            <v>1.02</v>
          </cell>
          <cell r="AG432">
            <v>0</v>
          </cell>
          <cell r="AH432">
            <v>1.03</v>
          </cell>
          <cell r="AK432">
            <v>1.03</v>
          </cell>
          <cell r="AL432">
            <v>103</v>
          </cell>
        </row>
        <row r="433">
          <cell r="A433" t="str">
            <v>JMSH7877</v>
          </cell>
          <cell r="B433" t="str">
            <v>徐佳洁</v>
          </cell>
          <cell r="C433" t="str">
            <v>技术中心</v>
          </cell>
          <cell r="D433" t="str">
            <v>官方商城部</v>
          </cell>
          <cell r="E433" t="str">
            <v>官方商城管理组</v>
          </cell>
          <cell r="F433">
            <v>0</v>
          </cell>
          <cell r="G433" t="str">
            <v>助理项目经理</v>
          </cell>
          <cell r="H433" t="str">
            <v>M2</v>
          </cell>
          <cell r="I433" t="str">
            <v>上海</v>
          </cell>
          <cell r="J433" t="str">
            <v>全职</v>
          </cell>
          <cell r="K433" t="str">
            <v>正式</v>
          </cell>
          <cell r="L433">
            <v>42831</v>
          </cell>
          <cell r="M433">
            <v>0</v>
          </cell>
          <cell r="AA433">
            <v>0.97</v>
          </cell>
          <cell r="AB433">
            <v>0.94</v>
          </cell>
          <cell r="AC433">
            <v>0.97499999999999998</v>
          </cell>
          <cell r="AG433">
            <v>0</v>
          </cell>
          <cell r="AH433">
            <v>0.96166666666666656</v>
          </cell>
          <cell r="AK433">
            <v>0.96166666666666656</v>
          </cell>
          <cell r="AL433">
            <v>96.166666666666657</v>
          </cell>
        </row>
        <row r="434">
          <cell r="A434" t="str">
            <v>JMSH1338</v>
          </cell>
          <cell r="B434" t="str">
            <v>王进通</v>
          </cell>
          <cell r="C434" t="str">
            <v>技术中心</v>
          </cell>
          <cell r="D434" t="str">
            <v>官方商城部</v>
          </cell>
          <cell r="E434" t="str">
            <v>官方商城管理组</v>
          </cell>
          <cell r="F434">
            <v>0</v>
          </cell>
          <cell r="G434" t="str">
            <v>助理项目经理</v>
          </cell>
          <cell r="H434" t="str">
            <v>M2</v>
          </cell>
          <cell r="I434" t="str">
            <v>上海</v>
          </cell>
          <cell r="J434" t="str">
            <v>全职</v>
          </cell>
          <cell r="K434" t="str">
            <v>正式</v>
          </cell>
          <cell r="L434">
            <v>41031</v>
          </cell>
          <cell r="M434">
            <v>0</v>
          </cell>
          <cell r="AA434">
            <v>0.97</v>
          </cell>
          <cell r="AB434">
            <v>0.91</v>
          </cell>
          <cell r="AC434">
            <v>0.89</v>
          </cell>
          <cell r="AG434">
            <v>0</v>
          </cell>
          <cell r="AH434">
            <v>0.92333333333333334</v>
          </cell>
          <cell r="AK434">
            <v>0.92333333333333334</v>
          </cell>
          <cell r="AL434">
            <v>92.333333333333329</v>
          </cell>
        </row>
        <row r="435">
          <cell r="A435" t="str">
            <v>JMSH3352</v>
          </cell>
          <cell r="B435" t="str">
            <v>王玲</v>
          </cell>
          <cell r="C435" t="str">
            <v>技术中心</v>
          </cell>
          <cell r="D435" t="str">
            <v>官方商城部</v>
          </cell>
          <cell r="E435" t="str">
            <v>官方商城管理组</v>
          </cell>
          <cell r="F435">
            <v>0</v>
          </cell>
          <cell r="G435" t="str">
            <v>助理项目经理</v>
          </cell>
          <cell r="H435" t="str">
            <v>T4</v>
          </cell>
          <cell r="I435" t="str">
            <v>上海</v>
          </cell>
          <cell r="J435" t="str">
            <v>全职</v>
          </cell>
          <cell r="K435" t="str">
            <v>正式</v>
          </cell>
          <cell r="L435">
            <v>41956</v>
          </cell>
          <cell r="M435">
            <v>0</v>
          </cell>
          <cell r="AA435">
            <v>0.98</v>
          </cell>
          <cell r="AB435">
            <v>0.99</v>
          </cell>
          <cell r="AC435">
            <v>1.04</v>
          </cell>
          <cell r="AG435">
            <v>0</v>
          </cell>
          <cell r="AH435">
            <v>1.0033333333333332</v>
          </cell>
          <cell r="AK435">
            <v>1.0033333333333332</v>
          </cell>
          <cell r="AL435">
            <v>100.33333333333331</v>
          </cell>
        </row>
        <row r="436">
          <cell r="A436" t="str">
            <v>JMSH5924</v>
          </cell>
          <cell r="B436" t="str">
            <v>江臻洋</v>
          </cell>
          <cell r="C436" t="str">
            <v>技术中心</v>
          </cell>
          <cell r="D436" t="str">
            <v>官方商城部</v>
          </cell>
          <cell r="E436" t="str">
            <v>官方商城管理组</v>
          </cell>
          <cell r="F436">
            <v>0</v>
          </cell>
          <cell r="G436" t="str">
            <v>助理项目经理</v>
          </cell>
          <cell r="H436" t="str">
            <v>M2</v>
          </cell>
          <cell r="I436" t="str">
            <v>上海</v>
          </cell>
          <cell r="J436" t="str">
            <v>全职</v>
          </cell>
          <cell r="K436" t="str">
            <v>正式</v>
          </cell>
          <cell r="L436">
            <v>42478</v>
          </cell>
          <cell r="M436">
            <v>0</v>
          </cell>
          <cell r="AA436">
            <v>1.01</v>
          </cell>
          <cell r="AB436">
            <v>0.86</v>
          </cell>
          <cell r="AC436">
            <v>0.92</v>
          </cell>
          <cell r="AG436">
            <v>0</v>
          </cell>
          <cell r="AH436">
            <v>0.93</v>
          </cell>
          <cell r="AK436">
            <v>0.93</v>
          </cell>
          <cell r="AL436">
            <v>93</v>
          </cell>
        </row>
        <row r="437">
          <cell r="A437" t="str">
            <v>JMSH4046</v>
          </cell>
          <cell r="B437" t="str">
            <v>张敏</v>
          </cell>
          <cell r="C437" t="str">
            <v>技术中心</v>
          </cell>
          <cell r="D437" t="str">
            <v>官方商城部</v>
          </cell>
          <cell r="E437" t="str">
            <v>官方商城管理组</v>
          </cell>
          <cell r="F437">
            <v>0</v>
          </cell>
          <cell r="G437" t="str">
            <v>助理项目经理</v>
          </cell>
          <cell r="H437" t="str">
            <v>M2</v>
          </cell>
          <cell r="I437" t="str">
            <v>上海</v>
          </cell>
          <cell r="J437" t="str">
            <v>全职</v>
          </cell>
          <cell r="K437" t="str">
            <v>正式</v>
          </cell>
          <cell r="L437">
            <v>42149</v>
          </cell>
          <cell r="M437">
            <v>0</v>
          </cell>
          <cell r="AC437">
            <v>0.91</v>
          </cell>
          <cell r="AG437">
            <v>0</v>
          </cell>
          <cell r="AH437">
            <v>0.91</v>
          </cell>
          <cell r="AK437">
            <v>0.91</v>
          </cell>
          <cell r="AL437">
            <v>91</v>
          </cell>
        </row>
        <row r="438">
          <cell r="A438" t="str">
            <v>JMSH8672</v>
          </cell>
          <cell r="B438" t="str">
            <v>卢杉</v>
          </cell>
          <cell r="C438" t="str">
            <v>技术中心</v>
          </cell>
          <cell r="D438" t="str">
            <v>官方商城部</v>
          </cell>
          <cell r="E438" t="str">
            <v>官方商城管理组</v>
          </cell>
          <cell r="F438">
            <v>0</v>
          </cell>
          <cell r="G438" t="str">
            <v>项目经理</v>
          </cell>
          <cell r="H438" t="str">
            <v>M3</v>
          </cell>
          <cell r="I438" t="str">
            <v>上海</v>
          </cell>
          <cell r="J438" t="str">
            <v>全职</v>
          </cell>
          <cell r="K438" t="str">
            <v>试用</v>
          </cell>
          <cell r="L438">
            <v>42922</v>
          </cell>
          <cell r="M438">
            <v>0</v>
          </cell>
          <cell r="AB438">
            <v>0.89</v>
          </cell>
          <cell r="AC438">
            <v>0.90200000000000002</v>
          </cell>
          <cell r="AG438">
            <v>0</v>
          </cell>
          <cell r="AH438">
            <v>0.89600000000000002</v>
          </cell>
          <cell r="AK438">
            <v>0.89600000000000002</v>
          </cell>
          <cell r="AL438">
            <v>89.600000000000009</v>
          </cell>
        </row>
        <row r="439">
          <cell r="A439" t="str">
            <v>JMSH8811</v>
          </cell>
          <cell r="B439" t="str">
            <v>杨锦文</v>
          </cell>
          <cell r="C439" t="str">
            <v>技术中心</v>
          </cell>
          <cell r="D439" t="str">
            <v>官方商城部</v>
          </cell>
          <cell r="E439" t="str">
            <v>官方商城管理组</v>
          </cell>
          <cell r="F439">
            <v>0</v>
          </cell>
          <cell r="G439" t="str">
            <v>项目经理</v>
          </cell>
          <cell r="H439" t="str">
            <v>M3</v>
          </cell>
          <cell r="I439" t="str">
            <v>上海</v>
          </cell>
          <cell r="J439" t="str">
            <v>全职</v>
          </cell>
          <cell r="K439" t="str">
            <v>试用</v>
          </cell>
          <cell r="L439">
            <v>42940</v>
          </cell>
          <cell r="M439">
            <v>0</v>
          </cell>
          <cell r="AB439">
            <v>0.93</v>
          </cell>
          <cell r="AC439">
            <v>0.9</v>
          </cell>
          <cell r="AG439">
            <v>0</v>
          </cell>
          <cell r="AH439">
            <v>0.91500000000000004</v>
          </cell>
          <cell r="AK439">
            <v>0.91500000000000004</v>
          </cell>
          <cell r="AL439">
            <v>91.5</v>
          </cell>
        </row>
        <row r="440">
          <cell r="A440" t="str">
            <v>JMSH8147</v>
          </cell>
          <cell r="B440" t="str">
            <v>赵明</v>
          </cell>
          <cell r="C440" t="str">
            <v>技术中心</v>
          </cell>
          <cell r="D440" t="str">
            <v>官方商城部</v>
          </cell>
          <cell r="E440" t="str">
            <v>前端测试组</v>
          </cell>
          <cell r="F440">
            <v>0</v>
          </cell>
          <cell r="G440" t="str">
            <v>测试工程师</v>
          </cell>
          <cell r="H440" t="str">
            <v>T5</v>
          </cell>
          <cell r="I440" t="str">
            <v>上海</v>
          </cell>
          <cell r="J440" t="str">
            <v>全职</v>
          </cell>
          <cell r="K440" t="str">
            <v>离职</v>
          </cell>
          <cell r="L440">
            <v>42866</v>
          </cell>
          <cell r="M440">
            <v>43042</v>
          </cell>
          <cell r="AA440">
            <v>0.92</v>
          </cell>
          <cell r="AB440">
            <v>0.96</v>
          </cell>
          <cell r="AG440">
            <v>0</v>
          </cell>
          <cell r="AH440">
            <v>0.94</v>
          </cell>
          <cell r="AK440">
            <v>0.94</v>
          </cell>
          <cell r="AL440">
            <v>94</v>
          </cell>
        </row>
        <row r="441">
          <cell r="A441" t="str">
            <v>JMSH7960</v>
          </cell>
          <cell r="B441" t="str">
            <v>郭亚巾</v>
          </cell>
          <cell r="C441" t="str">
            <v>技术中心</v>
          </cell>
          <cell r="D441" t="str">
            <v>官方商城部</v>
          </cell>
          <cell r="E441" t="str">
            <v>前端测试组</v>
          </cell>
          <cell r="F441">
            <v>0</v>
          </cell>
          <cell r="G441" t="str">
            <v>测试工程师</v>
          </cell>
          <cell r="H441" t="str">
            <v>T4</v>
          </cell>
          <cell r="I441" t="str">
            <v>上海</v>
          </cell>
          <cell r="J441" t="str">
            <v>全职</v>
          </cell>
          <cell r="K441" t="str">
            <v>正式</v>
          </cell>
          <cell r="L441">
            <v>42838</v>
          </cell>
          <cell r="M441">
            <v>0</v>
          </cell>
          <cell r="AA441">
            <v>0.94</v>
          </cell>
          <cell r="AB441">
            <v>0.96</v>
          </cell>
          <cell r="AC441">
            <v>0.97</v>
          </cell>
          <cell r="AG441">
            <v>0</v>
          </cell>
          <cell r="AH441">
            <v>0.95666666666666667</v>
          </cell>
          <cell r="AK441">
            <v>0.95666666666666667</v>
          </cell>
          <cell r="AL441">
            <v>95.666666666666671</v>
          </cell>
        </row>
        <row r="442">
          <cell r="A442" t="str">
            <v>JMSH4189</v>
          </cell>
          <cell r="B442" t="str">
            <v>王淑萍</v>
          </cell>
          <cell r="C442" t="str">
            <v>技术中心</v>
          </cell>
          <cell r="D442" t="str">
            <v>官方商城部</v>
          </cell>
          <cell r="E442" t="str">
            <v>前端测试组</v>
          </cell>
          <cell r="F442">
            <v>0</v>
          </cell>
          <cell r="G442" t="str">
            <v>测试工程师</v>
          </cell>
          <cell r="H442" t="str">
            <v>T4</v>
          </cell>
          <cell r="I442" t="str">
            <v>上海</v>
          </cell>
          <cell r="J442" t="str">
            <v>全职</v>
          </cell>
          <cell r="K442" t="str">
            <v>正式</v>
          </cell>
          <cell r="L442">
            <v>42170</v>
          </cell>
          <cell r="M442">
            <v>0</v>
          </cell>
          <cell r="AA442">
            <v>0.72</v>
          </cell>
          <cell r="AG442">
            <v>0</v>
          </cell>
          <cell r="AH442">
            <v>0.72</v>
          </cell>
          <cell r="AK442">
            <v>0.72</v>
          </cell>
          <cell r="AL442">
            <v>72</v>
          </cell>
        </row>
        <row r="443">
          <cell r="A443" t="str">
            <v>JMSH5591</v>
          </cell>
          <cell r="B443" t="str">
            <v>王丹丹</v>
          </cell>
          <cell r="C443" t="str">
            <v>技术中心</v>
          </cell>
          <cell r="D443" t="str">
            <v>官方商城部</v>
          </cell>
          <cell r="E443" t="str">
            <v>前端测试组</v>
          </cell>
          <cell r="F443">
            <v>0</v>
          </cell>
          <cell r="G443" t="str">
            <v>测试工程师</v>
          </cell>
          <cell r="H443" t="str">
            <v>T4</v>
          </cell>
          <cell r="I443" t="str">
            <v>上海</v>
          </cell>
          <cell r="J443" t="str">
            <v>全职</v>
          </cell>
          <cell r="K443" t="str">
            <v>正式</v>
          </cell>
          <cell r="L443">
            <v>42552</v>
          </cell>
          <cell r="M443">
            <v>0</v>
          </cell>
          <cell r="AA443">
            <v>0.96</v>
          </cell>
          <cell r="AB443">
            <v>0.97</v>
          </cell>
          <cell r="AC443">
            <v>0.97</v>
          </cell>
          <cell r="AG443">
            <v>0</v>
          </cell>
          <cell r="AH443">
            <v>0.96666666666666667</v>
          </cell>
          <cell r="AK443">
            <v>0.96666666666666667</v>
          </cell>
          <cell r="AL443">
            <v>96.666666666666671</v>
          </cell>
        </row>
        <row r="444">
          <cell r="A444" t="str">
            <v>JMSH7769</v>
          </cell>
          <cell r="B444" t="str">
            <v>居婷</v>
          </cell>
          <cell r="C444" t="str">
            <v>技术中心</v>
          </cell>
          <cell r="D444" t="str">
            <v>官方商城部</v>
          </cell>
          <cell r="E444" t="str">
            <v>前端测试组</v>
          </cell>
          <cell r="F444">
            <v>0</v>
          </cell>
          <cell r="G444" t="str">
            <v>测试工程师</v>
          </cell>
          <cell r="H444" t="str">
            <v>T4</v>
          </cell>
          <cell r="I444" t="str">
            <v>上海</v>
          </cell>
          <cell r="J444" t="str">
            <v>全职</v>
          </cell>
          <cell r="K444" t="str">
            <v>正式</v>
          </cell>
          <cell r="L444">
            <v>42814</v>
          </cell>
          <cell r="M444">
            <v>0</v>
          </cell>
          <cell r="AA444">
            <v>0.85</v>
          </cell>
          <cell r="AB444">
            <v>0.94</v>
          </cell>
          <cell r="AC444">
            <v>0.9</v>
          </cell>
          <cell r="AG444">
            <v>0</v>
          </cell>
          <cell r="AH444">
            <v>0.89666666666666661</v>
          </cell>
          <cell r="AK444">
            <v>0.89666666666666661</v>
          </cell>
          <cell r="AL444">
            <v>89.666666666666657</v>
          </cell>
        </row>
        <row r="445">
          <cell r="A445" t="str">
            <v>JMSH7736</v>
          </cell>
          <cell r="B445" t="str">
            <v>顾君</v>
          </cell>
          <cell r="C445" t="str">
            <v>技术中心</v>
          </cell>
          <cell r="D445" t="str">
            <v>官方商城部</v>
          </cell>
          <cell r="E445" t="str">
            <v>前端测试组</v>
          </cell>
          <cell r="F445">
            <v>0</v>
          </cell>
          <cell r="G445" t="str">
            <v>测试工程师</v>
          </cell>
          <cell r="H445" t="str">
            <v>T4</v>
          </cell>
          <cell r="I445" t="str">
            <v>上海</v>
          </cell>
          <cell r="J445" t="str">
            <v>全职</v>
          </cell>
          <cell r="K445" t="str">
            <v>正式</v>
          </cell>
          <cell r="L445">
            <v>42810</v>
          </cell>
          <cell r="M445">
            <v>0</v>
          </cell>
          <cell r="AA445">
            <v>0.9</v>
          </cell>
          <cell r="AB445">
            <v>0.9</v>
          </cell>
          <cell r="AC445">
            <v>0.88</v>
          </cell>
          <cell r="AG445">
            <v>0</v>
          </cell>
          <cell r="AH445">
            <v>0.89333333333333342</v>
          </cell>
          <cell r="AK445">
            <v>0.89333333333333342</v>
          </cell>
          <cell r="AL445">
            <v>89.333333333333343</v>
          </cell>
        </row>
        <row r="446">
          <cell r="A446" t="str">
            <v>JMSH1458</v>
          </cell>
          <cell r="B446" t="str">
            <v>刘庆禹</v>
          </cell>
          <cell r="C446" t="str">
            <v>技术中心</v>
          </cell>
          <cell r="D446" t="str">
            <v>官方商城部</v>
          </cell>
          <cell r="E446" t="str">
            <v>前端测试组</v>
          </cell>
          <cell r="F446">
            <v>0</v>
          </cell>
          <cell r="G446" t="str">
            <v>测试工程师</v>
          </cell>
          <cell r="H446" t="str">
            <v>T6</v>
          </cell>
          <cell r="I446" t="str">
            <v>上海</v>
          </cell>
          <cell r="J446" t="str">
            <v>全职</v>
          </cell>
          <cell r="K446" t="str">
            <v>正式</v>
          </cell>
          <cell r="L446">
            <v>41113</v>
          </cell>
          <cell r="M446">
            <v>0</v>
          </cell>
          <cell r="AA446">
            <v>0.98</v>
          </cell>
          <cell r="AB446">
            <v>0.97</v>
          </cell>
          <cell r="AC446">
            <v>0.97</v>
          </cell>
          <cell r="AG446">
            <v>0</v>
          </cell>
          <cell r="AH446">
            <v>0.97333333333333327</v>
          </cell>
          <cell r="AK446">
            <v>0.97333333333333327</v>
          </cell>
          <cell r="AL446">
            <v>97.333333333333329</v>
          </cell>
        </row>
        <row r="447">
          <cell r="A447" t="str">
            <v>JMSH2547</v>
          </cell>
          <cell r="B447" t="str">
            <v>姜晶曦</v>
          </cell>
          <cell r="C447" t="str">
            <v>技术中心</v>
          </cell>
          <cell r="D447" t="str">
            <v>官方商城部</v>
          </cell>
          <cell r="E447" t="str">
            <v>前端测试组</v>
          </cell>
          <cell r="F447">
            <v>0</v>
          </cell>
          <cell r="G447" t="str">
            <v>测试工程师</v>
          </cell>
          <cell r="H447" t="str">
            <v>T5</v>
          </cell>
          <cell r="I447" t="str">
            <v>上海</v>
          </cell>
          <cell r="J447" t="str">
            <v>全职</v>
          </cell>
          <cell r="K447" t="str">
            <v>正式</v>
          </cell>
          <cell r="L447">
            <v>41690</v>
          </cell>
          <cell r="M447">
            <v>0</v>
          </cell>
          <cell r="AA447">
            <v>0.98</v>
          </cell>
          <cell r="AB447">
            <v>0.98</v>
          </cell>
          <cell r="AC447">
            <v>0.97</v>
          </cell>
          <cell r="AG447">
            <v>0</v>
          </cell>
          <cell r="AH447">
            <v>0.97666666666666657</v>
          </cell>
          <cell r="AK447">
            <v>0.97666666666666657</v>
          </cell>
          <cell r="AL447">
            <v>97.666666666666657</v>
          </cell>
        </row>
        <row r="448">
          <cell r="A448" t="str">
            <v>JMSH2629</v>
          </cell>
          <cell r="B448" t="str">
            <v>张崇麟</v>
          </cell>
          <cell r="C448" t="str">
            <v>技术中心</v>
          </cell>
          <cell r="D448" t="str">
            <v>官方商城部</v>
          </cell>
          <cell r="E448" t="str">
            <v>前端测试组</v>
          </cell>
          <cell r="F448">
            <v>0</v>
          </cell>
          <cell r="G448" t="str">
            <v>测试工程师</v>
          </cell>
          <cell r="H448" t="str">
            <v>T6</v>
          </cell>
          <cell r="I448" t="str">
            <v>上海</v>
          </cell>
          <cell r="J448" t="str">
            <v>全职</v>
          </cell>
          <cell r="K448" t="str">
            <v>正式</v>
          </cell>
          <cell r="L448">
            <v>41718</v>
          </cell>
          <cell r="M448">
            <v>0</v>
          </cell>
          <cell r="AA448">
            <v>0.98</v>
          </cell>
          <cell r="AB448">
            <v>0.96</v>
          </cell>
          <cell r="AC448">
            <v>0.97</v>
          </cell>
          <cell r="AG448">
            <v>0</v>
          </cell>
          <cell r="AH448">
            <v>0.97000000000000008</v>
          </cell>
          <cell r="AK448">
            <v>0.97000000000000008</v>
          </cell>
          <cell r="AL448">
            <v>97.000000000000014</v>
          </cell>
        </row>
        <row r="449">
          <cell r="A449" t="str">
            <v>JMSH2777</v>
          </cell>
          <cell r="B449" t="str">
            <v>徐丽娴</v>
          </cell>
          <cell r="C449" t="str">
            <v>技术中心</v>
          </cell>
          <cell r="D449" t="str">
            <v>官方商城部</v>
          </cell>
          <cell r="E449" t="str">
            <v>前端测试组</v>
          </cell>
          <cell r="F449">
            <v>0</v>
          </cell>
          <cell r="G449" t="str">
            <v>测试工程师</v>
          </cell>
          <cell r="H449" t="str">
            <v>T5</v>
          </cell>
          <cell r="I449" t="str">
            <v>上海</v>
          </cell>
          <cell r="J449" t="str">
            <v>全职</v>
          </cell>
          <cell r="K449" t="str">
            <v>正式</v>
          </cell>
          <cell r="L449">
            <v>41785</v>
          </cell>
          <cell r="M449">
            <v>0</v>
          </cell>
          <cell r="AA449">
            <v>0.94</v>
          </cell>
          <cell r="AB449">
            <v>0.96</v>
          </cell>
          <cell r="AC449">
            <v>0.95</v>
          </cell>
          <cell r="AG449">
            <v>0</v>
          </cell>
          <cell r="AH449">
            <v>0.94999999999999984</v>
          </cell>
          <cell r="AK449">
            <v>0.94999999999999984</v>
          </cell>
          <cell r="AL449">
            <v>94.999999999999986</v>
          </cell>
        </row>
        <row r="450">
          <cell r="A450" t="str">
            <v>JMSH2808</v>
          </cell>
          <cell r="B450" t="str">
            <v>刘璐</v>
          </cell>
          <cell r="C450" t="str">
            <v>技术中心</v>
          </cell>
          <cell r="D450" t="str">
            <v>官方商城部</v>
          </cell>
          <cell r="E450" t="str">
            <v>前端测试组</v>
          </cell>
          <cell r="F450">
            <v>0</v>
          </cell>
          <cell r="G450" t="str">
            <v>测试工程师</v>
          </cell>
          <cell r="H450" t="str">
            <v>T5</v>
          </cell>
          <cell r="I450" t="str">
            <v>上海</v>
          </cell>
          <cell r="J450" t="str">
            <v>全职</v>
          </cell>
          <cell r="K450" t="str">
            <v>正式</v>
          </cell>
          <cell r="L450">
            <v>41806</v>
          </cell>
          <cell r="M450">
            <v>0</v>
          </cell>
          <cell r="AA450">
            <v>0.98</v>
          </cell>
          <cell r="AB450">
            <v>1</v>
          </cell>
          <cell r="AC450">
            <v>0.99</v>
          </cell>
          <cell r="AG450">
            <v>0</v>
          </cell>
          <cell r="AH450">
            <v>0.98999999999999988</v>
          </cell>
          <cell r="AK450">
            <v>0.98999999999999988</v>
          </cell>
          <cell r="AL450">
            <v>98.999999999999986</v>
          </cell>
        </row>
        <row r="451">
          <cell r="A451" t="str">
            <v>JMSH3269</v>
          </cell>
          <cell r="B451" t="str">
            <v>陈钟华</v>
          </cell>
          <cell r="C451" t="str">
            <v>技术中心</v>
          </cell>
          <cell r="D451" t="str">
            <v>官方商城部</v>
          </cell>
          <cell r="E451" t="str">
            <v>前端测试组</v>
          </cell>
          <cell r="F451">
            <v>0</v>
          </cell>
          <cell r="G451" t="str">
            <v>测试工程师</v>
          </cell>
          <cell r="H451" t="str">
            <v>T4</v>
          </cell>
          <cell r="I451" t="str">
            <v>上海</v>
          </cell>
          <cell r="J451" t="str">
            <v>全职</v>
          </cell>
          <cell r="K451" t="str">
            <v>正式</v>
          </cell>
          <cell r="L451">
            <v>41935</v>
          </cell>
          <cell r="M451">
            <v>0</v>
          </cell>
          <cell r="AA451">
            <v>0.97</v>
          </cell>
          <cell r="AB451">
            <v>0.99</v>
          </cell>
          <cell r="AC451">
            <v>0.99</v>
          </cell>
          <cell r="AG451">
            <v>0</v>
          </cell>
          <cell r="AH451">
            <v>0.98333333333333339</v>
          </cell>
          <cell r="AK451">
            <v>0.98333333333333339</v>
          </cell>
          <cell r="AL451">
            <v>98.333333333333343</v>
          </cell>
        </row>
        <row r="452">
          <cell r="A452" t="str">
            <v>JMSH3288</v>
          </cell>
          <cell r="B452" t="str">
            <v>洪涛</v>
          </cell>
          <cell r="C452" t="str">
            <v>技术中心</v>
          </cell>
          <cell r="D452" t="str">
            <v>官方商城部</v>
          </cell>
          <cell r="E452" t="str">
            <v>前端测试组</v>
          </cell>
          <cell r="F452">
            <v>0</v>
          </cell>
          <cell r="G452" t="str">
            <v>测试工程师</v>
          </cell>
          <cell r="H452" t="str">
            <v>T5</v>
          </cell>
          <cell r="I452" t="str">
            <v>上海</v>
          </cell>
          <cell r="J452" t="str">
            <v>全职</v>
          </cell>
          <cell r="K452" t="str">
            <v>正式</v>
          </cell>
          <cell r="L452">
            <v>41939</v>
          </cell>
          <cell r="M452">
            <v>0</v>
          </cell>
          <cell r="AA452">
            <v>0.95</v>
          </cell>
          <cell r="AB452">
            <v>0.97</v>
          </cell>
          <cell r="AC452">
            <v>0.96</v>
          </cell>
          <cell r="AG452">
            <v>0</v>
          </cell>
          <cell r="AH452">
            <v>0.96</v>
          </cell>
          <cell r="AK452">
            <v>0.96</v>
          </cell>
          <cell r="AL452">
            <v>96</v>
          </cell>
        </row>
        <row r="453">
          <cell r="A453" t="str">
            <v>JMSH3345</v>
          </cell>
          <cell r="B453" t="str">
            <v>王荣荣</v>
          </cell>
          <cell r="C453" t="str">
            <v>技术中心</v>
          </cell>
          <cell r="D453" t="str">
            <v>官方商城部</v>
          </cell>
          <cell r="E453" t="str">
            <v>前端测试组</v>
          </cell>
          <cell r="F453">
            <v>0</v>
          </cell>
          <cell r="G453" t="str">
            <v>测试工程师</v>
          </cell>
          <cell r="H453" t="str">
            <v>T5</v>
          </cell>
          <cell r="I453" t="str">
            <v>上海</v>
          </cell>
          <cell r="J453" t="str">
            <v>全职</v>
          </cell>
          <cell r="K453" t="str">
            <v>正式</v>
          </cell>
          <cell r="L453">
            <v>41953</v>
          </cell>
          <cell r="M453">
            <v>0</v>
          </cell>
          <cell r="AA453">
            <v>0.96</v>
          </cell>
          <cell r="AB453">
            <v>0.96</v>
          </cell>
          <cell r="AC453">
            <v>0.98</v>
          </cell>
          <cell r="AG453">
            <v>0</v>
          </cell>
          <cell r="AH453">
            <v>0.96666666666666667</v>
          </cell>
          <cell r="AK453">
            <v>0.96666666666666667</v>
          </cell>
          <cell r="AL453">
            <v>96.666666666666671</v>
          </cell>
        </row>
        <row r="454">
          <cell r="A454" t="str">
            <v>JMSH3346</v>
          </cell>
          <cell r="B454" t="str">
            <v>翟姣</v>
          </cell>
          <cell r="C454" t="str">
            <v>技术中心</v>
          </cell>
          <cell r="D454" t="str">
            <v>官方商城部</v>
          </cell>
          <cell r="E454" t="str">
            <v>前端测试组</v>
          </cell>
          <cell r="F454">
            <v>0</v>
          </cell>
          <cell r="G454" t="str">
            <v>测试工程师</v>
          </cell>
          <cell r="H454" t="str">
            <v>T2</v>
          </cell>
          <cell r="I454" t="str">
            <v>上海</v>
          </cell>
          <cell r="J454" t="str">
            <v>全职</v>
          </cell>
          <cell r="K454" t="str">
            <v>正式</v>
          </cell>
          <cell r="L454">
            <v>41953</v>
          </cell>
          <cell r="M454">
            <v>0</v>
          </cell>
          <cell r="AA454">
            <v>0.89</v>
          </cell>
          <cell r="AB454">
            <v>0.95</v>
          </cell>
          <cell r="AC454">
            <v>0.9</v>
          </cell>
          <cell r="AG454">
            <v>0</v>
          </cell>
          <cell r="AH454">
            <v>0.91333333333333322</v>
          </cell>
          <cell r="AK454">
            <v>0.91333333333333322</v>
          </cell>
          <cell r="AL454">
            <v>91.333333333333329</v>
          </cell>
        </row>
        <row r="455">
          <cell r="A455" t="str">
            <v>JMSH3785</v>
          </cell>
          <cell r="B455" t="str">
            <v>王诗文</v>
          </cell>
          <cell r="C455" t="str">
            <v>技术中心</v>
          </cell>
          <cell r="D455" t="str">
            <v>官方商城部</v>
          </cell>
          <cell r="E455" t="str">
            <v>前端测试组</v>
          </cell>
          <cell r="F455">
            <v>0</v>
          </cell>
          <cell r="G455" t="str">
            <v>测试工程师</v>
          </cell>
          <cell r="H455" t="str">
            <v>T6</v>
          </cell>
          <cell r="I455" t="str">
            <v>上海</v>
          </cell>
          <cell r="J455" t="str">
            <v>全职</v>
          </cell>
          <cell r="K455" t="str">
            <v>正式</v>
          </cell>
          <cell r="L455">
            <v>42096</v>
          </cell>
          <cell r="M455">
            <v>0</v>
          </cell>
          <cell r="AA455">
            <v>1</v>
          </cell>
          <cell r="AB455">
            <v>0.96</v>
          </cell>
          <cell r="AC455">
            <v>0.97</v>
          </cell>
          <cell r="AG455">
            <v>0</v>
          </cell>
          <cell r="AH455">
            <v>0.97666666666666657</v>
          </cell>
          <cell r="AK455">
            <v>0.97666666666666657</v>
          </cell>
          <cell r="AL455">
            <v>97.666666666666657</v>
          </cell>
        </row>
        <row r="456">
          <cell r="A456" t="str">
            <v>JMSH3963</v>
          </cell>
          <cell r="B456" t="str">
            <v>林文凤</v>
          </cell>
          <cell r="C456" t="str">
            <v>技术中心</v>
          </cell>
          <cell r="D456" t="str">
            <v>官方商城部</v>
          </cell>
          <cell r="E456" t="str">
            <v>前端测试组</v>
          </cell>
          <cell r="F456">
            <v>0</v>
          </cell>
          <cell r="G456" t="str">
            <v>测试工程师</v>
          </cell>
          <cell r="H456" t="str">
            <v>T5</v>
          </cell>
          <cell r="I456" t="str">
            <v>上海</v>
          </cell>
          <cell r="J456" t="str">
            <v>全职</v>
          </cell>
          <cell r="K456" t="str">
            <v>正式</v>
          </cell>
          <cell r="L456">
            <v>42135</v>
          </cell>
          <cell r="M456">
            <v>0</v>
          </cell>
          <cell r="AA456">
            <v>0.96</v>
          </cell>
          <cell r="AB456">
            <v>0.97</v>
          </cell>
          <cell r="AC456">
            <v>1.02</v>
          </cell>
          <cell r="AG456">
            <v>0</v>
          </cell>
          <cell r="AH456">
            <v>0.98333333333333339</v>
          </cell>
          <cell r="AK456">
            <v>0.98333333333333339</v>
          </cell>
          <cell r="AL456">
            <v>98.333333333333343</v>
          </cell>
        </row>
        <row r="457">
          <cell r="A457" t="str">
            <v>JMSH4057</v>
          </cell>
          <cell r="B457" t="str">
            <v>黎秀敏</v>
          </cell>
          <cell r="C457" t="str">
            <v>技术中心</v>
          </cell>
          <cell r="D457" t="str">
            <v>官方商城部</v>
          </cell>
          <cell r="E457" t="str">
            <v>前端测试组</v>
          </cell>
          <cell r="F457">
            <v>0</v>
          </cell>
          <cell r="G457" t="str">
            <v>测试工程师</v>
          </cell>
          <cell r="H457" t="str">
            <v>T4</v>
          </cell>
          <cell r="I457" t="str">
            <v>上海</v>
          </cell>
          <cell r="J457" t="str">
            <v>全职</v>
          </cell>
          <cell r="K457" t="str">
            <v>正式</v>
          </cell>
          <cell r="L457">
            <v>42149</v>
          </cell>
          <cell r="M457">
            <v>0</v>
          </cell>
          <cell r="AA457">
            <v>0.89</v>
          </cell>
          <cell r="AC457">
            <v>0.89</v>
          </cell>
          <cell r="AG457">
            <v>0</v>
          </cell>
          <cell r="AH457">
            <v>0.89</v>
          </cell>
          <cell r="AK457">
            <v>0.89</v>
          </cell>
          <cell r="AL457">
            <v>89</v>
          </cell>
        </row>
        <row r="458">
          <cell r="A458" t="str">
            <v>JMSH4480</v>
          </cell>
          <cell r="B458" t="str">
            <v>蔡萍</v>
          </cell>
          <cell r="C458" t="str">
            <v>技术中心</v>
          </cell>
          <cell r="D458" t="str">
            <v>官方商城部</v>
          </cell>
          <cell r="E458" t="str">
            <v>前端测试组</v>
          </cell>
          <cell r="F458">
            <v>0</v>
          </cell>
          <cell r="G458" t="str">
            <v>测试工程师</v>
          </cell>
          <cell r="H458" t="str">
            <v>T5</v>
          </cell>
          <cell r="I458" t="str">
            <v>上海</v>
          </cell>
          <cell r="J458" t="str">
            <v>全职</v>
          </cell>
          <cell r="K458" t="str">
            <v>正式</v>
          </cell>
          <cell r="L458">
            <v>42215</v>
          </cell>
          <cell r="M458">
            <v>0</v>
          </cell>
          <cell r="AA458">
            <v>0.98</v>
          </cell>
          <cell r="AB458">
            <v>0.98</v>
          </cell>
          <cell r="AC458">
            <v>0.98499999999999999</v>
          </cell>
          <cell r="AG458">
            <v>0</v>
          </cell>
          <cell r="AH458">
            <v>0.98166666666666658</v>
          </cell>
          <cell r="AK458">
            <v>0.98166666666666658</v>
          </cell>
          <cell r="AL458">
            <v>98.166666666666657</v>
          </cell>
        </row>
        <row r="459">
          <cell r="A459" t="str">
            <v>JMSH4849</v>
          </cell>
          <cell r="B459" t="str">
            <v>宋行娟</v>
          </cell>
          <cell r="C459" t="str">
            <v>技术中心</v>
          </cell>
          <cell r="D459" t="str">
            <v>官方商城部</v>
          </cell>
          <cell r="E459" t="str">
            <v>前端测试组</v>
          </cell>
          <cell r="F459">
            <v>0</v>
          </cell>
          <cell r="G459" t="str">
            <v>测试工程师</v>
          </cell>
          <cell r="H459" t="str">
            <v>T5</v>
          </cell>
          <cell r="I459" t="str">
            <v>上海</v>
          </cell>
          <cell r="J459" t="str">
            <v>全职</v>
          </cell>
          <cell r="K459" t="str">
            <v>正式</v>
          </cell>
          <cell r="L459">
            <v>42268</v>
          </cell>
          <cell r="M459">
            <v>0</v>
          </cell>
          <cell r="AA459">
            <v>0.95</v>
          </cell>
          <cell r="AB459">
            <v>0.96</v>
          </cell>
          <cell r="AC459">
            <v>0.97</v>
          </cell>
          <cell r="AG459">
            <v>0</v>
          </cell>
          <cell r="AH459">
            <v>0.96</v>
          </cell>
          <cell r="AK459">
            <v>0.96</v>
          </cell>
          <cell r="AL459">
            <v>96</v>
          </cell>
        </row>
        <row r="460">
          <cell r="A460" t="str">
            <v>JMSH4944</v>
          </cell>
          <cell r="B460" t="str">
            <v>高俊</v>
          </cell>
          <cell r="C460" t="str">
            <v>技术中心</v>
          </cell>
          <cell r="D460" t="str">
            <v>官方商城部</v>
          </cell>
          <cell r="E460" t="str">
            <v>前端测试组</v>
          </cell>
          <cell r="F460">
            <v>0</v>
          </cell>
          <cell r="G460" t="str">
            <v>测试工程师</v>
          </cell>
          <cell r="H460" t="str">
            <v>T4</v>
          </cell>
          <cell r="I460" t="str">
            <v>上海</v>
          </cell>
          <cell r="J460" t="str">
            <v>全职</v>
          </cell>
          <cell r="K460" t="str">
            <v>正式</v>
          </cell>
          <cell r="L460">
            <v>42285</v>
          </cell>
          <cell r="M460">
            <v>0</v>
          </cell>
          <cell r="AA460">
            <v>0.97</v>
          </cell>
          <cell r="AB460">
            <v>1</v>
          </cell>
          <cell r="AC460">
            <v>0.99</v>
          </cell>
          <cell r="AG460">
            <v>0</v>
          </cell>
          <cell r="AH460">
            <v>0.98666666666666669</v>
          </cell>
          <cell r="AK460">
            <v>0.98666666666666669</v>
          </cell>
          <cell r="AL460">
            <v>98.666666666666671</v>
          </cell>
        </row>
        <row r="461">
          <cell r="A461" t="str">
            <v>JMSH5019</v>
          </cell>
          <cell r="B461" t="str">
            <v>金鑫</v>
          </cell>
          <cell r="C461" t="str">
            <v>技术中心</v>
          </cell>
          <cell r="D461" t="str">
            <v>官方商城部</v>
          </cell>
          <cell r="E461" t="str">
            <v>前端测试组</v>
          </cell>
          <cell r="F461">
            <v>0</v>
          </cell>
          <cell r="G461" t="str">
            <v>测试工程师</v>
          </cell>
          <cell r="H461" t="str">
            <v>T4</v>
          </cell>
          <cell r="I461" t="str">
            <v>上海</v>
          </cell>
          <cell r="J461" t="str">
            <v>全职</v>
          </cell>
          <cell r="K461" t="str">
            <v>正式</v>
          </cell>
          <cell r="L461">
            <v>42296</v>
          </cell>
          <cell r="M461">
            <v>0</v>
          </cell>
          <cell r="AA461">
            <v>0.9</v>
          </cell>
          <cell r="AB461">
            <v>0.94</v>
          </cell>
          <cell r="AC461">
            <v>1.06</v>
          </cell>
          <cell r="AG461">
            <v>0</v>
          </cell>
          <cell r="AH461">
            <v>0.96666666666666667</v>
          </cell>
          <cell r="AK461">
            <v>0.96666666666666667</v>
          </cell>
          <cell r="AL461">
            <v>96.666666666666671</v>
          </cell>
        </row>
        <row r="462">
          <cell r="A462" t="str">
            <v>JMSH5706</v>
          </cell>
          <cell r="B462" t="str">
            <v>毛志卫</v>
          </cell>
          <cell r="C462" t="str">
            <v>技术中心</v>
          </cell>
          <cell r="D462" t="str">
            <v>官方商城部</v>
          </cell>
          <cell r="E462" t="str">
            <v>前端测试组</v>
          </cell>
          <cell r="F462">
            <v>0</v>
          </cell>
          <cell r="G462" t="str">
            <v>测试工程师</v>
          </cell>
          <cell r="H462" t="str">
            <v>T5</v>
          </cell>
          <cell r="I462" t="str">
            <v>上海</v>
          </cell>
          <cell r="J462" t="str">
            <v>全职</v>
          </cell>
          <cell r="K462" t="str">
            <v>离职</v>
          </cell>
          <cell r="L462">
            <v>42443</v>
          </cell>
          <cell r="M462">
            <v>42951</v>
          </cell>
          <cell r="AA462">
            <v>0.78</v>
          </cell>
          <cell r="AG462">
            <v>0</v>
          </cell>
          <cell r="AH462">
            <v>0.78</v>
          </cell>
          <cell r="AK462">
            <v>0.78</v>
          </cell>
          <cell r="AL462">
            <v>78</v>
          </cell>
        </row>
        <row r="463">
          <cell r="A463" t="str">
            <v>JMSH5749</v>
          </cell>
          <cell r="B463" t="str">
            <v>王莹</v>
          </cell>
          <cell r="C463" t="str">
            <v>技术中心</v>
          </cell>
          <cell r="D463" t="str">
            <v>官方商城部</v>
          </cell>
          <cell r="E463" t="str">
            <v>前端测试组</v>
          </cell>
          <cell r="F463">
            <v>0</v>
          </cell>
          <cell r="G463" t="str">
            <v>测试工程师</v>
          </cell>
          <cell r="H463" t="str">
            <v>T4</v>
          </cell>
          <cell r="I463" t="str">
            <v>上海</v>
          </cell>
          <cell r="J463" t="str">
            <v>全职</v>
          </cell>
          <cell r="K463" t="str">
            <v>正式</v>
          </cell>
          <cell r="L463">
            <v>42450</v>
          </cell>
          <cell r="M463">
            <v>0</v>
          </cell>
          <cell r="AA463">
            <v>0.92</v>
          </cell>
          <cell r="AB463">
            <v>0.95</v>
          </cell>
          <cell r="AC463">
            <v>0.96</v>
          </cell>
          <cell r="AG463">
            <v>0</v>
          </cell>
          <cell r="AH463">
            <v>0.94333333333333336</v>
          </cell>
          <cell r="AK463">
            <v>0.94333333333333336</v>
          </cell>
          <cell r="AL463">
            <v>94.333333333333343</v>
          </cell>
        </row>
        <row r="464">
          <cell r="A464" t="str">
            <v>JMSH5889</v>
          </cell>
          <cell r="B464" t="str">
            <v>陆淼</v>
          </cell>
          <cell r="C464" t="str">
            <v>技术中心</v>
          </cell>
          <cell r="D464" t="str">
            <v>官方商城部</v>
          </cell>
          <cell r="E464" t="str">
            <v>前端测试组</v>
          </cell>
          <cell r="F464">
            <v>0</v>
          </cell>
          <cell r="G464" t="str">
            <v>测试工程师</v>
          </cell>
          <cell r="H464" t="str">
            <v>T4</v>
          </cell>
          <cell r="I464" t="str">
            <v>上海</v>
          </cell>
          <cell r="J464" t="str">
            <v>全职</v>
          </cell>
          <cell r="K464" t="str">
            <v>正式</v>
          </cell>
          <cell r="L464">
            <v>42471</v>
          </cell>
          <cell r="M464">
            <v>0</v>
          </cell>
          <cell r="AA464">
            <v>0.95</v>
          </cell>
          <cell r="AB464">
            <v>0.97</v>
          </cell>
          <cell r="AC464">
            <v>0.98</v>
          </cell>
          <cell r="AG464">
            <v>0</v>
          </cell>
          <cell r="AH464">
            <v>0.96666666666666667</v>
          </cell>
          <cell r="AK464">
            <v>0.96666666666666667</v>
          </cell>
          <cell r="AL464">
            <v>96.666666666666671</v>
          </cell>
        </row>
        <row r="465">
          <cell r="A465" t="str">
            <v>JMSH6032</v>
          </cell>
          <cell r="B465" t="str">
            <v>朱继留</v>
          </cell>
          <cell r="C465" t="str">
            <v>技术中心</v>
          </cell>
          <cell r="D465" t="str">
            <v>官方商城部</v>
          </cell>
          <cell r="E465" t="str">
            <v>前端测试组</v>
          </cell>
          <cell r="F465">
            <v>0</v>
          </cell>
          <cell r="G465" t="str">
            <v>测试工程师</v>
          </cell>
          <cell r="H465" t="str">
            <v>T4</v>
          </cell>
          <cell r="I465" t="str">
            <v>上海</v>
          </cell>
          <cell r="J465" t="str">
            <v>全职</v>
          </cell>
          <cell r="K465" t="str">
            <v>正式</v>
          </cell>
          <cell r="L465">
            <v>42493</v>
          </cell>
          <cell r="M465">
            <v>0</v>
          </cell>
          <cell r="AA465">
            <v>0.87</v>
          </cell>
          <cell r="AB465">
            <v>0.96</v>
          </cell>
          <cell r="AC465">
            <v>0.96</v>
          </cell>
          <cell r="AG465">
            <v>0</v>
          </cell>
          <cell r="AH465">
            <v>0.93</v>
          </cell>
          <cell r="AK465">
            <v>0.93</v>
          </cell>
          <cell r="AL465">
            <v>93</v>
          </cell>
        </row>
        <row r="466">
          <cell r="A466" t="str">
            <v>JMSH6513</v>
          </cell>
          <cell r="B466" t="str">
            <v>蔺陆文</v>
          </cell>
          <cell r="C466" t="str">
            <v>技术中心</v>
          </cell>
          <cell r="D466" t="str">
            <v>官方商城部</v>
          </cell>
          <cell r="E466" t="str">
            <v>前端测试组</v>
          </cell>
          <cell r="F466">
            <v>0</v>
          </cell>
          <cell r="G466" t="str">
            <v>测试工程师</v>
          </cell>
          <cell r="H466" t="str">
            <v>T4</v>
          </cell>
          <cell r="I466" t="str">
            <v>上海</v>
          </cell>
          <cell r="J466" t="str">
            <v>全职</v>
          </cell>
          <cell r="K466" t="str">
            <v>正式</v>
          </cell>
          <cell r="L466">
            <v>42569</v>
          </cell>
          <cell r="M466">
            <v>0</v>
          </cell>
          <cell r="AA466">
            <v>0.9</v>
          </cell>
          <cell r="AB466">
            <v>0.95</v>
          </cell>
          <cell r="AC466">
            <v>0.92</v>
          </cell>
          <cell r="AG466">
            <v>0</v>
          </cell>
          <cell r="AH466">
            <v>0.92333333333333334</v>
          </cell>
          <cell r="AK466">
            <v>0.92333333333333334</v>
          </cell>
          <cell r="AL466">
            <v>92.333333333333329</v>
          </cell>
        </row>
        <row r="467">
          <cell r="A467" t="str">
            <v>JMSH7323</v>
          </cell>
          <cell r="B467" t="str">
            <v>陈敏晖</v>
          </cell>
          <cell r="C467" t="str">
            <v>技术中心</v>
          </cell>
          <cell r="D467" t="str">
            <v>官方商城部</v>
          </cell>
          <cell r="E467" t="str">
            <v>前端测试组</v>
          </cell>
          <cell r="F467">
            <v>0</v>
          </cell>
          <cell r="G467" t="str">
            <v>测试工程师</v>
          </cell>
          <cell r="H467" t="str">
            <v>T5</v>
          </cell>
          <cell r="I467" t="str">
            <v>上海</v>
          </cell>
          <cell r="J467" t="str">
            <v>全职</v>
          </cell>
          <cell r="K467" t="str">
            <v>正式</v>
          </cell>
          <cell r="L467">
            <v>42733</v>
          </cell>
          <cell r="M467">
            <v>0</v>
          </cell>
          <cell r="AA467">
            <v>0.94</v>
          </cell>
          <cell r="AB467">
            <v>0.94</v>
          </cell>
          <cell r="AC467">
            <v>0.96</v>
          </cell>
          <cell r="AG467">
            <v>0</v>
          </cell>
          <cell r="AH467">
            <v>0.94666666666666666</v>
          </cell>
          <cell r="AK467">
            <v>0.94666666666666666</v>
          </cell>
          <cell r="AL467">
            <v>94.666666666666671</v>
          </cell>
        </row>
        <row r="468">
          <cell r="A468" t="str">
            <v>JMSH7317</v>
          </cell>
          <cell r="B468" t="str">
            <v>刘霞</v>
          </cell>
          <cell r="C468" t="str">
            <v>技术中心</v>
          </cell>
          <cell r="D468" t="str">
            <v>官方商城部</v>
          </cell>
          <cell r="E468" t="str">
            <v>前端测试组</v>
          </cell>
          <cell r="F468">
            <v>0</v>
          </cell>
          <cell r="G468" t="str">
            <v>测试工程师</v>
          </cell>
          <cell r="H468" t="str">
            <v>T4</v>
          </cell>
          <cell r="I468" t="str">
            <v>上海</v>
          </cell>
          <cell r="J468" t="str">
            <v>全职</v>
          </cell>
          <cell r="K468" t="str">
            <v>正式</v>
          </cell>
          <cell r="L468">
            <v>42730</v>
          </cell>
          <cell r="M468">
            <v>0</v>
          </cell>
          <cell r="AA468">
            <v>0.96</v>
          </cell>
          <cell r="AB468">
            <v>0.96</v>
          </cell>
          <cell r="AC468">
            <v>0.96</v>
          </cell>
          <cell r="AG468">
            <v>0</v>
          </cell>
          <cell r="AH468">
            <v>0.96</v>
          </cell>
          <cell r="AK468">
            <v>0.96</v>
          </cell>
          <cell r="AL468">
            <v>96</v>
          </cell>
        </row>
        <row r="469">
          <cell r="A469" t="str">
            <v>JMSH7104</v>
          </cell>
          <cell r="B469" t="str">
            <v>肖芸</v>
          </cell>
          <cell r="C469" t="str">
            <v>技术中心</v>
          </cell>
          <cell r="D469" t="str">
            <v>官方商城部</v>
          </cell>
          <cell r="E469" t="str">
            <v>前端测试组</v>
          </cell>
          <cell r="F469">
            <v>0</v>
          </cell>
          <cell r="G469" t="str">
            <v>测试工程师</v>
          </cell>
          <cell r="H469" t="str">
            <v>T5</v>
          </cell>
          <cell r="I469" t="str">
            <v>上海</v>
          </cell>
          <cell r="J469" t="str">
            <v>全职</v>
          </cell>
          <cell r="K469" t="str">
            <v>正式</v>
          </cell>
          <cell r="L469">
            <v>42670</v>
          </cell>
          <cell r="M469">
            <v>0</v>
          </cell>
          <cell r="AA469">
            <v>0.97</v>
          </cell>
          <cell r="AB469">
            <v>0.98</v>
          </cell>
          <cell r="AC469">
            <v>0.96</v>
          </cell>
          <cell r="AG469">
            <v>0</v>
          </cell>
          <cell r="AH469">
            <v>0.97000000000000008</v>
          </cell>
          <cell r="AK469">
            <v>0.97000000000000008</v>
          </cell>
          <cell r="AL469">
            <v>97.000000000000014</v>
          </cell>
        </row>
        <row r="470">
          <cell r="A470" t="str">
            <v>JMSH6958</v>
          </cell>
          <cell r="B470" t="str">
            <v>孟楠</v>
          </cell>
          <cell r="C470" t="str">
            <v>技术中心</v>
          </cell>
          <cell r="D470" t="str">
            <v>官方商城部</v>
          </cell>
          <cell r="E470" t="str">
            <v>前端测试组</v>
          </cell>
          <cell r="F470">
            <v>0</v>
          </cell>
          <cell r="G470" t="str">
            <v>测试工程师</v>
          </cell>
          <cell r="H470" t="str">
            <v>T4</v>
          </cell>
          <cell r="I470" t="str">
            <v>上海</v>
          </cell>
          <cell r="J470" t="str">
            <v>全职</v>
          </cell>
          <cell r="K470" t="str">
            <v>正式</v>
          </cell>
          <cell r="L470">
            <v>42642</v>
          </cell>
          <cell r="M470">
            <v>0</v>
          </cell>
          <cell r="AA470">
            <v>0.94</v>
          </cell>
          <cell r="AB470">
            <v>0.94</v>
          </cell>
          <cell r="AC470">
            <v>0.9</v>
          </cell>
          <cell r="AG470">
            <v>0</v>
          </cell>
          <cell r="AH470">
            <v>0.92666666666666664</v>
          </cell>
          <cell r="AK470">
            <v>0.92666666666666664</v>
          </cell>
          <cell r="AL470">
            <v>92.666666666666657</v>
          </cell>
        </row>
        <row r="471">
          <cell r="A471" t="str">
            <v>JMSH6836</v>
          </cell>
          <cell r="B471" t="str">
            <v>王邦燥</v>
          </cell>
          <cell r="C471" t="str">
            <v>技术中心</v>
          </cell>
          <cell r="D471" t="str">
            <v>官方商城部</v>
          </cell>
          <cell r="E471" t="str">
            <v>前端测试组</v>
          </cell>
          <cell r="F471">
            <v>0</v>
          </cell>
          <cell r="G471" t="str">
            <v>测试工程师</v>
          </cell>
          <cell r="H471" t="str">
            <v>T4</v>
          </cell>
          <cell r="I471" t="str">
            <v>上海</v>
          </cell>
          <cell r="J471" t="str">
            <v>全职</v>
          </cell>
          <cell r="K471" t="str">
            <v>离职未办</v>
          </cell>
          <cell r="L471">
            <v>42625</v>
          </cell>
          <cell r="M471">
            <v>43105</v>
          </cell>
          <cell r="AA471">
            <v>0.93</v>
          </cell>
          <cell r="AB471">
            <v>0.97</v>
          </cell>
          <cell r="AG471">
            <v>0</v>
          </cell>
          <cell r="AH471">
            <v>0.95</v>
          </cell>
          <cell r="AK471">
            <v>0.95</v>
          </cell>
          <cell r="AL471">
            <v>95</v>
          </cell>
        </row>
        <row r="472">
          <cell r="A472" t="str">
            <v>JMSH6742</v>
          </cell>
          <cell r="B472" t="str">
            <v>李新川</v>
          </cell>
          <cell r="C472" t="str">
            <v>技术中心</v>
          </cell>
          <cell r="D472" t="str">
            <v>官方商城部</v>
          </cell>
          <cell r="E472" t="str">
            <v>前端测试组</v>
          </cell>
          <cell r="F472">
            <v>0</v>
          </cell>
          <cell r="G472" t="str">
            <v>测试工程师</v>
          </cell>
          <cell r="H472" t="str">
            <v>T4</v>
          </cell>
          <cell r="I472" t="str">
            <v>上海</v>
          </cell>
          <cell r="J472" t="str">
            <v>全职</v>
          </cell>
          <cell r="K472" t="str">
            <v>正式</v>
          </cell>
          <cell r="L472">
            <v>42614</v>
          </cell>
          <cell r="M472">
            <v>0</v>
          </cell>
          <cell r="AA472">
            <v>0.93</v>
          </cell>
          <cell r="AB472">
            <v>0.97</v>
          </cell>
          <cell r="AC472">
            <v>0.92</v>
          </cell>
          <cell r="AG472">
            <v>0</v>
          </cell>
          <cell r="AH472">
            <v>0.94</v>
          </cell>
          <cell r="AK472">
            <v>0.94</v>
          </cell>
          <cell r="AL472">
            <v>94</v>
          </cell>
        </row>
        <row r="473">
          <cell r="A473" t="str">
            <v>JMSH2451</v>
          </cell>
          <cell r="B473" t="str">
            <v>王芳</v>
          </cell>
          <cell r="C473" t="str">
            <v>技术中心</v>
          </cell>
          <cell r="D473" t="str">
            <v>官方商城部</v>
          </cell>
          <cell r="E473" t="str">
            <v>前端测试组</v>
          </cell>
          <cell r="F473">
            <v>0</v>
          </cell>
          <cell r="G473" t="str">
            <v>测试经理</v>
          </cell>
          <cell r="H473" t="str">
            <v>M3</v>
          </cell>
          <cell r="I473" t="str">
            <v>上海</v>
          </cell>
          <cell r="J473" t="str">
            <v>全职</v>
          </cell>
          <cell r="K473" t="str">
            <v>离职</v>
          </cell>
          <cell r="L473">
            <v>41645</v>
          </cell>
          <cell r="M473">
            <v>42951</v>
          </cell>
          <cell r="AA473">
            <v>0.79500000000000004</v>
          </cell>
          <cell r="AG473">
            <v>0</v>
          </cell>
          <cell r="AH473">
            <v>0.79500000000000004</v>
          </cell>
          <cell r="AK473">
            <v>0.79500000000000004</v>
          </cell>
          <cell r="AL473">
            <v>79.5</v>
          </cell>
        </row>
        <row r="474">
          <cell r="A474" t="str">
            <v>JMSH2630</v>
          </cell>
          <cell r="B474" t="str">
            <v>方闻</v>
          </cell>
          <cell r="C474" t="str">
            <v>技术中心</v>
          </cell>
          <cell r="D474" t="str">
            <v>官方商城部</v>
          </cell>
          <cell r="E474" t="str">
            <v>前端测试组</v>
          </cell>
          <cell r="F474">
            <v>0</v>
          </cell>
          <cell r="G474" t="str">
            <v>前端测试主管</v>
          </cell>
          <cell r="H474" t="str">
            <v>M2</v>
          </cell>
          <cell r="I474" t="str">
            <v>上海</v>
          </cell>
          <cell r="J474" t="str">
            <v>全职</v>
          </cell>
          <cell r="K474" t="str">
            <v>正式</v>
          </cell>
          <cell r="L474">
            <v>41718</v>
          </cell>
          <cell r="M474">
            <v>0</v>
          </cell>
          <cell r="AA474">
            <v>0.84</v>
          </cell>
          <cell r="AB474">
            <v>0.99</v>
          </cell>
          <cell r="AC474">
            <v>0.97</v>
          </cell>
          <cell r="AG474">
            <v>0</v>
          </cell>
          <cell r="AH474">
            <v>0.93333333333333324</v>
          </cell>
          <cell r="AK474">
            <v>0.93333333333333324</v>
          </cell>
          <cell r="AL474">
            <v>93.333333333333329</v>
          </cell>
        </row>
        <row r="475">
          <cell r="A475" t="str">
            <v>JMSH8587</v>
          </cell>
          <cell r="B475" t="str">
            <v>徐佳玲</v>
          </cell>
          <cell r="C475" t="str">
            <v>技术中心</v>
          </cell>
          <cell r="D475" t="str">
            <v>官方商城部</v>
          </cell>
          <cell r="E475" t="str">
            <v>前端测试组</v>
          </cell>
          <cell r="F475">
            <v>0</v>
          </cell>
          <cell r="G475" t="str">
            <v>测试工程师</v>
          </cell>
          <cell r="H475" t="str">
            <v>T4</v>
          </cell>
          <cell r="I475" t="str">
            <v>上海</v>
          </cell>
          <cell r="J475" t="str">
            <v>全职</v>
          </cell>
          <cell r="K475" t="str">
            <v>正式</v>
          </cell>
          <cell r="L475">
            <v>42912</v>
          </cell>
          <cell r="M475">
            <v>0</v>
          </cell>
          <cell r="AB475">
            <v>0.9</v>
          </cell>
          <cell r="AC475">
            <v>0.97</v>
          </cell>
          <cell r="AG475">
            <v>0</v>
          </cell>
          <cell r="AH475">
            <v>0.93500000000000005</v>
          </cell>
          <cell r="AK475">
            <v>0.93500000000000005</v>
          </cell>
          <cell r="AL475">
            <v>93.5</v>
          </cell>
        </row>
        <row r="476">
          <cell r="A476" t="str">
            <v>JMSH7605</v>
          </cell>
          <cell r="B476" t="str">
            <v>李莎利</v>
          </cell>
          <cell r="C476" t="str">
            <v>技术中心</v>
          </cell>
          <cell r="D476" t="str">
            <v>官方商城部</v>
          </cell>
          <cell r="E476" t="str">
            <v>前端测试组</v>
          </cell>
          <cell r="F476">
            <v>0</v>
          </cell>
          <cell r="G476" t="str">
            <v>测试工程师</v>
          </cell>
          <cell r="H476" t="str">
            <v>T4</v>
          </cell>
          <cell r="I476" t="str">
            <v>上海</v>
          </cell>
          <cell r="J476" t="str">
            <v>全职</v>
          </cell>
          <cell r="K476" t="str">
            <v>正式</v>
          </cell>
          <cell r="L476">
            <v>42795</v>
          </cell>
          <cell r="M476">
            <v>0</v>
          </cell>
          <cell r="AB476">
            <v>0.94</v>
          </cell>
          <cell r="AC476">
            <v>0.9</v>
          </cell>
          <cell r="AG476">
            <v>0</v>
          </cell>
          <cell r="AH476">
            <v>0.91999999999999993</v>
          </cell>
          <cell r="AK476">
            <v>0.91999999999999993</v>
          </cell>
          <cell r="AL476">
            <v>92</v>
          </cell>
        </row>
        <row r="477">
          <cell r="A477" t="str">
            <v>JMSH7614</v>
          </cell>
          <cell r="B477" t="str">
            <v>刘千梅</v>
          </cell>
          <cell r="C477" t="str">
            <v>技术中心</v>
          </cell>
          <cell r="D477" t="str">
            <v>官方商城部</v>
          </cell>
          <cell r="E477" t="str">
            <v>前端测试组</v>
          </cell>
          <cell r="F477">
            <v>0</v>
          </cell>
          <cell r="G477" t="str">
            <v>测试工程师</v>
          </cell>
          <cell r="H477" t="str">
            <v>T4</v>
          </cell>
          <cell r="I477" t="str">
            <v>上海</v>
          </cell>
          <cell r="J477" t="str">
            <v>全职</v>
          </cell>
          <cell r="K477" t="str">
            <v>正式</v>
          </cell>
          <cell r="L477">
            <v>42911</v>
          </cell>
          <cell r="M477">
            <v>0</v>
          </cell>
          <cell r="AB477">
            <v>0.93</v>
          </cell>
          <cell r="AC477">
            <v>0.94</v>
          </cell>
          <cell r="AG477">
            <v>0</v>
          </cell>
          <cell r="AH477">
            <v>0.93500000000000005</v>
          </cell>
          <cell r="AK477">
            <v>0.93500000000000005</v>
          </cell>
          <cell r="AL477">
            <v>93.5</v>
          </cell>
        </row>
        <row r="478">
          <cell r="A478" t="str">
            <v>JMSH8692</v>
          </cell>
          <cell r="B478" t="str">
            <v>魏谢平</v>
          </cell>
          <cell r="C478" t="str">
            <v>技术中心</v>
          </cell>
          <cell r="D478" t="str">
            <v>官方商城部</v>
          </cell>
          <cell r="E478" t="str">
            <v>前端测试组</v>
          </cell>
          <cell r="F478">
            <v>0</v>
          </cell>
          <cell r="G478" t="str">
            <v>测试工程师</v>
          </cell>
          <cell r="H478" t="str">
            <v>T5</v>
          </cell>
          <cell r="I478" t="str">
            <v>上海</v>
          </cell>
          <cell r="J478" t="str">
            <v>全职</v>
          </cell>
          <cell r="K478" t="str">
            <v>试用</v>
          </cell>
          <cell r="L478">
            <v>42926</v>
          </cell>
          <cell r="M478">
            <v>0</v>
          </cell>
          <cell r="AB478">
            <v>0.95</v>
          </cell>
          <cell r="AC478">
            <v>0.93</v>
          </cell>
          <cell r="AG478">
            <v>0</v>
          </cell>
          <cell r="AH478">
            <v>0.94</v>
          </cell>
          <cell r="AK478">
            <v>0.94</v>
          </cell>
          <cell r="AL478">
            <v>94</v>
          </cell>
        </row>
        <row r="479">
          <cell r="A479" t="str">
            <v>JMSH9232</v>
          </cell>
          <cell r="B479" t="str">
            <v>孙静</v>
          </cell>
          <cell r="C479" t="str">
            <v>技术中心</v>
          </cell>
          <cell r="D479" t="str">
            <v>官方商城部</v>
          </cell>
          <cell r="E479" t="str">
            <v>前端测试组</v>
          </cell>
          <cell r="F479">
            <v>0</v>
          </cell>
          <cell r="G479" t="str">
            <v>测试工程师</v>
          </cell>
          <cell r="H479" t="str">
            <v>T5</v>
          </cell>
          <cell r="I479" t="str">
            <v>上海</v>
          </cell>
          <cell r="J479" t="str">
            <v>全职</v>
          </cell>
          <cell r="K479" t="str">
            <v>离职</v>
          </cell>
          <cell r="L479">
            <v>42984</v>
          </cell>
          <cell r="M479">
            <v>43069</v>
          </cell>
          <cell r="AG479">
            <v>0</v>
          </cell>
          <cell r="AH479">
            <v>0</v>
          </cell>
          <cell r="AK479">
            <v>0</v>
          </cell>
        </row>
        <row r="480">
          <cell r="A480" t="str">
            <v>JMSH9126</v>
          </cell>
          <cell r="B480" t="str">
            <v>徐宽</v>
          </cell>
          <cell r="C480" t="str">
            <v>技术中心</v>
          </cell>
          <cell r="D480" t="str">
            <v>官方商城部</v>
          </cell>
          <cell r="E480" t="str">
            <v>前端测试组</v>
          </cell>
          <cell r="F480">
            <v>0</v>
          </cell>
          <cell r="G480" t="str">
            <v>前端测试工程师</v>
          </cell>
          <cell r="H480" t="str">
            <v>T5</v>
          </cell>
          <cell r="I480" t="str">
            <v>上海</v>
          </cell>
          <cell r="J480" t="str">
            <v>全职</v>
          </cell>
          <cell r="K480" t="str">
            <v>试用</v>
          </cell>
          <cell r="L480">
            <v>42975</v>
          </cell>
          <cell r="M480">
            <v>0</v>
          </cell>
          <cell r="AB480">
            <v>0.95</v>
          </cell>
          <cell r="AC480">
            <v>0.93500000000000005</v>
          </cell>
          <cell r="AG480">
            <v>0</v>
          </cell>
          <cell r="AH480">
            <v>0.9425</v>
          </cell>
          <cell r="AK480">
            <v>0.9425</v>
          </cell>
          <cell r="AL480">
            <v>94.25</v>
          </cell>
        </row>
        <row r="481">
          <cell r="A481" t="str">
            <v>JMSH9127</v>
          </cell>
          <cell r="B481" t="str">
            <v>梁琪</v>
          </cell>
          <cell r="C481" t="str">
            <v>技术中心</v>
          </cell>
          <cell r="D481" t="str">
            <v>官方商城部</v>
          </cell>
          <cell r="E481" t="str">
            <v>前端测试组</v>
          </cell>
          <cell r="F481">
            <v>0</v>
          </cell>
          <cell r="G481" t="str">
            <v>前端测试工程师</v>
          </cell>
          <cell r="H481" t="str">
            <v>T4</v>
          </cell>
          <cell r="I481" t="str">
            <v>上海</v>
          </cell>
          <cell r="J481" t="str">
            <v>全职</v>
          </cell>
          <cell r="K481" t="str">
            <v>试用</v>
          </cell>
          <cell r="L481">
            <v>42975</v>
          </cell>
          <cell r="M481">
            <v>0</v>
          </cell>
          <cell r="AB481">
            <v>0.94</v>
          </cell>
          <cell r="AC481">
            <v>0.92500000000000004</v>
          </cell>
          <cell r="AG481">
            <v>0</v>
          </cell>
          <cell r="AH481">
            <v>0.9325</v>
          </cell>
          <cell r="AK481">
            <v>0.9325</v>
          </cell>
          <cell r="AL481">
            <v>93.25</v>
          </cell>
        </row>
        <row r="482">
          <cell r="A482" t="str">
            <v>JMSH0432</v>
          </cell>
          <cell r="B482" t="str">
            <v>徐洁</v>
          </cell>
          <cell r="C482" t="str">
            <v>技术中心</v>
          </cell>
          <cell r="D482" t="str">
            <v>官方商城部</v>
          </cell>
          <cell r="E482" t="str">
            <v>实施组</v>
          </cell>
          <cell r="F482">
            <v>0</v>
          </cell>
          <cell r="G482" t="str">
            <v>JS工程师</v>
          </cell>
          <cell r="H482" t="str">
            <v>T6</v>
          </cell>
          <cell r="I482" t="str">
            <v>上海</v>
          </cell>
          <cell r="J482" t="str">
            <v>全职</v>
          </cell>
          <cell r="K482" t="str">
            <v>正式</v>
          </cell>
          <cell r="L482">
            <v>40639</v>
          </cell>
          <cell r="M482">
            <v>0</v>
          </cell>
          <cell r="AA482">
            <v>0.98</v>
          </cell>
          <cell r="AB482">
            <v>0.8</v>
          </cell>
          <cell r="AC482">
            <v>0.92</v>
          </cell>
          <cell r="AG482">
            <v>0</v>
          </cell>
          <cell r="AH482">
            <v>0.9</v>
          </cell>
          <cell r="AK482">
            <v>0.9</v>
          </cell>
          <cell r="AL482">
            <v>90</v>
          </cell>
        </row>
        <row r="483">
          <cell r="A483" t="str">
            <v>JMSH7206</v>
          </cell>
          <cell r="B483" t="str">
            <v>王建峰</v>
          </cell>
          <cell r="C483" t="str">
            <v>技术中心</v>
          </cell>
          <cell r="D483" t="str">
            <v>官方商城部</v>
          </cell>
          <cell r="E483" t="str">
            <v>实施组</v>
          </cell>
          <cell r="F483">
            <v>0</v>
          </cell>
          <cell r="G483" t="str">
            <v>软件工程师</v>
          </cell>
          <cell r="H483" t="str">
            <v>T4</v>
          </cell>
          <cell r="I483" t="str">
            <v>上海</v>
          </cell>
          <cell r="J483" t="str">
            <v>全职</v>
          </cell>
          <cell r="K483" t="str">
            <v>离职未办</v>
          </cell>
          <cell r="L483">
            <v>42705</v>
          </cell>
          <cell r="M483">
            <v>43087</v>
          </cell>
          <cell r="AA483">
            <v>0.78</v>
          </cell>
          <cell r="AB483">
            <v>0.76</v>
          </cell>
          <cell r="AG483">
            <v>0</v>
          </cell>
          <cell r="AH483">
            <v>0.77</v>
          </cell>
          <cell r="AK483">
            <v>0.77</v>
          </cell>
          <cell r="AL483">
            <v>77</v>
          </cell>
        </row>
        <row r="484">
          <cell r="A484" t="str">
            <v>JMSH7968</v>
          </cell>
          <cell r="B484" t="str">
            <v>李江涛</v>
          </cell>
          <cell r="C484" t="str">
            <v>技术中心</v>
          </cell>
          <cell r="D484" t="str">
            <v>官方商城部</v>
          </cell>
          <cell r="E484" t="str">
            <v>实施组</v>
          </cell>
          <cell r="F484">
            <v>0</v>
          </cell>
          <cell r="G484" t="str">
            <v>JAVA开发工程师</v>
          </cell>
          <cell r="H484" t="str">
            <v>T5</v>
          </cell>
          <cell r="I484" t="str">
            <v>上海</v>
          </cell>
          <cell r="J484" t="str">
            <v>全职</v>
          </cell>
          <cell r="K484" t="str">
            <v>正式</v>
          </cell>
          <cell r="L484">
            <v>42842</v>
          </cell>
          <cell r="M484">
            <v>0</v>
          </cell>
          <cell r="AA484">
            <v>0.91</v>
          </cell>
          <cell r="AB484">
            <v>0.96</v>
          </cell>
          <cell r="AC484">
            <v>1.08</v>
          </cell>
          <cell r="AG484">
            <v>0</v>
          </cell>
          <cell r="AH484">
            <v>0.98333333333333339</v>
          </cell>
          <cell r="AK484">
            <v>0.98333333333333339</v>
          </cell>
          <cell r="AL484">
            <v>98.333333333333343</v>
          </cell>
        </row>
        <row r="485">
          <cell r="A485" t="str">
            <v>JMSH7815</v>
          </cell>
          <cell r="B485" t="str">
            <v>刘祥楠</v>
          </cell>
          <cell r="C485" t="str">
            <v>技术中心</v>
          </cell>
          <cell r="D485" t="str">
            <v>官方商城部</v>
          </cell>
          <cell r="E485" t="str">
            <v>实施组</v>
          </cell>
          <cell r="F485">
            <v>0</v>
          </cell>
          <cell r="G485" t="str">
            <v>JAVA开发工程师</v>
          </cell>
          <cell r="H485" t="str">
            <v>T4</v>
          </cell>
          <cell r="I485" t="str">
            <v>上海</v>
          </cell>
          <cell r="J485" t="str">
            <v>全职</v>
          </cell>
          <cell r="K485" t="str">
            <v>正式</v>
          </cell>
          <cell r="L485">
            <v>42821</v>
          </cell>
          <cell r="M485">
            <v>0</v>
          </cell>
          <cell r="AA485">
            <v>0.94</v>
          </cell>
          <cell r="AB485">
            <v>0.87</v>
          </cell>
          <cell r="AC485">
            <v>0.91</v>
          </cell>
          <cell r="AG485">
            <v>0</v>
          </cell>
          <cell r="AH485">
            <v>0.90666666666666673</v>
          </cell>
          <cell r="AK485">
            <v>0.90666666666666673</v>
          </cell>
          <cell r="AL485">
            <v>90.666666666666671</v>
          </cell>
        </row>
        <row r="486">
          <cell r="A486" t="str">
            <v>JMSH7770</v>
          </cell>
          <cell r="B486" t="str">
            <v>景川</v>
          </cell>
          <cell r="C486" t="str">
            <v>技术中心</v>
          </cell>
          <cell r="D486" t="str">
            <v>官方商城部</v>
          </cell>
          <cell r="E486" t="str">
            <v>实施组</v>
          </cell>
          <cell r="F486">
            <v>0</v>
          </cell>
          <cell r="G486" t="str">
            <v>JAVA开发工程师</v>
          </cell>
          <cell r="H486" t="str">
            <v>T5</v>
          </cell>
          <cell r="I486" t="str">
            <v>上海</v>
          </cell>
          <cell r="J486" t="str">
            <v>全职</v>
          </cell>
          <cell r="K486" t="str">
            <v>正式</v>
          </cell>
          <cell r="L486">
            <v>42814</v>
          </cell>
          <cell r="M486">
            <v>0</v>
          </cell>
          <cell r="AA486">
            <v>0.93</v>
          </cell>
          <cell r="AB486">
            <v>0.95</v>
          </cell>
          <cell r="AC486">
            <v>0.95</v>
          </cell>
          <cell r="AG486">
            <v>0</v>
          </cell>
          <cell r="AH486">
            <v>0.94333333333333336</v>
          </cell>
          <cell r="AK486">
            <v>0.94333333333333336</v>
          </cell>
          <cell r="AL486">
            <v>94.333333333333343</v>
          </cell>
        </row>
        <row r="487">
          <cell r="A487" t="str">
            <v>JMSH7771</v>
          </cell>
          <cell r="B487" t="str">
            <v>翟正凯</v>
          </cell>
          <cell r="C487" t="str">
            <v>技术中心</v>
          </cell>
          <cell r="D487" t="str">
            <v>官方商城部</v>
          </cell>
          <cell r="E487" t="str">
            <v>实施组</v>
          </cell>
          <cell r="F487">
            <v>0</v>
          </cell>
          <cell r="G487" t="str">
            <v>JAVA开发工程师</v>
          </cell>
          <cell r="H487" t="str">
            <v>T4</v>
          </cell>
          <cell r="I487" t="str">
            <v>上海</v>
          </cell>
          <cell r="J487" t="str">
            <v>全职</v>
          </cell>
          <cell r="K487" t="str">
            <v>正式</v>
          </cell>
          <cell r="L487">
            <v>42814</v>
          </cell>
          <cell r="M487">
            <v>0</v>
          </cell>
          <cell r="AA487">
            <v>1.02</v>
          </cell>
          <cell r="AB487">
            <v>0.93</v>
          </cell>
          <cell r="AC487">
            <v>0.85</v>
          </cell>
          <cell r="AG487">
            <v>0</v>
          </cell>
          <cell r="AH487">
            <v>0.93333333333333346</v>
          </cell>
          <cell r="AK487">
            <v>0.93333333333333346</v>
          </cell>
          <cell r="AL487">
            <v>93.333333333333343</v>
          </cell>
        </row>
        <row r="488">
          <cell r="A488" t="str">
            <v>JMSH7688</v>
          </cell>
          <cell r="B488" t="str">
            <v>冯雪骏</v>
          </cell>
          <cell r="C488" t="str">
            <v>技术中心</v>
          </cell>
          <cell r="D488" t="str">
            <v>官方商城部</v>
          </cell>
          <cell r="E488" t="str">
            <v>实施组</v>
          </cell>
          <cell r="F488">
            <v>0</v>
          </cell>
          <cell r="G488" t="str">
            <v>JAVA开发工程师</v>
          </cell>
          <cell r="H488" t="str">
            <v>T4</v>
          </cell>
          <cell r="I488" t="str">
            <v>上海</v>
          </cell>
          <cell r="J488" t="str">
            <v>全职</v>
          </cell>
          <cell r="K488" t="str">
            <v>正式</v>
          </cell>
          <cell r="L488">
            <v>42803</v>
          </cell>
          <cell r="M488">
            <v>0</v>
          </cell>
          <cell r="AA488">
            <v>0.88</v>
          </cell>
          <cell r="AB488">
            <v>0.93</v>
          </cell>
          <cell r="AC488">
            <v>1</v>
          </cell>
          <cell r="AG488">
            <v>0</v>
          </cell>
          <cell r="AH488">
            <v>0.93666666666666665</v>
          </cell>
          <cell r="AK488">
            <v>0.93666666666666665</v>
          </cell>
          <cell r="AL488">
            <v>93.666666666666671</v>
          </cell>
        </row>
        <row r="489">
          <cell r="A489" t="str">
            <v>JMSH7619</v>
          </cell>
          <cell r="B489" t="str">
            <v>何吉善</v>
          </cell>
          <cell r="C489" t="str">
            <v>技术中心</v>
          </cell>
          <cell r="D489" t="str">
            <v>官方商城部</v>
          </cell>
          <cell r="E489" t="str">
            <v>实施组</v>
          </cell>
          <cell r="F489">
            <v>0</v>
          </cell>
          <cell r="G489" t="str">
            <v>JAVA开发工程师</v>
          </cell>
          <cell r="H489" t="str">
            <v>T4</v>
          </cell>
          <cell r="I489" t="str">
            <v>上海</v>
          </cell>
          <cell r="J489" t="str">
            <v>全职</v>
          </cell>
          <cell r="K489" t="str">
            <v>正式</v>
          </cell>
          <cell r="L489">
            <v>42796</v>
          </cell>
          <cell r="M489">
            <v>0</v>
          </cell>
          <cell r="AA489">
            <v>1.02</v>
          </cell>
          <cell r="AB489">
            <v>0.86</v>
          </cell>
          <cell r="AC489">
            <v>0.85</v>
          </cell>
          <cell r="AG489">
            <v>0</v>
          </cell>
          <cell r="AH489">
            <v>0.91</v>
          </cell>
          <cell r="AK489">
            <v>0.91</v>
          </cell>
          <cell r="AL489">
            <v>91</v>
          </cell>
        </row>
        <row r="490">
          <cell r="A490" t="str">
            <v>JMSH8334</v>
          </cell>
          <cell r="B490" t="str">
            <v>赵雅博</v>
          </cell>
          <cell r="C490" t="str">
            <v>技术中心</v>
          </cell>
          <cell r="D490" t="str">
            <v>官方商城部</v>
          </cell>
          <cell r="E490" t="str">
            <v>实施组</v>
          </cell>
          <cell r="F490">
            <v>0</v>
          </cell>
          <cell r="G490" t="str">
            <v>Java软件工程师</v>
          </cell>
          <cell r="H490" t="str">
            <v>T5</v>
          </cell>
          <cell r="I490" t="str">
            <v>上海</v>
          </cell>
          <cell r="J490" t="str">
            <v>全职</v>
          </cell>
          <cell r="K490" t="str">
            <v>正式</v>
          </cell>
          <cell r="L490">
            <v>42887</v>
          </cell>
          <cell r="M490">
            <v>0</v>
          </cell>
          <cell r="AA490">
            <v>0.98</v>
          </cell>
          <cell r="AB490">
            <v>1</v>
          </cell>
          <cell r="AC490">
            <v>1.02</v>
          </cell>
          <cell r="AG490">
            <v>0</v>
          </cell>
          <cell r="AH490">
            <v>1</v>
          </cell>
          <cell r="AK490">
            <v>1</v>
          </cell>
          <cell r="AL490">
            <v>100</v>
          </cell>
        </row>
        <row r="491">
          <cell r="A491" t="str">
            <v>JMSH8016</v>
          </cell>
          <cell r="B491" t="str">
            <v>方飞</v>
          </cell>
          <cell r="C491" t="str">
            <v>技术中心</v>
          </cell>
          <cell r="D491" t="str">
            <v>官方商城部</v>
          </cell>
          <cell r="E491" t="str">
            <v>实施组</v>
          </cell>
          <cell r="F491">
            <v>0</v>
          </cell>
          <cell r="G491" t="str">
            <v>Java软件工程师</v>
          </cell>
          <cell r="H491" t="str">
            <v>T4</v>
          </cell>
          <cell r="I491" t="str">
            <v>上海</v>
          </cell>
          <cell r="J491" t="str">
            <v>全职</v>
          </cell>
          <cell r="K491" t="str">
            <v>正式</v>
          </cell>
          <cell r="L491">
            <v>42849</v>
          </cell>
          <cell r="M491">
            <v>0</v>
          </cell>
          <cell r="AA491">
            <v>1</v>
          </cell>
          <cell r="AB491">
            <v>0.88</v>
          </cell>
          <cell r="AC491">
            <v>0.95</v>
          </cell>
          <cell r="AG491">
            <v>0</v>
          </cell>
          <cell r="AH491">
            <v>0.94333333333333336</v>
          </cell>
          <cell r="AK491">
            <v>0.94333333333333336</v>
          </cell>
          <cell r="AL491">
            <v>94.333333333333343</v>
          </cell>
        </row>
        <row r="492">
          <cell r="A492" t="str">
            <v>JMSH7969</v>
          </cell>
          <cell r="B492" t="str">
            <v>文曼玲</v>
          </cell>
          <cell r="C492" t="str">
            <v>技术中心</v>
          </cell>
          <cell r="D492" t="str">
            <v>官方商城部</v>
          </cell>
          <cell r="E492" t="str">
            <v>实施组</v>
          </cell>
          <cell r="F492">
            <v>0</v>
          </cell>
          <cell r="G492" t="str">
            <v>Java软件工程师</v>
          </cell>
          <cell r="H492" t="str">
            <v>T4</v>
          </cell>
          <cell r="I492" t="str">
            <v>上海</v>
          </cell>
          <cell r="J492" t="str">
            <v>全职</v>
          </cell>
          <cell r="K492" t="str">
            <v>正式</v>
          </cell>
          <cell r="L492">
            <v>42842</v>
          </cell>
          <cell r="M492">
            <v>0</v>
          </cell>
          <cell r="AA492">
            <v>0.94</v>
          </cell>
          <cell r="AB492">
            <v>0.94</v>
          </cell>
          <cell r="AC492">
            <v>1.04</v>
          </cell>
          <cell r="AG492">
            <v>0</v>
          </cell>
          <cell r="AH492">
            <v>0.97333333333333327</v>
          </cell>
          <cell r="AK492">
            <v>0.97333333333333327</v>
          </cell>
          <cell r="AL492">
            <v>97.333333333333329</v>
          </cell>
        </row>
        <row r="493">
          <cell r="A493" t="str">
            <v>JMSH7880</v>
          </cell>
          <cell r="B493" t="str">
            <v>晏文斌</v>
          </cell>
          <cell r="C493" t="str">
            <v>技术中心</v>
          </cell>
          <cell r="D493" t="str">
            <v>官方商城部</v>
          </cell>
          <cell r="E493" t="str">
            <v>实施组</v>
          </cell>
          <cell r="F493">
            <v>0</v>
          </cell>
          <cell r="G493" t="str">
            <v>Java软件工程师</v>
          </cell>
          <cell r="H493" t="str">
            <v>T4</v>
          </cell>
          <cell r="I493" t="str">
            <v>上海</v>
          </cell>
          <cell r="J493" t="str">
            <v>全职</v>
          </cell>
          <cell r="K493" t="str">
            <v>正式</v>
          </cell>
          <cell r="L493">
            <v>42831</v>
          </cell>
          <cell r="M493">
            <v>0</v>
          </cell>
          <cell r="AA493">
            <v>0.85</v>
          </cell>
          <cell r="AB493">
            <v>0.87</v>
          </cell>
          <cell r="AC493">
            <v>0.95</v>
          </cell>
          <cell r="AG493">
            <v>0</v>
          </cell>
          <cell r="AH493">
            <v>0.89</v>
          </cell>
          <cell r="AK493">
            <v>0.89</v>
          </cell>
          <cell r="AL493">
            <v>89</v>
          </cell>
        </row>
        <row r="494">
          <cell r="A494" t="str">
            <v>JMSH5580</v>
          </cell>
          <cell r="B494" t="str">
            <v>邹永灿</v>
          </cell>
          <cell r="C494" t="str">
            <v>技术中心</v>
          </cell>
          <cell r="D494" t="str">
            <v>官方商城部</v>
          </cell>
          <cell r="E494" t="str">
            <v>实施组</v>
          </cell>
          <cell r="F494">
            <v>0</v>
          </cell>
          <cell r="G494" t="str">
            <v>Java软件工程师</v>
          </cell>
          <cell r="H494" t="str">
            <v>T4</v>
          </cell>
          <cell r="I494" t="str">
            <v>上海</v>
          </cell>
          <cell r="J494" t="str">
            <v>全职</v>
          </cell>
          <cell r="K494" t="str">
            <v>正式</v>
          </cell>
          <cell r="L494">
            <v>42552</v>
          </cell>
          <cell r="M494">
            <v>0</v>
          </cell>
          <cell r="AA494">
            <v>0.81400000000000006</v>
          </cell>
          <cell r="AB494">
            <v>0.93</v>
          </cell>
          <cell r="AC494">
            <v>0.75</v>
          </cell>
          <cell r="AG494">
            <v>0</v>
          </cell>
          <cell r="AH494">
            <v>0.83133333333333337</v>
          </cell>
          <cell r="AK494">
            <v>0.83133333333333337</v>
          </cell>
          <cell r="AL494">
            <v>83.13333333333334</v>
          </cell>
        </row>
        <row r="495">
          <cell r="A495" t="str">
            <v>JMSH7848</v>
          </cell>
          <cell r="B495" t="str">
            <v>张成停</v>
          </cell>
          <cell r="C495" t="str">
            <v>技术中心</v>
          </cell>
          <cell r="D495" t="str">
            <v>官方商城部</v>
          </cell>
          <cell r="E495" t="str">
            <v>实施组</v>
          </cell>
          <cell r="F495">
            <v>0</v>
          </cell>
          <cell r="G495" t="str">
            <v>JAVA软件工程师</v>
          </cell>
          <cell r="H495" t="str">
            <v>T4</v>
          </cell>
          <cell r="I495" t="str">
            <v>上海</v>
          </cell>
          <cell r="J495" t="str">
            <v>全职</v>
          </cell>
          <cell r="K495" t="str">
            <v>正式</v>
          </cell>
          <cell r="L495">
            <v>42824</v>
          </cell>
          <cell r="M495">
            <v>0</v>
          </cell>
          <cell r="AA495">
            <v>0.97</v>
          </cell>
          <cell r="AB495">
            <v>0.98</v>
          </cell>
          <cell r="AC495">
            <v>0.96</v>
          </cell>
          <cell r="AG495">
            <v>0</v>
          </cell>
          <cell r="AH495">
            <v>0.97000000000000008</v>
          </cell>
          <cell r="AK495">
            <v>0.97000000000000008</v>
          </cell>
          <cell r="AL495">
            <v>97.000000000000014</v>
          </cell>
        </row>
        <row r="496">
          <cell r="A496" t="str">
            <v>JMSH7811</v>
          </cell>
          <cell r="B496" t="str">
            <v>盛晓斌</v>
          </cell>
          <cell r="C496" t="str">
            <v>技术中心</v>
          </cell>
          <cell r="D496" t="str">
            <v>官方商城部</v>
          </cell>
          <cell r="E496" t="str">
            <v>实施组</v>
          </cell>
          <cell r="F496">
            <v>0</v>
          </cell>
          <cell r="G496" t="str">
            <v>Java软件工程师</v>
          </cell>
          <cell r="H496" t="str">
            <v>T4</v>
          </cell>
          <cell r="I496" t="str">
            <v>上海</v>
          </cell>
          <cell r="J496" t="str">
            <v>全职</v>
          </cell>
          <cell r="K496" t="str">
            <v>正式</v>
          </cell>
          <cell r="L496">
            <v>42817</v>
          </cell>
          <cell r="M496">
            <v>0</v>
          </cell>
          <cell r="AA496">
            <v>0.9</v>
          </cell>
          <cell r="AB496">
            <v>0.91500000000000004</v>
          </cell>
          <cell r="AC496">
            <v>1.01</v>
          </cell>
          <cell r="AG496">
            <v>0</v>
          </cell>
          <cell r="AH496">
            <v>0.94166666666666676</v>
          </cell>
          <cell r="AK496">
            <v>0.94166666666666676</v>
          </cell>
          <cell r="AL496">
            <v>94.166666666666671</v>
          </cell>
        </row>
        <row r="497">
          <cell r="A497" t="str">
            <v>JMSH7652</v>
          </cell>
          <cell r="B497" t="str">
            <v>韩鑫定</v>
          </cell>
          <cell r="C497" t="str">
            <v>技术中心</v>
          </cell>
          <cell r="D497" t="str">
            <v>官方商城部</v>
          </cell>
          <cell r="E497" t="str">
            <v>实施组</v>
          </cell>
          <cell r="F497">
            <v>0</v>
          </cell>
          <cell r="G497" t="str">
            <v>JAVA软件工程师</v>
          </cell>
          <cell r="H497" t="str">
            <v>T5</v>
          </cell>
          <cell r="I497" t="str">
            <v>上海</v>
          </cell>
          <cell r="J497" t="str">
            <v>全职</v>
          </cell>
          <cell r="K497" t="str">
            <v>正式</v>
          </cell>
          <cell r="L497">
            <v>42800</v>
          </cell>
          <cell r="M497">
            <v>0</v>
          </cell>
          <cell r="AA497">
            <v>0.98</v>
          </cell>
          <cell r="AB497">
            <v>0.98</v>
          </cell>
          <cell r="AC497">
            <v>0.95</v>
          </cell>
          <cell r="AG497">
            <v>0</v>
          </cell>
          <cell r="AH497">
            <v>0.97000000000000008</v>
          </cell>
          <cell r="AK497">
            <v>0.97000000000000008</v>
          </cell>
          <cell r="AL497">
            <v>97.000000000000014</v>
          </cell>
        </row>
        <row r="498">
          <cell r="A498" t="str">
            <v>JMSH1410</v>
          </cell>
          <cell r="B498" t="str">
            <v>姚真</v>
          </cell>
          <cell r="C498" t="str">
            <v>技术中心</v>
          </cell>
          <cell r="D498" t="str">
            <v>官方商城部</v>
          </cell>
          <cell r="E498" t="str">
            <v>实施组</v>
          </cell>
          <cell r="F498">
            <v>0</v>
          </cell>
          <cell r="G498" t="str">
            <v>Java软件工程师</v>
          </cell>
          <cell r="H498" t="str">
            <v>T6</v>
          </cell>
          <cell r="I498" t="str">
            <v>上海</v>
          </cell>
          <cell r="J498" t="str">
            <v>全职</v>
          </cell>
          <cell r="K498" t="str">
            <v>正式</v>
          </cell>
          <cell r="L498">
            <v>41088</v>
          </cell>
          <cell r="M498">
            <v>0</v>
          </cell>
          <cell r="AA498">
            <v>1.01</v>
          </cell>
          <cell r="AB498">
            <v>1.01</v>
          </cell>
          <cell r="AC498">
            <v>1.03</v>
          </cell>
          <cell r="AG498">
            <v>0</v>
          </cell>
          <cell r="AH498">
            <v>1.0166666666666666</v>
          </cell>
          <cell r="AK498">
            <v>1.0166666666666666</v>
          </cell>
          <cell r="AL498">
            <v>101.66666666666666</v>
          </cell>
        </row>
        <row r="499">
          <cell r="A499" t="str">
            <v>JMSH1545</v>
          </cell>
          <cell r="B499" t="str">
            <v>冯明雷</v>
          </cell>
          <cell r="C499" t="str">
            <v>技术中心</v>
          </cell>
          <cell r="D499" t="str">
            <v>官方商城部</v>
          </cell>
          <cell r="E499" t="str">
            <v>实施组</v>
          </cell>
          <cell r="F499">
            <v>0</v>
          </cell>
          <cell r="G499" t="str">
            <v>Java软件工程师</v>
          </cell>
          <cell r="H499" t="str">
            <v>T6</v>
          </cell>
          <cell r="I499" t="str">
            <v>上海</v>
          </cell>
          <cell r="J499" t="str">
            <v>全职</v>
          </cell>
          <cell r="K499" t="str">
            <v>正式</v>
          </cell>
          <cell r="L499">
            <v>41144</v>
          </cell>
          <cell r="M499">
            <v>0</v>
          </cell>
          <cell r="AA499">
            <v>1.18</v>
          </cell>
          <cell r="AB499">
            <v>1.01</v>
          </cell>
          <cell r="AC499">
            <v>1.06</v>
          </cell>
          <cell r="AG499">
            <v>0</v>
          </cell>
          <cell r="AH499">
            <v>1.0833333333333333</v>
          </cell>
          <cell r="AK499">
            <v>1.0833333333333333</v>
          </cell>
          <cell r="AL499">
            <v>108.33333333333333</v>
          </cell>
        </row>
        <row r="500">
          <cell r="A500" t="str">
            <v>JMSH1809</v>
          </cell>
          <cell r="B500" t="str">
            <v>黄毅</v>
          </cell>
          <cell r="C500" t="str">
            <v>技术中心</v>
          </cell>
          <cell r="D500" t="str">
            <v>官方商城部</v>
          </cell>
          <cell r="E500" t="str">
            <v>实施组</v>
          </cell>
          <cell r="F500">
            <v>0</v>
          </cell>
          <cell r="G500" t="str">
            <v>Java软件工程师</v>
          </cell>
          <cell r="H500" t="str">
            <v>T6</v>
          </cell>
          <cell r="I500" t="str">
            <v>上海</v>
          </cell>
          <cell r="J500" t="str">
            <v>全职</v>
          </cell>
          <cell r="K500" t="str">
            <v>正式</v>
          </cell>
          <cell r="L500">
            <v>41225</v>
          </cell>
          <cell r="M500">
            <v>0</v>
          </cell>
          <cell r="AA500">
            <v>1.02</v>
          </cell>
          <cell r="AB500">
            <v>1.03</v>
          </cell>
          <cell r="AC500">
            <v>1.0900000000000001</v>
          </cell>
          <cell r="AG500">
            <v>0</v>
          </cell>
          <cell r="AH500">
            <v>1.0466666666666666</v>
          </cell>
          <cell r="AK500">
            <v>1.0466666666666666</v>
          </cell>
          <cell r="AL500">
            <v>104.66666666666666</v>
          </cell>
        </row>
        <row r="501">
          <cell r="A501" t="str">
            <v>JMSH2027</v>
          </cell>
          <cell r="B501" t="str">
            <v>谭林子博</v>
          </cell>
          <cell r="C501" t="str">
            <v>技术中心</v>
          </cell>
          <cell r="D501" t="str">
            <v>官方商城部</v>
          </cell>
          <cell r="E501" t="str">
            <v>实施组</v>
          </cell>
          <cell r="F501">
            <v>0</v>
          </cell>
          <cell r="G501" t="str">
            <v>Java软件工程师</v>
          </cell>
          <cell r="H501" t="str">
            <v>T5</v>
          </cell>
          <cell r="I501" t="str">
            <v>上海</v>
          </cell>
          <cell r="J501" t="str">
            <v>全职</v>
          </cell>
          <cell r="K501" t="str">
            <v>正式</v>
          </cell>
          <cell r="L501">
            <v>41382</v>
          </cell>
          <cell r="M501">
            <v>0</v>
          </cell>
          <cell r="AA501">
            <v>0.92</v>
          </cell>
          <cell r="AB501">
            <v>0.98</v>
          </cell>
          <cell r="AC501">
            <v>0.96</v>
          </cell>
          <cell r="AG501">
            <v>0</v>
          </cell>
          <cell r="AH501">
            <v>0.95333333333333325</v>
          </cell>
          <cell r="AK501">
            <v>0.95333333333333325</v>
          </cell>
          <cell r="AL501">
            <v>95.333333333333329</v>
          </cell>
        </row>
        <row r="502">
          <cell r="A502" t="str">
            <v>JMSH3505</v>
          </cell>
          <cell r="B502" t="str">
            <v>李玉龙</v>
          </cell>
          <cell r="C502" t="str">
            <v>技术中心</v>
          </cell>
          <cell r="D502" t="str">
            <v>官方商城部</v>
          </cell>
          <cell r="E502" t="str">
            <v>实施组</v>
          </cell>
          <cell r="F502">
            <v>0</v>
          </cell>
          <cell r="G502" t="str">
            <v>Java软件工程师</v>
          </cell>
          <cell r="H502" t="str">
            <v>T5</v>
          </cell>
          <cell r="I502" t="str">
            <v>上海</v>
          </cell>
          <cell r="J502" t="str">
            <v>全职</v>
          </cell>
          <cell r="K502" t="str">
            <v>正式</v>
          </cell>
          <cell r="L502">
            <v>42016</v>
          </cell>
          <cell r="M502">
            <v>0</v>
          </cell>
          <cell r="AA502">
            <v>1.1399999999999999</v>
          </cell>
          <cell r="AB502">
            <v>1.04</v>
          </cell>
          <cell r="AC502">
            <v>1.05</v>
          </cell>
          <cell r="AG502">
            <v>0</v>
          </cell>
          <cell r="AH502">
            <v>1.0766666666666664</v>
          </cell>
          <cell r="AK502">
            <v>1.0766666666666664</v>
          </cell>
          <cell r="AL502">
            <v>107.66666666666664</v>
          </cell>
        </row>
        <row r="503">
          <cell r="A503" t="str">
            <v>JMSH3525</v>
          </cell>
          <cell r="B503" t="str">
            <v>郑建平</v>
          </cell>
          <cell r="C503" t="str">
            <v>技术中心</v>
          </cell>
          <cell r="D503" t="str">
            <v>官方商城部</v>
          </cell>
          <cell r="E503" t="str">
            <v>实施组</v>
          </cell>
          <cell r="F503">
            <v>0</v>
          </cell>
          <cell r="G503" t="str">
            <v>Java软件工程师</v>
          </cell>
          <cell r="H503" t="str">
            <v>T6</v>
          </cell>
          <cell r="I503" t="str">
            <v>上海</v>
          </cell>
          <cell r="J503" t="str">
            <v>全职</v>
          </cell>
          <cell r="K503" t="str">
            <v>正式</v>
          </cell>
          <cell r="L503">
            <v>42023</v>
          </cell>
          <cell r="M503">
            <v>0</v>
          </cell>
          <cell r="AA503">
            <v>1.05</v>
          </cell>
          <cell r="AB503">
            <v>1.0049999999999999</v>
          </cell>
          <cell r="AC503">
            <v>0.93</v>
          </cell>
          <cell r="AG503">
            <v>0</v>
          </cell>
          <cell r="AH503">
            <v>0.995</v>
          </cell>
          <cell r="AK503">
            <v>0.995</v>
          </cell>
          <cell r="AL503">
            <v>99.5</v>
          </cell>
        </row>
        <row r="504">
          <cell r="A504" t="str">
            <v>JMSH3529</v>
          </cell>
          <cell r="B504" t="str">
            <v>张武</v>
          </cell>
          <cell r="C504" t="str">
            <v>技术中心</v>
          </cell>
          <cell r="D504" t="str">
            <v>官方商城部</v>
          </cell>
          <cell r="E504" t="str">
            <v>实施组</v>
          </cell>
          <cell r="F504">
            <v>0</v>
          </cell>
          <cell r="G504" t="str">
            <v>Java软件工程师</v>
          </cell>
          <cell r="H504" t="str">
            <v>T6</v>
          </cell>
          <cell r="I504" t="str">
            <v>上海</v>
          </cell>
          <cell r="J504" t="str">
            <v>全职</v>
          </cell>
          <cell r="K504" t="str">
            <v>正式</v>
          </cell>
          <cell r="L504">
            <v>42023</v>
          </cell>
          <cell r="M504">
            <v>0</v>
          </cell>
          <cell r="AA504">
            <v>1.05</v>
          </cell>
          <cell r="AB504">
            <v>1.05</v>
          </cell>
          <cell r="AC504">
            <v>1.0900000000000001</v>
          </cell>
          <cell r="AG504">
            <v>0</v>
          </cell>
          <cell r="AH504">
            <v>1.0633333333333335</v>
          </cell>
          <cell r="AK504">
            <v>1.0633333333333335</v>
          </cell>
          <cell r="AL504">
            <v>106.33333333333334</v>
          </cell>
        </row>
        <row r="505">
          <cell r="A505" t="str">
            <v>JMSH3685</v>
          </cell>
          <cell r="B505" t="str">
            <v>陆格伟</v>
          </cell>
          <cell r="C505" t="str">
            <v>技术中心</v>
          </cell>
          <cell r="D505" t="str">
            <v>官方商城部</v>
          </cell>
          <cell r="E505" t="str">
            <v>实施组</v>
          </cell>
          <cell r="F505">
            <v>0</v>
          </cell>
          <cell r="G505" t="str">
            <v>Java软件工程师</v>
          </cell>
          <cell r="H505" t="str">
            <v>T5</v>
          </cell>
          <cell r="I505" t="str">
            <v>上海</v>
          </cell>
          <cell r="J505" t="str">
            <v>全职</v>
          </cell>
          <cell r="K505" t="str">
            <v>正式</v>
          </cell>
          <cell r="L505">
            <v>42086</v>
          </cell>
          <cell r="M505">
            <v>0</v>
          </cell>
          <cell r="AA505">
            <v>1.05</v>
          </cell>
          <cell r="AB505">
            <v>0.94</v>
          </cell>
          <cell r="AC505">
            <v>0.95</v>
          </cell>
          <cell r="AG505">
            <v>0</v>
          </cell>
          <cell r="AH505">
            <v>0.98</v>
          </cell>
          <cell r="AK505">
            <v>0.98</v>
          </cell>
          <cell r="AL505">
            <v>98</v>
          </cell>
        </row>
        <row r="506">
          <cell r="A506" t="str">
            <v>JMSH3746</v>
          </cell>
          <cell r="B506" t="str">
            <v>刘仲琪</v>
          </cell>
          <cell r="C506" t="str">
            <v>技术中心</v>
          </cell>
          <cell r="D506" t="str">
            <v>官方商城部</v>
          </cell>
          <cell r="E506" t="str">
            <v>实施组</v>
          </cell>
          <cell r="F506">
            <v>0</v>
          </cell>
          <cell r="G506" t="str">
            <v>Java软件工程师</v>
          </cell>
          <cell r="H506" t="str">
            <v>T5</v>
          </cell>
          <cell r="I506" t="str">
            <v>上海</v>
          </cell>
          <cell r="J506" t="str">
            <v>全职</v>
          </cell>
          <cell r="K506" t="str">
            <v>正式</v>
          </cell>
          <cell r="L506">
            <v>42093</v>
          </cell>
          <cell r="M506">
            <v>0</v>
          </cell>
          <cell r="AA506">
            <v>1.06</v>
          </cell>
          <cell r="AB506">
            <v>0.96</v>
          </cell>
          <cell r="AC506">
            <v>1.02</v>
          </cell>
          <cell r="AG506">
            <v>0</v>
          </cell>
          <cell r="AH506">
            <v>1.0133333333333334</v>
          </cell>
          <cell r="AK506">
            <v>1.0133333333333334</v>
          </cell>
          <cell r="AL506">
            <v>101.33333333333334</v>
          </cell>
        </row>
        <row r="507">
          <cell r="A507" t="str">
            <v>JMSH3817</v>
          </cell>
          <cell r="B507" t="str">
            <v>文清</v>
          </cell>
          <cell r="C507" t="str">
            <v>技术中心</v>
          </cell>
          <cell r="D507" t="str">
            <v>官方商城部</v>
          </cell>
          <cell r="E507" t="str">
            <v>实施组</v>
          </cell>
          <cell r="F507">
            <v>0</v>
          </cell>
          <cell r="G507" t="str">
            <v>Java软件工程师</v>
          </cell>
          <cell r="H507" t="str">
            <v>T5</v>
          </cell>
          <cell r="I507" t="str">
            <v>上海</v>
          </cell>
          <cell r="J507" t="str">
            <v>全职</v>
          </cell>
          <cell r="K507" t="str">
            <v>正式</v>
          </cell>
          <cell r="L507">
            <v>42103</v>
          </cell>
          <cell r="M507">
            <v>0</v>
          </cell>
          <cell r="AA507">
            <v>0.96900000000000008</v>
          </cell>
          <cell r="AB507">
            <v>0.91500000000000004</v>
          </cell>
          <cell r="AC507">
            <v>0.98</v>
          </cell>
          <cell r="AG507">
            <v>0</v>
          </cell>
          <cell r="AH507">
            <v>0.95466666666666666</v>
          </cell>
          <cell r="AK507">
            <v>0.95466666666666666</v>
          </cell>
          <cell r="AL507">
            <v>95.466666666666669</v>
          </cell>
        </row>
        <row r="508">
          <cell r="A508" t="str">
            <v>JMSH3838</v>
          </cell>
          <cell r="B508" t="str">
            <v>吴卫卫</v>
          </cell>
          <cell r="C508" t="str">
            <v>技术中心</v>
          </cell>
          <cell r="D508" t="str">
            <v>官方商城部</v>
          </cell>
          <cell r="E508" t="str">
            <v>实施组</v>
          </cell>
          <cell r="F508">
            <v>0</v>
          </cell>
          <cell r="G508" t="str">
            <v>Java软件工程师</v>
          </cell>
          <cell r="H508" t="str">
            <v>T5</v>
          </cell>
          <cell r="I508" t="str">
            <v>上海</v>
          </cell>
          <cell r="J508" t="str">
            <v>全职</v>
          </cell>
          <cell r="K508" t="str">
            <v>正式</v>
          </cell>
          <cell r="L508">
            <v>42107</v>
          </cell>
          <cell r="M508">
            <v>0</v>
          </cell>
          <cell r="AA508">
            <v>0.97</v>
          </cell>
          <cell r="AB508">
            <v>0.95</v>
          </cell>
          <cell r="AC508">
            <v>0.88</v>
          </cell>
          <cell r="AG508">
            <v>0</v>
          </cell>
          <cell r="AH508">
            <v>0.93333333333333324</v>
          </cell>
          <cell r="AK508">
            <v>0.93333333333333324</v>
          </cell>
          <cell r="AL508">
            <v>93.333333333333329</v>
          </cell>
        </row>
        <row r="509">
          <cell r="A509" t="str">
            <v>JMSH3895</v>
          </cell>
          <cell r="B509" t="str">
            <v>董槟瑞</v>
          </cell>
          <cell r="C509" t="str">
            <v>技术中心</v>
          </cell>
          <cell r="D509" t="str">
            <v>官方商城部</v>
          </cell>
          <cell r="E509" t="str">
            <v>实施组</v>
          </cell>
          <cell r="F509">
            <v>0</v>
          </cell>
          <cell r="G509" t="str">
            <v>Java软件工程师</v>
          </cell>
          <cell r="H509" t="str">
            <v>T5</v>
          </cell>
          <cell r="I509" t="str">
            <v>上海</v>
          </cell>
          <cell r="J509" t="str">
            <v>全职</v>
          </cell>
          <cell r="K509" t="str">
            <v>离职未办</v>
          </cell>
          <cell r="L509">
            <v>42121</v>
          </cell>
          <cell r="M509">
            <v>43112</v>
          </cell>
          <cell r="AA509">
            <v>1.03</v>
          </cell>
          <cell r="AB509">
            <v>0.96</v>
          </cell>
          <cell r="AG509">
            <v>0</v>
          </cell>
          <cell r="AH509">
            <v>0.995</v>
          </cell>
          <cell r="AK509">
            <v>0.995</v>
          </cell>
          <cell r="AL509">
            <v>99.5</v>
          </cell>
        </row>
        <row r="510">
          <cell r="A510" t="str">
            <v>JMSH4067</v>
          </cell>
          <cell r="B510" t="str">
            <v>黄大辉</v>
          </cell>
          <cell r="C510" t="str">
            <v>技术中心</v>
          </cell>
          <cell r="D510" t="str">
            <v>官方商城部</v>
          </cell>
          <cell r="E510" t="str">
            <v>实施组</v>
          </cell>
          <cell r="F510">
            <v>0</v>
          </cell>
          <cell r="G510" t="str">
            <v>Java软件工程师</v>
          </cell>
          <cell r="H510" t="str">
            <v>T5</v>
          </cell>
          <cell r="I510" t="str">
            <v>上海</v>
          </cell>
          <cell r="J510" t="str">
            <v>全职</v>
          </cell>
          <cell r="K510" t="str">
            <v>正式</v>
          </cell>
          <cell r="L510">
            <v>42152</v>
          </cell>
          <cell r="M510">
            <v>0</v>
          </cell>
          <cell r="AA510">
            <v>1.06</v>
          </cell>
          <cell r="AB510">
            <v>1.02</v>
          </cell>
          <cell r="AC510">
            <v>1.02</v>
          </cell>
          <cell r="AG510">
            <v>0</v>
          </cell>
          <cell r="AH510">
            <v>1.0333333333333334</v>
          </cell>
          <cell r="AK510">
            <v>1.0333333333333334</v>
          </cell>
          <cell r="AL510">
            <v>103.33333333333334</v>
          </cell>
        </row>
        <row r="511">
          <cell r="A511" t="str">
            <v>JMSH4117</v>
          </cell>
          <cell r="B511" t="str">
            <v>朱水云</v>
          </cell>
          <cell r="C511" t="str">
            <v>技术中心</v>
          </cell>
          <cell r="D511" t="str">
            <v>官方商城部</v>
          </cell>
          <cell r="E511" t="str">
            <v>实施组</v>
          </cell>
          <cell r="F511">
            <v>0</v>
          </cell>
          <cell r="G511" t="str">
            <v>Java软件工程师</v>
          </cell>
          <cell r="H511" t="str">
            <v>T5</v>
          </cell>
          <cell r="I511" t="str">
            <v>上海</v>
          </cell>
          <cell r="J511" t="str">
            <v>全职</v>
          </cell>
          <cell r="K511" t="str">
            <v>正式</v>
          </cell>
          <cell r="L511">
            <v>42159</v>
          </cell>
          <cell r="M511">
            <v>0</v>
          </cell>
          <cell r="AA511">
            <v>1.1100000000000001</v>
          </cell>
          <cell r="AB511">
            <v>0.96</v>
          </cell>
          <cell r="AC511">
            <v>1</v>
          </cell>
          <cell r="AG511">
            <v>0</v>
          </cell>
          <cell r="AH511">
            <v>1.0233333333333334</v>
          </cell>
          <cell r="AK511">
            <v>1.0233333333333334</v>
          </cell>
          <cell r="AL511">
            <v>102.33333333333334</v>
          </cell>
        </row>
        <row r="512">
          <cell r="A512" t="str">
            <v>JMSH4230</v>
          </cell>
          <cell r="B512" t="str">
            <v>李守群</v>
          </cell>
          <cell r="C512" t="str">
            <v>技术中心</v>
          </cell>
          <cell r="D512" t="str">
            <v>官方商城部</v>
          </cell>
          <cell r="E512" t="str">
            <v>实施组</v>
          </cell>
          <cell r="F512">
            <v>0</v>
          </cell>
          <cell r="G512" t="str">
            <v>Java软件工程师</v>
          </cell>
          <cell r="H512" t="str">
            <v>T5</v>
          </cell>
          <cell r="I512" t="str">
            <v>上海</v>
          </cell>
          <cell r="J512" t="str">
            <v>全职</v>
          </cell>
          <cell r="K512" t="str">
            <v>正式</v>
          </cell>
          <cell r="L512">
            <v>42178</v>
          </cell>
          <cell r="M512">
            <v>0</v>
          </cell>
          <cell r="AA512">
            <v>0.99</v>
          </cell>
          <cell r="AB512">
            <v>0.99</v>
          </cell>
          <cell r="AC512">
            <v>1.02</v>
          </cell>
          <cell r="AG512">
            <v>0</v>
          </cell>
          <cell r="AH512">
            <v>1</v>
          </cell>
          <cell r="AK512">
            <v>1</v>
          </cell>
          <cell r="AL512">
            <v>100</v>
          </cell>
        </row>
        <row r="513">
          <cell r="A513" t="str">
            <v>JMSH4232</v>
          </cell>
          <cell r="B513" t="str">
            <v>季金宝</v>
          </cell>
          <cell r="C513" t="str">
            <v>技术中心</v>
          </cell>
          <cell r="D513" t="str">
            <v>官方商城部</v>
          </cell>
          <cell r="E513" t="str">
            <v>实施组</v>
          </cell>
          <cell r="F513">
            <v>0</v>
          </cell>
          <cell r="G513" t="str">
            <v>Java软件工程师</v>
          </cell>
          <cell r="H513" t="str">
            <v>T5</v>
          </cell>
          <cell r="I513" t="str">
            <v>上海</v>
          </cell>
          <cell r="J513" t="str">
            <v>全职</v>
          </cell>
          <cell r="K513" t="str">
            <v>离职未办</v>
          </cell>
          <cell r="L513">
            <v>42178</v>
          </cell>
          <cell r="M513">
            <v>43131</v>
          </cell>
          <cell r="AA513">
            <v>0.99</v>
          </cell>
          <cell r="AB513">
            <v>0.99</v>
          </cell>
          <cell r="AG513">
            <v>0</v>
          </cell>
          <cell r="AH513">
            <v>0.99</v>
          </cell>
          <cell r="AK513">
            <v>0.99</v>
          </cell>
          <cell r="AL513">
            <v>99</v>
          </cell>
        </row>
        <row r="514">
          <cell r="A514" t="str">
            <v>JMSH4508</v>
          </cell>
          <cell r="B514" t="str">
            <v>谢楠</v>
          </cell>
          <cell r="C514" t="str">
            <v>技术中心</v>
          </cell>
          <cell r="D514" t="str">
            <v>官方商城部</v>
          </cell>
          <cell r="E514" t="str">
            <v>实施组</v>
          </cell>
          <cell r="F514">
            <v>0</v>
          </cell>
          <cell r="G514" t="str">
            <v>Java软件工程师</v>
          </cell>
          <cell r="H514" t="str">
            <v>T5</v>
          </cell>
          <cell r="I514" t="str">
            <v>上海</v>
          </cell>
          <cell r="J514" t="str">
            <v>全职</v>
          </cell>
          <cell r="K514" t="str">
            <v>离职</v>
          </cell>
          <cell r="L514">
            <v>42219</v>
          </cell>
          <cell r="M514">
            <v>43024</v>
          </cell>
          <cell r="AA514">
            <v>0.91</v>
          </cell>
          <cell r="AG514">
            <v>0</v>
          </cell>
          <cell r="AH514">
            <v>0.91</v>
          </cell>
          <cell r="AK514">
            <v>0.91</v>
          </cell>
          <cell r="AL514">
            <v>91</v>
          </cell>
        </row>
        <row r="515">
          <cell r="A515" t="str">
            <v>JMSH4557</v>
          </cell>
          <cell r="B515" t="str">
            <v>孙琛斌</v>
          </cell>
          <cell r="C515" t="str">
            <v>技术中心</v>
          </cell>
          <cell r="D515" t="str">
            <v>官方商城部</v>
          </cell>
          <cell r="E515" t="str">
            <v>实施组</v>
          </cell>
          <cell r="F515">
            <v>0</v>
          </cell>
          <cell r="G515" t="str">
            <v>Java软件工程师</v>
          </cell>
          <cell r="H515" t="str">
            <v>T6</v>
          </cell>
          <cell r="I515" t="str">
            <v>上海</v>
          </cell>
          <cell r="J515" t="str">
            <v>全职</v>
          </cell>
          <cell r="K515" t="str">
            <v>正式</v>
          </cell>
          <cell r="L515">
            <v>42226</v>
          </cell>
          <cell r="M515">
            <v>0</v>
          </cell>
          <cell r="AA515">
            <v>1.1499999999999999</v>
          </cell>
          <cell r="AB515">
            <v>1.04</v>
          </cell>
          <cell r="AC515">
            <v>1.07</v>
          </cell>
          <cell r="AG515">
            <v>0</v>
          </cell>
          <cell r="AH515">
            <v>1.0866666666666667</v>
          </cell>
          <cell r="AK515">
            <v>1.0866666666666667</v>
          </cell>
          <cell r="AL515">
            <v>108.66666666666667</v>
          </cell>
        </row>
        <row r="516">
          <cell r="A516" t="str">
            <v>JMSH4827</v>
          </cell>
          <cell r="B516" t="str">
            <v>梅祥宇</v>
          </cell>
          <cell r="C516" t="str">
            <v>技术中心</v>
          </cell>
          <cell r="D516" t="str">
            <v>官方商城部</v>
          </cell>
          <cell r="E516" t="str">
            <v>实施组</v>
          </cell>
          <cell r="F516">
            <v>0</v>
          </cell>
          <cell r="G516" t="str">
            <v>Java软件工程师</v>
          </cell>
          <cell r="H516" t="str">
            <v>T5</v>
          </cell>
          <cell r="I516" t="str">
            <v>上海</v>
          </cell>
          <cell r="J516" t="str">
            <v>全职</v>
          </cell>
          <cell r="K516" t="str">
            <v>正式</v>
          </cell>
          <cell r="L516">
            <v>42264</v>
          </cell>
          <cell r="M516">
            <v>0</v>
          </cell>
          <cell r="AA516">
            <v>1.1100000000000001</v>
          </cell>
          <cell r="AB516">
            <v>0.96</v>
          </cell>
          <cell r="AC516">
            <v>1.02</v>
          </cell>
          <cell r="AG516">
            <v>0</v>
          </cell>
          <cell r="AH516">
            <v>1.03</v>
          </cell>
          <cell r="AK516">
            <v>1.03</v>
          </cell>
          <cell r="AL516">
            <v>103</v>
          </cell>
        </row>
        <row r="517">
          <cell r="A517" t="str">
            <v>JMSH4843</v>
          </cell>
          <cell r="B517" t="str">
            <v>朱加鸣</v>
          </cell>
          <cell r="C517" t="str">
            <v>技术中心</v>
          </cell>
          <cell r="D517" t="str">
            <v>官方商城部</v>
          </cell>
          <cell r="E517" t="str">
            <v>实施组</v>
          </cell>
          <cell r="F517">
            <v>0</v>
          </cell>
          <cell r="G517" t="str">
            <v>Java软件工程师</v>
          </cell>
          <cell r="H517" t="str">
            <v>T5</v>
          </cell>
          <cell r="I517" t="str">
            <v>上海</v>
          </cell>
          <cell r="J517" t="str">
            <v>全职</v>
          </cell>
          <cell r="K517" t="str">
            <v>正式</v>
          </cell>
          <cell r="L517">
            <v>42268</v>
          </cell>
          <cell r="M517">
            <v>0</v>
          </cell>
          <cell r="AA517">
            <v>1.05</v>
          </cell>
          <cell r="AB517">
            <v>1.01</v>
          </cell>
          <cell r="AC517">
            <v>1.01</v>
          </cell>
          <cell r="AG517">
            <v>0</v>
          </cell>
          <cell r="AH517">
            <v>1.0233333333333334</v>
          </cell>
          <cell r="AK517">
            <v>1.0233333333333334</v>
          </cell>
          <cell r="AL517">
            <v>102.33333333333334</v>
          </cell>
        </row>
        <row r="518">
          <cell r="A518" t="str">
            <v>JMSH5149</v>
          </cell>
          <cell r="B518" t="str">
            <v>高瑞超</v>
          </cell>
          <cell r="C518" t="str">
            <v>技术中心</v>
          </cell>
          <cell r="D518" t="str">
            <v>官方商城部</v>
          </cell>
          <cell r="E518" t="str">
            <v>实施组</v>
          </cell>
          <cell r="F518">
            <v>0</v>
          </cell>
          <cell r="G518" t="str">
            <v>Java软件工程师</v>
          </cell>
          <cell r="H518" t="str">
            <v>T5</v>
          </cell>
          <cell r="I518" t="str">
            <v>上海</v>
          </cell>
          <cell r="J518" t="str">
            <v>全职</v>
          </cell>
          <cell r="K518" t="str">
            <v>正式</v>
          </cell>
          <cell r="L518">
            <v>42324</v>
          </cell>
          <cell r="M518">
            <v>0</v>
          </cell>
          <cell r="AA518">
            <v>1.18</v>
          </cell>
          <cell r="AB518">
            <v>1.01</v>
          </cell>
          <cell r="AC518">
            <v>0.97</v>
          </cell>
          <cell r="AG518">
            <v>0</v>
          </cell>
          <cell r="AH518">
            <v>1.0533333333333335</v>
          </cell>
          <cell r="AK518">
            <v>1.0533333333333335</v>
          </cell>
          <cell r="AL518">
            <v>105.33333333333334</v>
          </cell>
        </row>
        <row r="519">
          <cell r="A519" t="str">
            <v>JMSH5366</v>
          </cell>
          <cell r="B519" t="str">
            <v>杨杰</v>
          </cell>
          <cell r="C519" t="str">
            <v>技术中心</v>
          </cell>
          <cell r="D519" t="str">
            <v>官方商城部</v>
          </cell>
          <cell r="E519" t="str">
            <v>实施组</v>
          </cell>
          <cell r="F519">
            <v>0</v>
          </cell>
          <cell r="G519" t="str">
            <v>Java软件工程师</v>
          </cell>
          <cell r="H519" t="str">
            <v>T5</v>
          </cell>
          <cell r="I519" t="str">
            <v>上海</v>
          </cell>
          <cell r="J519" t="str">
            <v>全职</v>
          </cell>
          <cell r="K519" t="str">
            <v>正式</v>
          </cell>
          <cell r="L519">
            <v>42380</v>
          </cell>
          <cell r="M519">
            <v>0</v>
          </cell>
          <cell r="AA519">
            <v>1.1000000000000001</v>
          </cell>
          <cell r="AB519">
            <v>0.97</v>
          </cell>
          <cell r="AC519">
            <v>0.97</v>
          </cell>
          <cell r="AG519">
            <v>0</v>
          </cell>
          <cell r="AH519">
            <v>1.0133333333333334</v>
          </cell>
          <cell r="AK519">
            <v>1.0133333333333334</v>
          </cell>
          <cell r="AL519">
            <v>101.33333333333334</v>
          </cell>
        </row>
        <row r="520">
          <cell r="A520" t="str">
            <v>JMSH5368</v>
          </cell>
          <cell r="B520" t="str">
            <v>王伟迪</v>
          </cell>
          <cell r="C520" t="str">
            <v>技术中心</v>
          </cell>
          <cell r="D520" t="str">
            <v>官方商城部</v>
          </cell>
          <cell r="E520" t="str">
            <v>实施组</v>
          </cell>
          <cell r="F520">
            <v>0</v>
          </cell>
          <cell r="G520" t="str">
            <v>Java软件工程师</v>
          </cell>
          <cell r="H520" t="str">
            <v>T4</v>
          </cell>
          <cell r="I520" t="str">
            <v>上海</v>
          </cell>
          <cell r="J520" t="str">
            <v>全职</v>
          </cell>
          <cell r="K520" t="str">
            <v>正式</v>
          </cell>
          <cell r="L520">
            <v>42552</v>
          </cell>
          <cell r="M520">
            <v>0</v>
          </cell>
          <cell r="AA520">
            <v>0.88</v>
          </cell>
          <cell r="AB520">
            <v>0.9</v>
          </cell>
          <cell r="AC520">
            <v>0.8</v>
          </cell>
          <cell r="AG520">
            <v>0</v>
          </cell>
          <cell r="AH520">
            <v>0.86</v>
          </cell>
          <cell r="AK520">
            <v>0.86</v>
          </cell>
          <cell r="AL520">
            <v>86</v>
          </cell>
        </row>
        <row r="521">
          <cell r="A521" t="str">
            <v>JMSH5429</v>
          </cell>
          <cell r="B521" t="str">
            <v>王瑾</v>
          </cell>
          <cell r="C521" t="str">
            <v>技术中心</v>
          </cell>
          <cell r="D521" t="str">
            <v>官方商城部</v>
          </cell>
          <cell r="E521" t="str">
            <v>实施组</v>
          </cell>
          <cell r="F521">
            <v>0</v>
          </cell>
          <cell r="G521" t="str">
            <v>Java软件工程师</v>
          </cell>
          <cell r="H521" t="str">
            <v>T6</v>
          </cell>
          <cell r="I521" t="str">
            <v>上海</v>
          </cell>
          <cell r="J521" t="str">
            <v>全职</v>
          </cell>
          <cell r="K521" t="str">
            <v>正式</v>
          </cell>
          <cell r="L521">
            <v>42394</v>
          </cell>
          <cell r="M521">
            <v>0</v>
          </cell>
          <cell r="AA521">
            <v>1.02</v>
          </cell>
          <cell r="AB521">
            <v>1.04</v>
          </cell>
          <cell r="AC521">
            <v>1.05</v>
          </cell>
          <cell r="AG521">
            <v>0</v>
          </cell>
          <cell r="AH521">
            <v>1.0366666666666668</v>
          </cell>
          <cell r="AK521">
            <v>1.0366666666666668</v>
          </cell>
          <cell r="AL521">
            <v>103.66666666666669</v>
          </cell>
        </row>
        <row r="522">
          <cell r="A522" t="str">
            <v>JMSH5430</v>
          </cell>
          <cell r="B522" t="str">
            <v>王万荣</v>
          </cell>
          <cell r="C522" t="str">
            <v>技术中心</v>
          </cell>
          <cell r="D522" t="str">
            <v>官方商城部</v>
          </cell>
          <cell r="E522" t="str">
            <v>实施组</v>
          </cell>
          <cell r="F522">
            <v>0</v>
          </cell>
          <cell r="G522" t="str">
            <v>Java软件工程师</v>
          </cell>
          <cell r="H522" t="str">
            <v>T5</v>
          </cell>
          <cell r="I522" t="str">
            <v>上海</v>
          </cell>
          <cell r="J522" t="str">
            <v>全职</v>
          </cell>
          <cell r="K522" t="str">
            <v>正式</v>
          </cell>
          <cell r="L522">
            <v>42394</v>
          </cell>
          <cell r="M522">
            <v>0</v>
          </cell>
          <cell r="AA522">
            <v>0.96499999999999997</v>
          </cell>
          <cell r="AB522">
            <v>1</v>
          </cell>
          <cell r="AC522">
            <v>0.96</v>
          </cell>
          <cell r="AG522">
            <v>0</v>
          </cell>
          <cell r="AH522">
            <v>0.97499999999999998</v>
          </cell>
          <cell r="AK522">
            <v>0.97499999999999998</v>
          </cell>
          <cell r="AL522">
            <v>97.5</v>
          </cell>
        </row>
        <row r="523">
          <cell r="A523" t="str">
            <v>JMSH5443</v>
          </cell>
          <cell r="B523" t="str">
            <v>孔翔</v>
          </cell>
          <cell r="C523" t="str">
            <v>技术中心</v>
          </cell>
          <cell r="D523" t="str">
            <v>官方商城部</v>
          </cell>
          <cell r="E523" t="str">
            <v>实施组</v>
          </cell>
          <cell r="F523">
            <v>0</v>
          </cell>
          <cell r="G523" t="str">
            <v>Java软件工程师</v>
          </cell>
          <cell r="H523" t="str">
            <v>T5</v>
          </cell>
          <cell r="I523" t="str">
            <v>上海</v>
          </cell>
          <cell r="J523" t="str">
            <v>全职</v>
          </cell>
          <cell r="K523" t="str">
            <v>正式</v>
          </cell>
          <cell r="L523">
            <v>42397</v>
          </cell>
          <cell r="M523">
            <v>0</v>
          </cell>
          <cell r="AA523">
            <v>0.92</v>
          </cell>
          <cell r="AB523">
            <v>1.04</v>
          </cell>
          <cell r="AC523">
            <v>1</v>
          </cell>
          <cell r="AG523">
            <v>0</v>
          </cell>
          <cell r="AH523">
            <v>0.98666666666666669</v>
          </cell>
          <cell r="AK523">
            <v>0.98666666666666669</v>
          </cell>
          <cell r="AL523">
            <v>98.666666666666671</v>
          </cell>
        </row>
        <row r="524">
          <cell r="A524" t="str">
            <v>JMSH5518</v>
          </cell>
          <cell r="B524" t="str">
            <v>卞家俊</v>
          </cell>
          <cell r="C524" t="str">
            <v>技术中心</v>
          </cell>
          <cell r="D524" t="str">
            <v>官方商城部</v>
          </cell>
          <cell r="E524" t="str">
            <v>实施组</v>
          </cell>
          <cell r="F524">
            <v>0</v>
          </cell>
          <cell r="G524" t="str">
            <v>Java软件工程师</v>
          </cell>
          <cell r="H524" t="str">
            <v>T4</v>
          </cell>
          <cell r="I524" t="str">
            <v>上海</v>
          </cell>
          <cell r="J524" t="str">
            <v>全职</v>
          </cell>
          <cell r="K524" t="str">
            <v>正式</v>
          </cell>
          <cell r="L524">
            <v>42552</v>
          </cell>
          <cell r="M524">
            <v>0</v>
          </cell>
          <cell r="AA524">
            <v>0.94</v>
          </cell>
          <cell r="AB524">
            <v>0.94</v>
          </cell>
          <cell r="AC524">
            <v>0.94</v>
          </cell>
          <cell r="AG524">
            <v>0</v>
          </cell>
          <cell r="AH524">
            <v>0.94</v>
          </cell>
          <cell r="AK524">
            <v>0.94</v>
          </cell>
          <cell r="AL524">
            <v>94</v>
          </cell>
        </row>
        <row r="525">
          <cell r="A525" t="str">
            <v>JMSH5597</v>
          </cell>
          <cell r="B525" t="str">
            <v>张维俊</v>
          </cell>
          <cell r="C525" t="str">
            <v>技术中心</v>
          </cell>
          <cell r="D525" t="str">
            <v>官方商城部</v>
          </cell>
          <cell r="E525" t="str">
            <v>实施组</v>
          </cell>
          <cell r="F525">
            <v>0</v>
          </cell>
          <cell r="G525" t="str">
            <v>Java软件工程师</v>
          </cell>
          <cell r="H525" t="str">
            <v>T5</v>
          </cell>
          <cell r="I525" t="str">
            <v>上海</v>
          </cell>
          <cell r="J525" t="str">
            <v>全职</v>
          </cell>
          <cell r="K525" t="str">
            <v>正式</v>
          </cell>
          <cell r="L525">
            <v>42429</v>
          </cell>
          <cell r="M525">
            <v>0</v>
          </cell>
          <cell r="AA525">
            <v>1.1000000000000001</v>
          </cell>
          <cell r="AB525">
            <v>0.95</v>
          </cell>
          <cell r="AC525">
            <v>0.82</v>
          </cell>
          <cell r="AG525">
            <v>0</v>
          </cell>
          <cell r="AH525">
            <v>0.95666666666666655</v>
          </cell>
          <cell r="AK525">
            <v>0.95666666666666655</v>
          </cell>
          <cell r="AL525">
            <v>95.666666666666657</v>
          </cell>
        </row>
        <row r="526">
          <cell r="A526" t="str">
            <v>JMSH5662</v>
          </cell>
          <cell r="B526" t="str">
            <v>施正良</v>
          </cell>
          <cell r="C526" t="str">
            <v>技术中心</v>
          </cell>
          <cell r="D526" t="str">
            <v>官方商城部</v>
          </cell>
          <cell r="E526" t="str">
            <v>实施组</v>
          </cell>
          <cell r="F526">
            <v>0</v>
          </cell>
          <cell r="G526" t="str">
            <v>Java软件工程师</v>
          </cell>
          <cell r="H526" t="str">
            <v>T5</v>
          </cell>
          <cell r="I526" t="str">
            <v>上海</v>
          </cell>
          <cell r="J526" t="str">
            <v>全职</v>
          </cell>
          <cell r="K526" t="str">
            <v>正式</v>
          </cell>
          <cell r="L526">
            <v>42436</v>
          </cell>
          <cell r="M526">
            <v>0</v>
          </cell>
          <cell r="AA526">
            <v>1.08</v>
          </cell>
          <cell r="AB526">
            <v>1.03</v>
          </cell>
          <cell r="AC526">
            <v>1.01</v>
          </cell>
          <cell r="AG526">
            <v>0</v>
          </cell>
          <cell r="AH526">
            <v>1.04</v>
          </cell>
          <cell r="AK526">
            <v>1.04</v>
          </cell>
          <cell r="AL526">
            <v>104</v>
          </cell>
        </row>
        <row r="527">
          <cell r="A527" t="str">
            <v>JMSH5705</v>
          </cell>
          <cell r="B527" t="str">
            <v>房昭军</v>
          </cell>
          <cell r="C527" t="str">
            <v>技术中心</v>
          </cell>
          <cell r="D527" t="str">
            <v>官方商城部</v>
          </cell>
          <cell r="E527" t="str">
            <v>实施组</v>
          </cell>
          <cell r="F527">
            <v>0</v>
          </cell>
          <cell r="G527" t="str">
            <v>Java软件工程师</v>
          </cell>
          <cell r="H527" t="str">
            <v>T5</v>
          </cell>
          <cell r="I527" t="str">
            <v>上海</v>
          </cell>
          <cell r="J527" t="str">
            <v>全职</v>
          </cell>
          <cell r="K527" t="str">
            <v>正式</v>
          </cell>
          <cell r="L527">
            <v>42443</v>
          </cell>
          <cell r="M527">
            <v>0</v>
          </cell>
          <cell r="AA527">
            <v>1</v>
          </cell>
          <cell r="AB527">
            <v>0.97</v>
          </cell>
          <cell r="AC527">
            <v>1.03</v>
          </cell>
          <cell r="AG527">
            <v>0</v>
          </cell>
          <cell r="AH527">
            <v>1</v>
          </cell>
          <cell r="AK527">
            <v>1</v>
          </cell>
          <cell r="AL527">
            <v>100</v>
          </cell>
        </row>
        <row r="528">
          <cell r="A528" t="str">
            <v>JMSH5759</v>
          </cell>
          <cell r="B528" t="str">
            <v>刘鹏飞</v>
          </cell>
          <cell r="C528" t="str">
            <v>技术中心</v>
          </cell>
          <cell r="D528" t="str">
            <v>官方商城部</v>
          </cell>
          <cell r="E528" t="str">
            <v>实施组</v>
          </cell>
          <cell r="F528">
            <v>0</v>
          </cell>
          <cell r="G528" t="str">
            <v>Java软件工程师</v>
          </cell>
          <cell r="H528" t="str">
            <v>T5</v>
          </cell>
          <cell r="I528" t="str">
            <v>上海</v>
          </cell>
          <cell r="J528" t="str">
            <v>全职</v>
          </cell>
          <cell r="K528" t="str">
            <v>正式</v>
          </cell>
          <cell r="L528">
            <v>42450</v>
          </cell>
          <cell r="M528">
            <v>0</v>
          </cell>
          <cell r="AA528">
            <v>0.9890000000000001</v>
          </cell>
          <cell r="AB528">
            <v>0.91</v>
          </cell>
          <cell r="AC528">
            <v>0.98</v>
          </cell>
          <cell r="AG528">
            <v>0</v>
          </cell>
          <cell r="AH528">
            <v>0.95966666666666667</v>
          </cell>
          <cell r="AK528">
            <v>0.95966666666666667</v>
          </cell>
          <cell r="AL528">
            <v>95.966666666666669</v>
          </cell>
        </row>
        <row r="529">
          <cell r="A529" t="str">
            <v>JMSH5814</v>
          </cell>
          <cell r="B529" t="str">
            <v>程世豪</v>
          </cell>
          <cell r="C529" t="str">
            <v>技术中心</v>
          </cell>
          <cell r="D529" t="str">
            <v>官方商城部</v>
          </cell>
          <cell r="E529" t="str">
            <v>实施组</v>
          </cell>
          <cell r="F529">
            <v>0</v>
          </cell>
          <cell r="G529" t="str">
            <v>Java软件工程师</v>
          </cell>
          <cell r="H529" t="str">
            <v>T5</v>
          </cell>
          <cell r="I529" t="str">
            <v>上海</v>
          </cell>
          <cell r="J529" t="str">
            <v>全职</v>
          </cell>
          <cell r="K529" t="str">
            <v>正式</v>
          </cell>
          <cell r="L529">
            <v>42460</v>
          </cell>
          <cell r="M529">
            <v>0</v>
          </cell>
          <cell r="AA529">
            <v>0.91</v>
          </cell>
          <cell r="AB529">
            <v>1</v>
          </cell>
          <cell r="AC529">
            <v>0.96</v>
          </cell>
          <cell r="AG529">
            <v>0</v>
          </cell>
          <cell r="AH529">
            <v>0.95666666666666667</v>
          </cell>
          <cell r="AK529">
            <v>0.95666666666666667</v>
          </cell>
          <cell r="AL529">
            <v>95.666666666666671</v>
          </cell>
        </row>
        <row r="530">
          <cell r="A530" t="str">
            <v>JMSH5843</v>
          </cell>
          <cell r="B530" t="str">
            <v>黄金辉</v>
          </cell>
          <cell r="C530" t="str">
            <v>技术中心</v>
          </cell>
          <cell r="D530" t="str">
            <v>官方商城部</v>
          </cell>
          <cell r="E530" t="str">
            <v>实施组</v>
          </cell>
          <cell r="F530">
            <v>0</v>
          </cell>
          <cell r="G530" t="str">
            <v>Java软件工程师</v>
          </cell>
          <cell r="H530" t="str">
            <v>T5</v>
          </cell>
          <cell r="I530" t="str">
            <v>上海</v>
          </cell>
          <cell r="J530" t="str">
            <v>全职</v>
          </cell>
          <cell r="K530" t="str">
            <v>正式</v>
          </cell>
          <cell r="L530">
            <v>42465</v>
          </cell>
          <cell r="M530">
            <v>0</v>
          </cell>
          <cell r="AA530">
            <v>0.93</v>
          </cell>
          <cell r="AB530">
            <v>0.94</v>
          </cell>
          <cell r="AC530">
            <v>0.86</v>
          </cell>
          <cell r="AG530">
            <v>0</v>
          </cell>
          <cell r="AH530">
            <v>0.91</v>
          </cell>
          <cell r="AK530">
            <v>0.91</v>
          </cell>
          <cell r="AL530">
            <v>91</v>
          </cell>
        </row>
        <row r="531">
          <cell r="A531" t="str">
            <v>JMSH5968</v>
          </cell>
          <cell r="B531" t="str">
            <v>晏申良</v>
          </cell>
          <cell r="C531" t="str">
            <v>技术中心</v>
          </cell>
          <cell r="D531" t="str">
            <v>官方商城部</v>
          </cell>
          <cell r="E531" t="str">
            <v>实施组</v>
          </cell>
          <cell r="F531">
            <v>0</v>
          </cell>
          <cell r="G531" t="str">
            <v>Java软件工程师</v>
          </cell>
          <cell r="H531" t="str">
            <v>T5</v>
          </cell>
          <cell r="I531" t="str">
            <v>上海</v>
          </cell>
          <cell r="J531" t="str">
            <v>全职</v>
          </cell>
          <cell r="K531" t="str">
            <v>离职</v>
          </cell>
          <cell r="L531">
            <v>42481</v>
          </cell>
          <cell r="M531">
            <v>43032</v>
          </cell>
          <cell r="AA531">
            <v>1.07</v>
          </cell>
          <cell r="AB531">
            <v>0.88</v>
          </cell>
          <cell r="AG531">
            <v>0</v>
          </cell>
          <cell r="AH531">
            <v>0.97500000000000009</v>
          </cell>
          <cell r="AK531">
            <v>0.97500000000000009</v>
          </cell>
          <cell r="AL531">
            <v>97.500000000000014</v>
          </cell>
        </row>
        <row r="532">
          <cell r="A532" t="str">
            <v>JMSH6015</v>
          </cell>
          <cell r="B532" t="str">
            <v>陈超超</v>
          </cell>
          <cell r="C532" t="str">
            <v>技术中心</v>
          </cell>
          <cell r="D532" t="str">
            <v>官方商城部</v>
          </cell>
          <cell r="E532" t="str">
            <v>实施组</v>
          </cell>
          <cell r="F532">
            <v>0</v>
          </cell>
          <cell r="G532" t="str">
            <v>Java软件工程师</v>
          </cell>
          <cell r="H532" t="str">
            <v>T5</v>
          </cell>
          <cell r="I532" t="str">
            <v>上海</v>
          </cell>
          <cell r="J532" t="str">
            <v>全职</v>
          </cell>
          <cell r="K532" t="str">
            <v>正式</v>
          </cell>
          <cell r="L532">
            <v>42552</v>
          </cell>
          <cell r="M532">
            <v>0</v>
          </cell>
          <cell r="AA532">
            <v>1.08</v>
          </cell>
          <cell r="AB532">
            <v>0.94</v>
          </cell>
          <cell r="AC532">
            <v>1.03</v>
          </cell>
          <cell r="AG532">
            <v>0</v>
          </cell>
          <cell r="AH532">
            <v>1.0166666666666666</v>
          </cell>
          <cell r="AK532">
            <v>1.0166666666666666</v>
          </cell>
          <cell r="AL532">
            <v>101.66666666666666</v>
          </cell>
        </row>
        <row r="533">
          <cell r="A533" t="str">
            <v>JMSH6210</v>
          </cell>
          <cell r="B533" t="str">
            <v>吕从果</v>
          </cell>
          <cell r="C533" t="str">
            <v>技术中心</v>
          </cell>
          <cell r="D533" t="str">
            <v>官方商城部</v>
          </cell>
          <cell r="E533" t="str">
            <v>实施组</v>
          </cell>
          <cell r="F533">
            <v>0</v>
          </cell>
          <cell r="G533" t="str">
            <v>Java软件工程师</v>
          </cell>
          <cell r="H533" t="str">
            <v>T5</v>
          </cell>
          <cell r="I533" t="str">
            <v>上海</v>
          </cell>
          <cell r="J533" t="str">
            <v>全职</v>
          </cell>
          <cell r="K533" t="str">
            <v>正式</v>
          </cell>
          <cell r="L533">
            <v>42516</v>
          </cell>
          <cell r="M533">
            <v>0</v>
          </cell>
          <cell r="AA533">
            <v>0.99</v>
          </cell>
          <cell r="AB533">
            <v>0.99</v>
          </cell>
          <cell r="AC533">
            <v>1</v>
          </cell>
          <cell r="AG533">
            <v>0</v>
          </cell>
          <cell r="AH533">
            <v>0.99333333333333329</v>
          </cell>
          <cell r="AK533">
            <v>0.99333333333333329</v>
          </cell>
          <cell r="AL533">
            <v>99.333333333333329</v>
          </cell>
        </row>
        <row r="534">
          <cell r="A534" t="str">
            <v>JMSH6349</v>
          </cell>
          <cell r="B534" t="str">
            <v>曾浩</v>
          </cell>
          <cell r="C534" t="str">
            <v>技术中心</v>
          </cell>
          <cell r="D534" t="str">
            <v>官方商城部</v>
          </cell>
          <cell r="E534" t="str">
            <v>实施组</v>
          </cell>
          <cell r="F534">
            <v>0</v>
          </cell>
          <cell r="G534" t="str">
            <v>Java软件工程师</v>
          </cell>
          <cell r="H534" t="str">
            <v>T5</v>
          </cell>
          <cell r="I534" t="str">
            <v>上海</v>
          </cell>
          <cell r="J534" t="str">
            <v>全职</v>
          </cell>
          <cell r="K534" t="str">
            <v>离职</v>
          </cell>
          <cell r="L534">
            <v>42544</v>
          </cell>
          <cell r="M534">
            <v>43007</v>
          </cell>
          <cell r="AA534">
            <v>0.93</v>
          </cell>
          <cell r="AG534">
            <v>0</v>
          </cell>
          <cell r="AH534">
            <v>0.93</v>
          </cell>
          <cell r="AK534">
            <v>0.93</v>
          </cell>
          <cell r="AL534">
            <v>93</v>
          </cell>
        </row>
        <row r="535">
          <cell r="A535" t="str">
            <v>JMSH6464</v>
          </cell>
          <cell r="B535" t="str">
            <v>李卫</v>
          </cell>
          <cell r="C535" t="str">
            <v>技术中心</v>
          </cell>
          <cell r="D535" t="str">
            <v>官方商城部</v>
          </cell>
          <cell r="E535" t="str">
            <v>实施组</v>
          </cell>
          <cell r="F535">
            <v>0</v>
          </cell>
          <cell r="G535" t="str">
            <v>Java软件工程师</v>
          </cell>
          <cell r="H535" t="str">
            <v>T5</v>
          </cell>
          <cell r="I535" t="str">
            <v>上海</v>
          </cell>
          <cell r="J535" t="str">
            <v>全职</v>
          </cell>
          <cell r="K535" t="str">
            <v>正式</v>
          </cell>
          <cell r="L535">
            <v>42562</v>
          </cell>
          <cell r="M535">
            <v>0</v>
          </cell>
          <cell r="AA535">
            <v>1.06</v>
          </cell>
          <cell r="AB535">
            <v>0.98</v>
          </cell>
          <cell r="AC535">
            <v>0.96</v>
          </cell>
          <cell r="AG535">
            <v>0</v>
          </cell>
          <cell r="AH535">
            <v>1</v>
          </cell>
          <cell r="AK535">
            <v>1</v>
          </cell>
          <cell r="AL535">
            <v>100</v>
          </cell>
        </row>
        <row r="536">
          <cell r="A536" t="str">
            <v>JMSH6564</v>
          </cell>
          <cell r="B536" t="str">
            <v>李韦东</v>
          </cell>
          <cell r="C536" t="str">
            <v>技术中心</v>
          </cell>
          <cell r="D536" t="str">
            <v>官方商城部</v>
          </cell>
          <cell r="E536" t="str">
            <v>实施组</v>
          </cell>
          <cell r="F536">
            <v>0</v>
          </cell>
          <cell r="G536" t="str">
            <v>Java软件工程师</v>
          </cell>
          <cell r="H536" t="str">
            <v>T6</v>
          </cell>
          <cell r="I536" t="str">
            <v>上海</v>
          </cell>
          <cell r="J536" t="str">
            <v>全职</v>
          </cell>
          <cell r="K536" t="str">
            <v>正式</v>
          </cell>
          <cell r="L536">
            <v>42579</v>
          </cell>
          <cell r="M536">
            <v>0</v>
          </cell>
          <cell r="AA536">
            <v>1.1499999999999999</v>
          </cell>
          <cell r="AB536">
            <v>1.05</v>
          </cell>
          <cell r="AC536">
            <v>0.96</v>
          </cell>
          <cell r="AG536">
            <v>0</v>
          </cell>
          <cell r="AH536">
            <v>1.0533333333333335</v>
          </cell>
          <cell r="AK536">
            <v>1.0533333333333335</v>
          </cell>
          <cell r="AL536">
            <v>105.33333333333334</v>
          </cell>
        </row>
        <row r="537">
          <cell r="A537" t="str">
            <v>JMSH6644</v>
          </cell>
          <cell r="B537" t="str">
            <v>滕皆敏</v>
          </cell>
          <cell r="C537" t="str">
            <v>技术中心</v>
          </cell>
          <cell r="D537" t="str">
            <v>官方商城部</v>
          </cell>
          <cell r="E537" t="str">
            <v>实施组</v>
          </cell>
          <cell r="F537">
            <v>0</v>
          </cell>
          <cell r="G537" t="str">
            <v>Java软件工程师</v>
          </cell>
          <cell r="H537" t="str">
            <v>T4</v>
          </cell>
          <cell r="I537" t="str">
            <v>上海</v>
          </cell>
          <cell r="J537" t="str">
            <v>全职</v>
          </cell>
          <cell r="K537" t="str">
            <v>正式</v>
          </cell>
          <cell r="L537">
            <v>42597</v>
          </cell>
          <cell r="M537">
            <v>0</v>
          </cell>
          <cell r="AA537">
            <v>0.94</v>
          </cell>
          <cell r="AB537">
            <v>1.04</v>
          </cell>
          <cell r="AC537">
            <v>0.96</v>
          </cell>
          <cell r="AG537">
            <v>0</v>
          </cell>
          <cell r="AH537">
            <v>0.98</v>
          </cell>
          <cell r="AK537">
            <v>0.98</v>
          </cell>
          <cell r="AL537">
            <v>98</v>
          </cell>
        </row>
        <row r="538">
          <cell r="A538" t="str">
            <v>JMSH6646</v>
          </cell>
          <cell r="B538" t="str">
            <v>黄嘉栋</v>
          </cell>
          <cell r="C538" t="str">
            <v>技术中心</v>
          </cell>
          <cell r="D538" t="str">
            <v>官方商城部</v>
          </cell>
          <cell r="E538" t="str">
            <v>实施组</v>
          </cell>
          <cell r="F538">
            <v>0</v>
          </cell>
          <cell r="G538" t="str">
            <v>Java软件工程师</v>
          </cell>
          <cell r="H538" t="str">
            <v>T4</v>
          </cell>
          <cell r="I538" t="str">
            <v>上海</v>
          </cell>
          <cell r="J538" t="str">
            <v>全职</v>
          </cell>
          <cell r="K538" t="str">
            <v>正式</v>
          </cell>
          <cell r="L538">
            <v>42597</v>
          </cell>
          <cell r="M538">
            <v>0</v>
          </cell>
          <cell r="AA538">
            <v>0.95</v>
          </cell>
          <cell r="AB538">
            <v>0.96</v>
          </cell>
          <cell r="AC538">
            <v>0.93</v>
          </cell>
          <cell r="AG538">
            <v>0</v>
          </cell>
          <cell r="AH538">
            <v>0.94666666666666666</v>
          </cell>
          <cell r="AK538">
            <v>0.94666666666666666</v>
          </cell>
          <cell r="AL538">
            <v>94.666666666666671</v>
          </cell>
        </row>
        <row r="539">
          <cell r="A539" t="str">
            <v>JMSH6666</v>
          </cell>
          <cell r="B539" t="str">
            <v>郭友磊</v>
          </cell>
          <cell r="C539" t="str">
            <v>技术中心</v>
          </cell>
          <cell r="D539" t="str">
            <v>官方商城部</v>
          </cell>
          <cell r="E539" t="str">
            <v>实施组</v>
          </cell>
          <cell r="F539">
            <v>0</v>
          </cell>
          <cell r="G539" t="str">
            <v>Java软件工程师</v>
          </cell>
          <cell r="H539" t="str">
            <v>T5</v>
          </cell>
          <cell r="I539" t="str">
            <v>上海</v>
          </cell>
          <cell r="J539" t="str">
            <v>全职</v>
          </cell>
          <cell r="K539" t="str">
            <v>正式</v>
          </cell>
          <cell r="L539">
            <v>42600</v>
          </cell>
          <cell r="M539">
            <v>0</v>
          </cell>
          <cell r="AA539">
            <v>1.03</v>
          </cell>
          <cell r="AB539">
            <v>0.85</v>
          </cell>
          <cell r="AC539">
            <v>0.9</v>
          </cell>
          <cell r="AG539">
            <v>0</v>
          </cell>
          <cell r="AH539">
            <v>0.92666666666666664</v>
          </cell>
          <cell r="AK539">
            <v>0.92666666666666664</v>
          </cell>
          <cell r="AL539">
            <v>92.666666666666657</v>
          </cell>
        </row>
        <row r="540">
          <cell r="A540" t="str">
            <v>JMSH6717</v>
          </cell>
          <cell r="B540" t="str">
            <v>柏松</v>
          </cell>
          <cell r="C540" t="str">
            <v>技术中心</v>
          </cell>
          <cell r="D540" t="str">
            <v>官方商城部</v>
          </cell>
          <cell r="E540" t="str">
            <v>实施组</v>
          </cell>
          <cell r="F540">
            <v>0</v>
          </cell>
          <cell r="G540" t="str">
            <v>Java软件工程师</v>
          </cell>
          <cell r="H540" t="str">
            <v>T5</v>
          </cell>
          <cell r="I540" t="str">
            <v>上海</v>
          </cell>
          <cell r="J540" t="str">
            <v>全职</v>
          </cell>
          <cell r="K540" t="str">
            <v>正式</v>
          </cell>
          <cell r="L540">
            <v>42611</v>
          </cell>
          <cell r="M540">
            <v>0</v>
          </cell>
          <cell r="AA540">
            <v>0.97599999999999998</v>
          </cell>
          <cell r="AB540">
            <v>0.92200000000000004</v>
          </cell>
          <cell r="AC540">
            <v>0.97</v>
          </cell>
          <cell r="AG540">
            <v>0</v>
          </cell>
          <cell r="AH540">
            <v>0.95600000000000007</v>
          </cell>
          <cell r="AK540">
            <v>0.95600000000000007</v>
          </cell>
          <cell r="AL540">
            <v>95.600000000000009</v>
          </cell>
        </row>
        <row r="541">
          <cell r="A541" t="str">
            <v>JMSH7310</v>
          </cell>
          <cell r="B541" t="str">
            <v>陈清阳</v>
          </cell>
          <cell r="C541" t="str">
            <v>技术中心</v>
          </cell>
          <cell r="D541" t="str">
            <v>官方商城部</v>
          </cell>
          <cell r="E541" t="str">
            <v>实施组</v>
          </cell>
          <cell r="F541">
            <v>0</v>
          </cell>
          <cell r="G541" t="str">
            <v>Java软件工程师</v>
          </cell>
          <cell r="H541" t="str">
            <v>T5</v>
          </cell>
          <cell r="I541" t="str">
            <v>上海</v>
          </cell>
          <cell r="J541" t="str">
            <v>全职</v>
          </cell>
          <cell r="K541" t="str">
            <v>正式</v>
          </cell>
          <cell r="L541">
            <v>42726</v>
          </cell>
          <cell r="M541">
            <v>0</v>
          </cell>
          <cell r="AA541">
            <v>1.024</v>
          </cell>
          <cell r="AB541">
            <v>0.99400000000000011</v>
          </cell>
          <cell r="AC541">
            <v>0.98</v>
          </cell>
          <cell r="AG541">
            <v>0</v>
          </cell>
          <cell r="AH541">
            <v>0.99933333333333341</v>
          </cell>
          <cell r="AK541">
            <v>0.99933333333333341</v>
          </cell>
          <cell r="AL541">
            <v>99.933333333333337</v>
          </cell>
        </row>
        <row r="542">
          <cell r="A542" t="str">
            <v>JMSH7293</v>
          </cell>
          <cell r="B542" t="str">
            <v>王静文</v>
          </cell>
          <cell r="C542" t="str">
            <v>技术中心</v>
          </cell>
          <cell r="D542" t="str">
            <v>官方商城部</v>
          </cell>
          <cell r="E542" t="str">
            <v>实施组</v>
          </cell>
          <cell r="F542">
            <v>0</v>
          </cell>
          <cell r="G542" t="str">
            <v>Java软件工程师</v>
          </cell>
          <cell r="H542" t="str">
            <v>T4</v>
          </cell>
          <cell r="I542" t="str">
            <v>上海</v>
          </cell>
          <cell r="J542" t="str">
            <v>全职</v>
          </cell>
          <cell r="K542" t="str">
            <v>正式</v>
          </cell>
          <cell r="L542">
            <v>42723</v>
          </cell>
          <cell r="M542">
            <v>0</v>
          </cell>
          <cell r="AA542">
            <v>0.81</v>
          </cell>
          <cell r="AB542">
            <v>0.89</v>
          </cell>
          <cell r="AC542">
            <v>0.96</v>
          </cell>
          <cell r="AG542">
            <v>0</v>
          </cell>
          <cell r="AH542">
            <v>0.88666666666666671</v>
          </cell>
          <cell r="AK542">
            <v>0.88666666666666671</v>
          </cell>
          <cell r="AL542">
            <v>88.666666666666671</v>
          </cell>
        </row>
        <row r="543">
          <cell r="A543" t="str">
            <v>JMSH7296</v>
          </cell>
          <cell r="B543" t="str">
            <v>张帅</v>
          </cell>
          <cell r="C543" t="str">
            <v>技术中心</v>
          </cell>
          <cell r="D543" t="str">
            <v>官方商城部</v>
          </cell>
          <cell r="E543" t="str">
            <v>实施组</v>
          </cell>
          <cell r="F543">
            <v>0</v>
          </cell>
          <cell r="G543" t="str">
            <v>Java软件工程师</v>
          </cell>
          <cell r="H543" t="str">
            <v>T5</v>
          </cell>
          <cell r="I543" t="str">
            <v>上海</v>
          </cell>
          <cell r="J543" t="str">
            <v>全职</v>
          </cell>
          <cell r="K543" t="str">
            <v>离职</v>
          </cell>
          <cell r="L543">
            <v>42723</v>
          </cell>
          <cell r="M543">
            <v>42991</v>
          </cell>
          <cell r="AA543">
            <v>1</v>
          </cell>
          <cell r="AG543">
            <v>0</v>
          </cell>
          <cell r="AH543">
            <v>1</v>
          </cell>
          <cell r="AK543">
            <v>1</v>
          </cell>
          <cell r="AL543">
            <v>100</v>
          </cell>
        </row>
        <row r="544">
          <cell r="A544" t="str">
            <v>JMSH7297</v>
          </cell>
          <cell r="B544" t="str">
            <v>张弛</v>
          </cell>
          <cell r="C544" t="str">
            <v>技术中心</v>
          </cell>
          <cell r="D544" t="str">
            <v>官方商城部</v>
          </cell>
          <cell r="E544" t="str">
            <v>实施组</v>
          </cell>
          <cell r="F544">
            <v>0</v>
          </cell>
          <cell r="G544" t="str">
            <v>Java软件工程师</v>
          </cell>
          <cell r="H544" t="str">
            <v>T4</v>
          </cell>
          <cell r="I544" t="str">
            <v>上海</v>
          </cell>
          <cell r="J544" t="str">
            <v>全职</v>
          </cell>
          <cell r="K544" t="str">
            <v>正式</v>
          </cell>
          <cell r="L544">
            <v>42723</v>
          </cell>
          <cell r="M544">
            <v>0</v>
          </cell>
          <cell r="AA544">
            <v>0.94</v>
          </cell>
          <cell r="AB544">
            <v>0.96</v>
          </cell>
          <cell r="AC544">
            <v>0.94</v>
          </cell>
          <cell r="AG544">
            <v>0</v>
          </cell>
          <cell r="AH544">
            <v>0.94666666666666666</v>
          </cell>
          <cell r="AK544">
            <v>0.94666666666666666</v>
          </cell>
          <cell r="AL544">
            <v>94.666666666666671</v>
          </cell>
        </row>
        <row r="545">
          <cell r="A545" t="str">
            <v>JMSH7298</v>
          </cell>
          <cell r="B545" t="str">
            <v>陈雷</v>
          </cell>
          <cell r="C545" t="str">
            <v>技术中心</v>
          </cell>
          <cell r="D545" t="str">
            <v>官方商城部</v>
          </cell>
          <cell r="E545" t="str">
            <v>实施组</v>
          </cell>
          <cell r="F545">
            <v>0</v>
          </cell>
          <cell r="G545" t="str">
            <v>Java软件工程师</v>
          </cell>
          <cell r="H545" t="str">
            <v>T4</v>
          </cell>
          <cell r="I545" t="str">
            <v>上海</v>
          </cell>
          <cell r="J545" t="str">
            <v>全职</v>
          </cell>
          <cell r="K545" t="str">
            <v>正式</v>
          </cell>
          <cell r="L545">
            <v>42723</v>
          </cell>
          <cell r="M545">
            <v>0</v>
          </cell>
          <cell r="AA545">
            <v>0.94499999999999995</v>
          </cell>
          <cell r="AB545">
            <v>0.91</v>
          </cell>
          <cell r="AC545">
            <v>0.68</v>
          </cell>
          <cell r="AG545">
            <v>0</v>
          </cell>
          <cell r="AH545">
            <v>0.84500000000000008</v>
          </cell>
          <cell r="AK545">
            <v>0.84500000000000008</v>
          </cell>
          <cell r="AL545">
            <v>84.500000000000014</v>
          </cell>
        </row>
        <row r="546">
          <cell r="A546" t="str">
            <v>JMSH7139</v>
          </cell>
          <cell r="B546" t="str">
            <v>于海龙</v>
          </cell>
          <cell r="C546" t="str">
            <v>技术中心</v>
          </cell>
          <cell r="D546" t="str">
            <v>官方商城部</v>
          </cell>
          <cell r="E546" t="str">
            <v>实施组</v>
          </cell>
          <cell r="F546">
            <v>0</v>
          </cell>
          <cell r="G546" t="str">
            <v>Java软件工程师</v>
          </cell>
          <cell r="H546" t="str">
            <v>T6</v>
          </cell>
          <cell r="I546" t="str">
            <v>上海</v>
          </cell>
          <cell r="J546" t="str">
            <v>全职</v>
          </cell>
          <cell r="K546" t="str">
            <v>正式</v>
          </cell>
          <cell r="L546">
            <v>42681</v>
          </cell>
          <cell r="M546">
            <v>0</v>
          </cell>
          <cell r="AA546">
            <v>0.95</v>
          </cell>
          <cell r="AB546">
            <v>0.89</v>
          </cell>
          <cell r="AC546">
            <v>0.8</v>
          </cell>
          <cell r="AG546">
            <v>0</v>
          </cell>
          <cell r="AH546">
            <v>0.87999999999999989</v>
          </cell>
          <cell r="AK546">
            <v>0.87999999999999989</v>
          </cell>
          <cell r="AL546">
            <v>87.999999999999986</v>
          </cell>
        </row>
        <row r="547">
          <cell r="A547" t="str">
            <v>JMSH7122</v>
          </cell>
          <cell r="B547" t="str">
            <v>张洁</v>
          </cell>
          <cell r="C547" t="str">
            <v>技术中心</v>
          </cell>
          <cell r="D547" t="str">
            <v>官方商城部</v>
          </cell>
          <cell r="E547" t="str">
            <v>实施组</v>
          </cell>
          <cell r="F547">
            <v>0</v>
          </cell>
          <cell r="G547" t="str">
            <v>Java软件工程师</v>
          </cell>
          <cell r="H547" t="str">
            <v>T5</v>
          </cell>
          <cell r="I547" t="str">
            <v>上海</v>
          </cell>
          <cell r="J547" t="str">
            <v>全职</v>
          </cell>
          <cell r="K547" t="str">
            <v>正式</v>
          </cell>
          <cell r="L547">
            <v>42677</v>
          </cell>
          <cell r="M547">
            <v>0</v>
          </cell>
          <cell r="AA547">
            <v>0.93500000000000005</v>
          </cell>
          <cell r="AB547">
            <v>0.97</v>
          </cell>
          <cell r="AC547">
            <v>0.99</v>
          </cell>
          <cell r="AG547">
            <v>0</v>
          </cell>
          <cell r="AH547">
            <v>0.96499999999999997</v>
          </cell>
          <cell r="AK547">
            <v>0.96499999999999997</v>
          </cell>
          <cell r="AL547">
            <v>96.5</v>
          </cell>
        </row>
        <row r="548">
          <cell r="A548" t="str">
            <v>JMSH7090</v>
          </cell>
          <cell r="B548" t="str">
            <v>朱明峰</v>
          </cell>
          <cell r="C548" t="str">
            <v>技术中心</v>
          </cell>
          <cell r="D548" t="str">
            <v>官方商城部</v>
          </cell>
          <cell r="E548" t="str">
            <v>实施组</v>
          </cell>
          <cell r="F548">
            <v>0</v>
          </cell>
          <cell r="G548" t="str">
            <v>Java软件工程师</v>
          </cell>
          <cell r="H548" t="str">
            <v>T6</v>
          </cell>
          <cell r="I548" t="str">
            <v>上海</v>
          </cell>
          <cell r="J548" t="str">
            <v>全职</v>
          </cell>
          <cell r="K548" t="str">
            <v>正式</v>
          </cell>
          <cell r="L548">
            <v>42667</v>
          </cell>
          <cell r="M548">
            <v>0</v>
          </cell>
          <cell r="AA548">
            <v>1.02</v>
          </cell>
          <cell r="AC548">
            <v>0.94</v>
          </cell>
          <cell r="AG548">
            <v>0</v>
          </cell>
          <cell r="AH548">
            <v>0.98</v>
          </cell>
          <cell r="AK548">
            <v>0.98</v>
          </cell>
          <cell r="AL548">
            <v>98</v>
          </cell>
        </row>
        <row r="549">
          <cell r="A549" t="str">
            <v>JMSH4894</v>
          </cell>
          <cell r="B549" t="str">
            <v>成超</v>
          </cell>
          <cell r="C549" t="str">
            <v>技术中心</v>
          </cell>
          <cell r="D549" t="str">
            <v>官方商城部</v>
          </cell>
          <cell r="E549" t="str">
            <v>实施组</v>
          </cell>
          <cell r="F549">
            <v>0</v>
          </cell>
          <cell r="G549" t="str">
            <v>技术经理</v>
          </cell>
          <cell r="H549" t="str">
            <v>T7</v>
          </cell>
          <cell r="I549" t="str">
            <v>上海</v>
          </cell>
          <cell r="J549" t="str">
            <v>全职</v>
          </cell>
          <cell r="K549" t="str">
            <v>正式</v>
          </cell>
          <cell r="L549">
            <v>42271</v>
          </cell>
          <cell r="M549">
            <v>0</v>
          </cell>
          <cell r="AA549">
            <v>1.03</v>
          </cell>
          <cell r="AB549">
            <v>0.94</v>
          </cell>
          <cell r="AC549">
            <v>0.95</v>
          </cell>
          <cell r="AG549">
            <v>0</v>
          </cell>
          <cell r="AH549">
            <v>0.97333333333333327</v>
          </cell>
          <cell r="AK549">
            <v>0.97333333333333327</v>
          </cell>
          <cell r="AL549">
            <v>97.333333333333329</v>
          </cell>
        </row>
        <row r="550">
          <cell r="A550" t="str">
            <v>JMSH0266</v>
          </cell>
          <cell r="B550" t="str">
            <v>金鑫</v>
          </cell>
          <cell r="C550" t="str">
            <v>技术中心</v>
          </cell>
          <cell r="D550" t="str">
            <v>官方商城部</v>
          </cell>
          <cell r="E550" t="str">
            <v>实施组</v>
          </cell>
          <cell r="F550">
            <v>0</v>
          </cell>
          <cell r="G550" t="str">
            <v>技术经理</v>
          </cell>
          <cell r="H550" t="str">
            <v>T7</v>
          </cell>
          <cell r="I550" t="str">
            <v>上海</v>
          </cell>
          <cell r="J550" t="str">
            <v>全职</v>
          </cell>
          <cell r="K550" t="str">
            <v>正式</v>
          </cell>
          <cell r="L550">
            <v>40469</v>
          </cell>
          <cell r="M550">
            <v>0</v>
          </cell>
          <cell r="AA550">
            <v>1</v>
          </cell>
          <cell r="AB550">
            <v>1.08</v>
          </cell>
          <cell r="AC550">
            <v>1.06</v>
          </cell>
          <cell r="AG550">
            <v>0</v>
          </cell>
          <cell r="AH550">
            <v>1.0466666666666666</v>
          </cell>
          <cell r="AK550">
            <v>1.0466666666666666</v>
          </cell>
          <cell r="AL550">
            <v>104.66666666666666</v>
          </cell>
        </row>
        <row r="551">
          <cell r="A551" t="str">
            <v>JMSH1810</v>
          </cell>
          <cell r="B551" t="str">
            <v>贺久林</v>
          </cell>
          <cell r="C551" t="str">
            <v>技术中心</v>
          </cell>
          <cell r="D551" t="str">
            <v>官方商城部</v>
          </cell>
          <cell r="E551" t="str">
            <v>实施组</v>
          </cell>
          <cell r="F551">
            <v>0</v>
          </cell>
          <cell r="G551" t="str">
            <v>技术经理</v>
          </cell>
          <cell r="H551" t="str">
            <v>T7</v>
          </cell>
          <cell r="I551" t="str">
            <v>上海</v>
          </cell>
          <cell r="J551" t="str">
            <v>全职</v>
          </cell>
          <cell r="K551" t="str">
            <v>正式</v>
          </cell>
          <cell r="L551">
            <v>41225</v>
          </cell>
          <cell r="M551">
            <v>0</v>
          </cell>
          <cell r="AA551">
            <v>0.89</v>
          </cell>
          <cell r="AB551">
            <v>0.92</v>
          </cell>
          <cell r="AC551">
            <v>0.94</v>
          </cell>
          <cell r="AG551">
            <v>0</v>
          </cell>
          <cell r="AH551">
            <v>0.91666666666666663</v>
          </cell>
          <cell r="AK551">
            <v>0.91666666666666663</v>
          </cell>
          <cell r="AL551">
            <v>91.666666666666657</v>
          </cell>
        </row>
        <row r="552">
          <cell r="A552" t="str">
            <v>JMSH1967</v>
          </cell>
          <cell r="B552" t="str">
            <v>赵磊昊</v>
          </cell>
          <cell r="C552" t="str">
            <v>技术中心</v>
          </cell>
          <cell r="D552" t="str">
            <v>官方商城部</v>
          </cell>
          <cell r="E552" t="str">
            <v>实施组</v>
          </cell>
          <cell r="F552">
            <v>0</v>
          </cell>
          <cell r="G552" t="str">
            <v>技术经理</v>
          </cell>
          <cell r="H552" t="str">
            <v>T7</v>
          </cell>
          <cell r="I552" t="str">
            <v>上海</v>
          </cell>
          <cell r="J552" t="str">
            <v>全职</v>
          </cell>
          <cell r="K552" t="str">
            <v>正式</v>
          </cell>
          <cell r="L552">
            <v>41351</v>
          </cell>
          <cell r="M552">
            <v>0</v>
          </cell>
          <cell r="AA552">
            <v>0.91</v>
          </cell>
          <cell r="AB552">
            <v>0.95</v>
          </cell>
          <cell r="AC552">
            <v>0.93</v>
          </cell>
          <cell r="AG552">
            <v>0</v>
          </cell>
          <cell r="AH552">
            <v>0.93</v>
          </cell>
          <cell r="AK552">
            <v>0.93</v>
          </cell>
          <cell r="AL552">
            <v>93</v>
          </cell>
        </row>
        <row r="553">
          <cell r="A553" t="str">
            <v>JMSH2285</v>
          </cell>
          <cell r="B553" t="str">
            <v>郑川旸</v>
          </cell>
          <cell r="C553" t="str">
            <v>技术中心</v>
          </cell>
          <cell r="D553" t="str">
            <v>官方商城部</v>
          </cell>
          <cell r="E553" t="str">
            <v>实施组</v>
          </cell>
          <cell r="F553">
            <v>0</v>
          </cell>
          <cell r="G553" t="str">
            <v>技术经理</v>
          </cell>
          <cell r="H553" t="str">
            <v>T7</v>
          </cell>
          <cell r="I553" t="str">
            <v>上海</v>
          </cell>
          <cell r="J553" t="str">
            <v>全职</v>
          </cell>
          <cell r="K553" t="str">
            <v>正式</v>
          </cell>
          <cell r="L553">
            <v>41555</v>
          </cell>
          <cell r="M553">
            <v>0</v>
          </cell>
          <cell r="AA553">
            <v>0.91500000000000004</v>
          </cell>
          <cell r="AB553">
            <v>0.96</v>
          </cell>
          <cell r="AC553">
            <v>0.99</v>
          </cell>
          <cell r="AG553">
            <v>0</v>
          </cell>
          <cell r="AH553">
            <v>0.95500000000000007</v>
          </cell>
          <cell r="AK553">
            <v>0.95500000000000007</v>
          </cell>
          <cell r="AL553">
            <v>95.5</v>
          </cell>
        </row>
        <row r="554">
          <cell r="A554" t="str">
            <v>JMSH4683</v>
          </cell>
          <cell r="B554" t="str">
            <v>赵元</v>
          </cell>
          <cell r="C554" t="str">
            <v>技术中心</v>
          </cell>
          <cell r="D554" t="str">
            <v>官方商城部</v>
          </cell>
          <cell r="E554" t="str">
            <v>实施组</v>
          </cell>
          <cell r="F554">
            <v>0</v>
          </cell>
          <cell r="G554" t="str">
            <v>技术经理</v>
          </cell>
          <cell r="H554" t="str">
            <v>T7</v>
          </cell>
          <cell r="I554" t="str">
            <v>上海</v>
          </cell>
          <cell r="J554" t="str">
            <v>全职</v>
          </cell>
          <cell r="K554" t="str">
            <v>正式</v>
          </cell>
          <cell r="L554">
            <v>42247</v>
          </cell>
          <cell r="M554">
            <v>0</v>
          </cell>
          <cell r="AA554">
            <v>0.97</v>
          </cell>
          <cell r="AB554">
            <v>1</v>
          </cell>
          <cell r="AC554">
            <v>0.95</v>
          </cell>
          <cell r="AG554">
            <v>0</v>
          </cell>
          <cell r="AH554">
            <v>0.97333333333333327</v>
          </cell>
          <cell r="AK554">
            <v>0.97333333333333327</v>
          </cell>
          <cell r="AL554">
            <v>97.333333333333329</v>
          </cell>
        </row>
        <row r="555">
          <cell r="A555" t="str">
            <v>JMSH8586</v>
          </cell>
          <cell r="B555" t="str">
            <v>张月琴</v>
          </cell>
          <cell r="C555" t="str">
            <v>技术中心</v>
          </cell>
          <cell r="D555" t="str">
            <v>官方商城部</v>
          </cell>
          <cell r="E555" t="str">
            <v>实施组</v>
          </cell>
          <cell r="F555">
            <v>0</v>
          </cell>
          <cell r="G555" t="str">
            <v>web前端工程师</v>
          </cell>
          <cell r="H555" t="str">
            <v>T5</v>
          </cell>
          <cell r="I555" t="str">
            <v>上海</v>
          </cell>
          <cell r="J555" t="str">
            <v>全职</v>
          </cell>
          <cell r="K555" t="str">
            <v>正式</v>
          </cell>
          <cell r="L555">
            <v>42912</v>
          </cell>
          <cell r="M555">
            <v>0</v>
          </cell>
          <cell r="AB555">
            <v>0.98</v>
          </cell>
          <cell r="AC555">
            <v>0.95</v>
          </cell>
          <cell r="AG555">
            <v>0</v>
          </cell>
          <cell r="AH555">
            <v>0.96499999999999997</v>
          </cell>
          <cell r="AK555">
            <v>0.96499999999999997</v>
          </cell>
          <cell r="AL555">
            <v>96.5</v>
          </cell>
        </row>
        <row r="556">
          <cell r="A556" t="str">
            <v>JMSH8413</v>
          </cell>
          <cell r="B556" t="str">
            <v>刘明</v>
          </cell>
          <cell r="C556" t="str">
            <v>技术中心</v>
          </cell>
          <cell r="D556" t="str">
            <v>官方商城部</v>
          </cell>
          <cell r="E556" t="str">
            <v>实施组</v>
          </cell>
          <cell r="F556">
            <v>0</v>
          </cell>
          <cell r="G556" t="str">
            <v>Web前端工程师</v>
          </cell>
          <cell r="H556" t="str">
            <v>T4</v>
          </cell>
          <cell r="I556" t="str">
            <v>上海</v>
          </cell>
          <cell r="J556" t="str">
            <v>全职</v>
          </cell>
          <cell r="K556" t="str">
            <v>试用</v>
          </cell>
          <cell r="L556">
            <v>42891</v>
          </cell>
          <cell r="M556">
            <v>0</v>
          </cell>
          <cell r="AB556">
            <v>0.84</v>
          </cell>
          <cell r="AC556">
            <v>0.91</v>
          </cell>
          <cell r="AG556">
            <v>0</v>
          </cell>
          <cell r="AH556">
            <v>0.875</v>
          </cell>
          <cell r="AK556">
            <v>0.875</v>
          </cell>
          <cell r="AL556">
            <v>87.5</v>
          </cell>
        </row>
        <row r="557">
          <cell r="A557" t="str">
            <v>JMSH8743</v>
          </cell>
          <cell r="B557" t="str">
            <v>安逸祥</v>
          </cell>
          <cell r="C557" t="str">
            <v>技术中心</v>
          </cell>
          <cell r="D557" t="str">
            <v>官方商城部</v>
          </cell>
          <cell r="E557" t="str">
            <v>实施组</v>
          </cell>
          <cell r="F557">
            <v>0</v>
          </cell>
          <cell r="G557" t="str">
            <v>JAVA开发工程师</v>
          </cell>
          <cell r="H557" t="str">
            <v>T5</v>
          </cell>
          <cell r="I557" t="str">
            <v>上海</v>
          </cell>
          <cell r="J557" t="str">
            <v>全职</v>
          </cell>
          <cell r="K557" t="str">
            <v>离职未办</v>
          </cell>
          <cell r="L557">
            <v>42933</v>
          </cell>
          <cell r="M557">
            <v>43117</v>
          </cell>
          <cell r="AB557">
            <v>0.92</v>
          </cell>
          <cell r="AC557">
            <v>0.66</v>
          </cell>
          <cell r="AG557">
            <v>0</v>
          </cell>
          <cell r="AH557">
            <v>0.79</v>
          </cell>
          <cell r="AK557">
            <v>0.79</v>
          </cell>
          <cell r="AL557">
            <v>79</v>
          </cell>
        </row>
        <row r="558">
          <cell r="A558" t="str">
            <v>JMSH7599</v>
          </cell>
          <cell r="B558" t="str">
            <v>戴博文</v>
          </cell>
          <cell r="C558" t="str">
            <v>技术中心</v>
          </cell>
          <cell r="D558" t="str">
            <v>官方商城部</v>
          </cell>
          <cell r="E558" t="str">
            <v>实施组</v>
          </cell>
          <cell r="F558">
            <v>0</v>
          </cell>
          <cell r="G558" t="str">
            <v>Java软件工程师</v>
          </cell>
          <cell r="H558" t="str">
            <v>T4</v>
          </cell>
          <cell r="I558" t="str">
            <v>上海</v>
          </cell>
          <cell r="J558" t="str">
            <v>全职</v>
          </cell>
          <cell r="K558" t="str">
            <v>正式</v>
          </cell>
          <cell r="L558">
            <v>42795</v>
          </cell>
          <cell r="M558">
            <v>0</v>
          </cell>
          <cell r="AB558">
            <v>0.94</v>
          </cell>
          <cell r="AC558">
            <v>0.92</v>
          </cell>
          <cell r="AG558">
            <v>0</v>
          </cell>
          <cell r="AH558">
            <v>0.92999999999999994</v>
          </cell>
          <cell r="AK558">
            <v>0.92999999999999994</v>
          </cell>
          <cell r="AL558">
            <v>93</v>
          </cell>
        </row>
        <row r="559">
          <cell r="A559" t="str">
            <v>JMSH7600</v>
          </cell>
          <cell r="B559" t="str">
            <v>高登辉</v>
          </cell>
          <cell r="C559" t="str">
            <v>技术中心</v>
          </cell>
          <cell r="D559" t="str">
            <v>官方商城部</v>
          </cell>
          <cell r="E559" t="str">
            <v>实施组</v>
          </cell>
          <cell r="F559">
            <v>0</v>
          </cell>
          <cell r="G559" t="str">
            <v>Java软件工程师</v>
          </cell>
          <cell r="H559" t="str">
            <v>T4</v>
          </cell>
          <cell r="I559" t="str">
            <v>上海</v>
          </cell>
          <cell r="J559" t="str">
            <v>全职</v>
          </cell>
          <cell r="K559" t="str">
            <v>正式</v>
          </cell>
          <cell r="L559">
            <v>42795</v>
          </cell>
          <cell r="M559">
            <v>0</v>
          </cell>
          <cell r="AB559">
            <v>0.91</v>
          </cell>
          <cell r="AC559">
            <v>0.99</v>
          </cell>
          <cell r="AG559">
            <v>0</v>
          </cell>
          <cell r="AH559">
            <v>0.95</v>
          </cell>
          <cell r="AK559">
            <v>0.95</v>
          </cell>
          <cell r="AL559">
            <v>95</v>
          </cell>
        </row>
        <row r="560">
          <cell r="A560" t="str">
            <v>JMSH7601</v>
          </cell>
          <cell r="B560" t="str">
            <v>陈育栋</v>
          </cell>
          <cell r="C560" t="str">
            <v>技术中心</v>
          </cell>
          <cell r="D560" t="str">
            <v>官方商城部</v>
          </cell>
          <cell r="E560" t="str">
            <v>实施组</v>
          </cell>
          <cell r="F560">
            <v>0</v>
          </cell>
          <cell r="G560" t="str">
            <v>Java软件工程师</v>
          </cell>
          <cell r="H560" t="str">
            <v>T4</v>
          </cell>
          <cell r="I560" t="str">
            <v>上海</v>
          </cell>
          <cell r="J560" t="str">
            <v>全职</v>
          </cell>
          <cell r="K560" t="str">
            <v>正式</v>
          </cell>
          <cell r="L560">
            <v>42795</v>
          </cell>
          <cell r="M560">
            <v>0</v>
          </cell>
          <cell r="AB560">
            <v>0.9</v>
          </cell>
          <cell r="AC560">
            <v>0.91</v>
          </cell>
          <cell r="AG560">
            <v>0</v>
          </cell>
          <cell r="AH560">
            <v>0.90500000000000003</v>
          </cell>
          <cell r="AK560">
            <v>0.90500000000000003</v>
          </cell>
          <cell r="AL560">
            <v>90.5</v>
          </cell>
        </row>
        <row r="561">
          <cell r="A561" t="str">
            <v>JMSH7602</v>
          </cell>
          <cell r="B561" t="str">
            <v>包志晨</v>
          </cell>
          <cell r="C561" t="str">
            <v>技术中心</v>
          </cell>
          <cell r="D561" t="str">
            <v>官方商城部</v>
          </cell>
          <cell r="E561" t="str">
            <v>实施组</v>
          </cell>
          <cell r="F561">
            <v>0</v>
          </cell>
          <cell r="G561" t="str">
            <v>Java软件工程师</v>
          </cell>
          <cell r="H561" t="str">
            <v>T4</v>
          </cell>
          <cell r="I561" t="str">
            <v>上海</v>
          </cell>
          <cell r="J561" t="str">
            <v>全职</v>
          </cell>
          <cell r="K561" t="str">
            <v>正式</v>
          </cell>
          <cell r="L561">
            <v>42795</v>
          </cell>
          <cell r="M561">
            <v>0</v>
          </cell>
          <cell r="AB561">
            <v>0.93</v>
          </cell>
          <cell r="AC561">
            <v>1.03</v>
          </cell>
          <cell r="AG561">
            <v>0</v>
          </cell>
          <cell r="AH561">
            <v>0.98</v>
          </cell>
          <cell r="AK561">
            <v>0.98</v>
          </cell>
          <cell r="AL561">
            <v>98</v>
          </cell>
        </row>
        <row r="562">
          <cell r="A562" t="str">
            <v>JMSH7606</v>
          </cell>
          <cell r="B562" t="str">
            <v>刘文</v>
          </cell>
          <cell r="C562" t="str">
            <v>技术中心</v>
          </cell>
          <cell r="D562" t="str">
            <v>官方商城部</v>
          </cell>
          <cell r="E562" t="str">
            <v>实施组</v>
          </cell>
          <cell r="F562">
            <v>0</v>
          </cell>
          <cell r="G562" t="str">
            <v>Java软件工程师</v>
          </cell>
          <cell r="H562" t="str">
            <v>T4</v>
          </cell>
          <cell r="I562" t="str">
            <v>上海</v>
          </cell>
          <cell r="J562" t="str">
            <v>全职</v>
          </cell>
          <cell r="K562" t="str">
            <v>试用</v>
          </cell>
          <cell r="L562">
            <v>42926</v>
          </cell>
          <cell r="M562">
            <v>0</v>
          </cell>
          <cell r="AB562">
            <v>0.98</v>
          </cell>
          <cell r="AC562">
            <v>1.08</v>
          </cell>
          <cell r="AG562">
            <v>0</v>
          </cell>
          <cell r="AH562">
            <v>1.03</v>
          </cell>
          <cell r="AK562">
            <v>1.03</v>
          </cell>
          <cell r="AL562">
            <v>103</v>
          </cell>
        </row>
        <row r="563">
          <cell r="A563" t="str">
            <v>JMSH7607</v>
          </cell>
          <cell r="B563" t="str">
            <v>姚昱辰</v>
          </cell>
          <cell r="C563" t="str">
            <v>技术中心</v>
          </cell>
          <cell r="D563" t="str">
            <v>官方商城部</v>
          </cell>
          <cell r="E563" t="str">
            <v>实施组</v>
          </cell>
          <cell r="F563">
            <v>0</v>
          </cell>
          <cell r="G563" t="str">
            <v>Java软件工程师</v>
          </cell>
          <cell r="H563" t="str">
            <v>T4</v>
          </cell>
          <cell r="I563" t="str">
            <v>上海</v>
          </cell>
          <cell r="J563" t="str">
            <v>全职</v>
          </cell>
          <cell r="K563" t="str">
            <v>试用</v>
          </cell>
          <cell r="L563">
            <v>42917</v>
          </cell>
          <cell r="M563">
            <v>0</v>
          </cell>
          <cell r="AB563">
            <v>0.86</v>
          </cell>
          <cell r="AC563">
            <v>0.85</v>
          </cell>
          <cell r="AG563">
            <v>0</v>
          </cell>
          <cell r="AH563">
            <v>0.85499999999999998</v>
          </cell>
          <cell r="AK563">
            <v>0.85499999999999998</v>
          </cell>
          <cell r="AL563">
            <v>85.5</v>
          </cell>
        </row>
        <row r="564">
          <cell r="A564" t="str">
            <v>JMSH7611</v>
          </cell>
          <cell r="B564" t="str">
            <v>吴梦婷</v>
          </cell>
          <cell r="C564" t="str">
            <v>技术中心</v>
          </cell>
          <cell r="D564" t="str">
            <v>官方商城部</v>
          </cell>
          <cell r="E564" t="str">
            <v>实施组</v>
          </cell>
          <cell r="F564">
            <v>0</v>
          </cell>
          <cell r="G564" t="str">
            <v>Java软件工程师</v>
          </cell>
          <cell r="H564" t="str">
            <v>T4</v>
          </cell>
          <cell r="I564" t="str">
            <v>上海</v>
          </cell>
          <cell r="J564" t="str">
            <v>全职</v>
          </cell>
          <cell r="K564" t="str">
            <v>试用</v>
          </cell>
          <cell r="L564">
            <v>42917</v>
          </cell>
          <cell r="M564">
            <v>0</v>
          </cell>
          <cell r="AB564">
            <v>0.85</v>
          </cell>
          <cell r="AC564">
            <v>0.91</v>
          </cell>
          <cell r="AG564">
            <v>0</v>
          </cell>
          <cell r="AH564">
            <v>0.88</v>
          </cell>
          <cell r="AK564">
            <v>0.88</v>
          </cell>
          <cell r="AL564">
            <v>88</v>
          </cell>
        </row>
        <row r="565">
          <cell r="A565" t="str">
            <v>JMSH7613</v>
          </cell>
          <cell r="B565" t="str">
            <v>徐思喆</v>
          </cell>
          <cell r="C565" t="str">
            <v>技术中心</v>
          </cell>
          <cell r="D565" t="str">
            <v>官方商城部</v>
          </cell>
          <cell r="E565" t="str">
            <v>实施组</v>
          </cell>
          <cell r="F565">
            <v>0</v>
          </cell>
          <cell r="G565" t="str">
            <v>Java软件工程师</v>
          </cell>
          <cell r="H565" t="str">
            <v>T4</v>
          </cell>
          <cell r="I565" t="str">
            <v>上海</v>
          </cell>
          <cell r="J565" t="str">
            <v>全职</v>
          </cell>
          <cell r="K565" t="str">
            <v>试用</v>
          </cell>
          <cell r="L565">
            <v>42917</v>
          </cell>
          <cell r="M565">
            <v>0</v>
          </cell>
          <cell r="AB565">
            <v>0.96499999999999997</v>
          </cell>
          <cell r="AC565">
            <v>1</v>
          </cell>
          <cell r="AG565">
            <v>0</v>
          </cell>
          <cell r="AH565">
            <v>0.98249999999999993</v>
          </cell>
          <cell r="AK565">
            <v>0.98249999999999993</v>
          </cell>
          <cell r="AL565">
            <v>98.25</v>
          </cell>
        </row>
        <row r="566">
          <cell r="A566" t="str">
            <v>JMSH7615</v>
          </cell>
          <cell r="B566" t="str">
            <v>徐轩</v>
          </cell>
          <cell r="C566" t="str">
            <v>技术中心</v>
          </cell>
          <cell r="D566" t="str">
            <v>官方商城部</v>
          </cell>
          <cell r="E566" t="str">
            <v>实施组</v>
          </cell>
          <cell r="F566">
            <v>0</v>
          </cell>
          <cell r="G566" t="str">
            <v>Java软件工程师</v>
          </cell>
          <cell r="H566" t="str">
            <v>T4</v>
          </cell>
          <cell r="I566" t="str">
            <v>上海</v>
          </cell>
          <cell r="J566" t="str">
            <v>全职</v>
          </cell>
          <cell r="K566" t="str">
            <v>试用</v>
          </cell>
          <cell r="L566">
            <v>42917</v>
          </cell>
          <cell r="M566">
            <v>0</v>
          </cell>
          <cell r="AB566">
            <v>0.96</v>
          </cell>
          <cell r="AC566">
            <v>0.98</v>
          </cell>
          <cell r="AG566">
            <v>0</v>
          </cell>
          <cell r="AH566">
            <v>0.97</v>
          </cell>
          <cell r="AK566">
            <v>0.97</v>
          </cell>
          <cell r="AL566">
            <v>97</v>
          </cell>
        </row>
        <row r="567">
          <cell r="A567" t="str">
            <v>JMSH8881</v>
          </cell>
          <cell r="B567" t="str">
            <v>王金尧</v>
          </cell>
          <cell r="C567" t="str">
            <v>技术中心</v>
          </cell>
          <cell r="D567" t="str">
            <v>官方商城部</v>
          </cell>
          <cell r="E567" t="str">
            <v>实施组</v>
          </cell>
          <cell r="F567">
            <v>0</v>
          </cell>
          <cell r="G567" t="str">
            <v>Java软件工程师</v>
          </cell>
          <cell r="H567" t="str">
            <v>T5</v>
          </cell>
          <cell r="I567" t="str">
            <v>上海</v>
          </cell>
          <cell r="J567" t="str">
            <v>全职</v>
          </cell>
          <cell r="K567" t="str">
            <v>试用</v>
          </cell>
          <cell r="L567">
            <v>42947</v>
          </cell>
          <cell r="M567">
            <v>0</v>
          </cell>
          <cell r="AB567">
            <v>0.90900000000000003</v>
          </cell>
          <cell r="AC567">
            <v>0.97</v>
          </cell>
          <cell r="AG567">
            <v>0</v>
          </cell>
          <cell r="AH567">
            <v>0.9395</v>
          </cell>
          <cell r="AK567">
            <v>0.9395</v>
          </cell>
          <cell r="AL567">
            <v>93.95</v>
          </cell>
        </row>
        <row r="568">
          <cell r="A568" t="str">
            <v>JMSH8964</v>
          </cell>
          <cell r="B568" t="str">
            <v>范振宏</v>
          </cell>
          <cell r="C568" t="str">
            <v>技术中心</v>
          </cell>
          <cell r="D568" t="str">
            <v>官方商城部</v>
          </cell>
          <cell r="E568" t="str">
            <v>实施组</v>
          </cell>
          <cell r="F568">
            <v>0</v>
          </cell>
          <cell r="G568" t="str">
            <v>Java软件工程师</v>
          </cell>
          <cell r="H568" t="str">
            <v>T5</v>
          </cell>
          <cell r="I568" t="str">
            <v>上海</v>
          </cell>
          <cell r="J568" t="str">
            <v>全职</v>
          </cell>
          <cell r="K568" t="str">
            <v>试用</v>
          </cell>
          <cell r="L568">
            <v>42956</v>
          </cell>
          <cell r="M568">
            <v>0</v>
          </cell>
          <cell r="AB568">
            <v>0.95</v>
          </cell>
          <cell r="AC568">
            <v>1.01</v>
          </cell>
          <cell r="AG568">
            <v>0</v>
          </cell>
          <cell r="AH568">
            <v>0.98</v>
          </cell>
          <cell r="AK568">
            <v>0.98</v>
          </cell>
          <cell r="AL568">
            <v>98</v>
          </cell>
        </row>
        <row r="569">
          <cell r="A569" t="str">
            <v>JMSH9008</v>
          </cell>
          <cell r="B569" t="str">
            <v>陈春兰</v>
          </cell>
          <cell r="C569" t="str">
            <v>技术中心</v>
          </cell>
          <cell r="D569" t="str">
            <v>官方商城部</v>
          </cell>
          <cell r="E569" t="str">
            <v>实施组</v>
          </cell>
          <cell r="F569">
            <v>0</v>
          </cell>
          <cell r="G569" t="str">
            <v>Java软件工程师</v>
          </cell>
          <cell r="H569" t="str">
            <v>T5</v>
          </cell>
          <cell r="I569" t="str">
            <v>上海</v>
          </cell>
          <cell r="J569" t="str">
            <v>全职</v>
          </cell>
          <cell r="K569" t="str">
            <v>试用</v>
          </cell>
          <cell r="L569">
            <v>42961</v>
          </cell>
          <cell r="M569">
            <v>0</v>
          </cell>
          <cell r="AB569">
            <v>0.89</v>
          </cell>
          <cell r="AC569">
            <v>1</v>
          </cell>
          <cell r="AG569">
            <v>0</v>
          </cell>
          <cell r="AH569">
            <v>0.94500000000000006</v>
          </cell>
          <cell r="AK569">
            <v>0.94500000000000006</v>
          </cell>
          <cell r="AL569">
            <v>94.5</v>
          </cell>
        </row>
        <row r="570">
          <cell r="A570" t="str">
            <v>JMSH9012</v>
          </cell>
          <cell r="B570" t="str">
            <v>赵俊</v>
          </cell>
          <cell r="C570" t="str">
            <v>技术中心</v>
          </cell>
          <cell r="D570" t="str">
            <v>官方商城部</v>
          </cell>
          <cell r="E570" t="str">
            <v>实施组</v>
          </cell>
          <cell r="F570">
            <v>0</v>
          </cell>
          <cell r="G570" t="str">
            <v>JAVA软件工程师</v>
          </cell>
          <cell r="H570" t="str">
            <v>T4</v>
          </cell>
          <cell r="I570" t="str">
            <v>上海</v>
          </cell>
          <cell r="J570" t="str">
            <v>全职</v>
          </cell>
          <cell r="K570" t="str">
            <v>试用</v>
          </cell>
          <cell r="L570">
            <v>42961</v>
          </cell>
          <cell r="M570">
            <v>0</v>
          </cell>
          <cell r="AB570">
            <v>0.88</v>
          </cell>
          <cell r="AC570">
            <v>0.85</v>
          </cell>
          <cell r="AG570">
            <v>0</v>
          </cell>
          <cell r="AH570">
            <v>0.86499999999999999</v>
          </cell>
          <cell r="AK570">
            <v>0.86499999999999999</v>
          </cell>
          <cell r="AL570">
            <v>86.5</v>
          </cell>
        </row>
        <row r="571">
          <cell r="A571" t="str">
            <v>JMSH9337</v>
          </cell>
          <cell r="B571" t="str">
            <v>李会言</v>
          </cell>
          <cell r="C571" t="str">
            <v>技术中心</v>
          </cell>
          <cell r="D571" t="str">
            <v>官方商城部</v>
          </cell>
          <cell r="E571" t="str">
            <v>实施组</v>
          </cell>
          <cell r="F571">
            <v>0</v>
          </cell>
          <cell r="G571" t="str">
            <v>JAVA软件工程师</v>
          </cell>
          <cell r="H571" t="str">
            <v>T5</v>
          </cell>
          <cell r="I571" t="str">
            <v>上海</v>
          </cell>
          <cell r="J571" t="str">
            <v>全职</v>
          </cell>
          <cell r="K571" t="str">
            <v>试用</v>
          </cell>
          <cell r="L571">
            <v>42996</v>
          </cell>
          <cell r="M571">
            <v>0</v>
          </cell>
          <cell r="AC571">
            <v>0.8</v>
          </cell>
          <cell r="AG571">
            <v>0</v>
          </cell>
          <cell r="AH571">
            <v>0.8</v>
          </cell>
          <cell r="AK571">
            <v>0.8</v>
          </cell>
          <cell r="AL571">
            <v>80</v>
          </cell>
        </row>
        <row r="572">
          <cell r="A572" t="str">
            <v>JMSH7370</v>
          </cell>
          <cell r="B572" t="str">
            <v>邵千里</v>
          </cell>
          <cell r="C572" t="str">
            <v>技术中心</v>
          </cell>
          <cell r="D572" t="str">
            <v>企业核心应用部</v>
          </cell>
          <cell r="E572">
            <v>0</v>
          </cell>
          <cell r="F572">
            <v>0</v>
          </cell>
          <cell r="G572" t="str">
            <v>IT总监</v>
          </cell>
          <cell r="H572" t="str">
            <v>M5</v>
          </cell>
          <cell r="I572" t="str">
            <v>上海</v>
          </cell>
          <cell r="J572" t="str">
            <v>全职</v>
          </cell>
          <cell r="K572" t="str">
            <v>正式</v>
          </cell>
          <cell r="L572">
            <v>42754</v>
          </cell>
          <cell r="M572">
            <v>0</v>
          </cell>
          <cell r="AA572">
            <v>0.66500000000000004</v>
          </cell>
          <cell r="AB572">
            <v>0.72750000000000004</v>
          </cell>
          <cell r="AC572">
            <v>0.86</v>
          </cell>
          <cell r="AG572">
            <v>0</v>
          </cell>
          <cell r="AH572">
            <v>0.75083333333333335</v>
          </cell>
          <cell r="AK572">
            <v>0.75083333333333335</v>
          </cell>
          <cell r="AL572">
            <v>75.083333333333329</v>
          </cell>
        </row>
        <row r="573">
          <cell r="A573" t="str">
            <v>JMSH8146</v>
          </cell>
          <cell r="B573" t="str">
            <v>孙珊珊</v>
          </cell>
          <cell r="C573" t="str">
            <v>技术中心</v>
          </cell>
          <cell r="D573" t="str">
            <v>企业核心应用部</v>
          </cell>
          <cell r="E573" t="str">
            <v>SCM组</v>
          </cell>
          <cell r="F573">
            <v>0</v>
          </cell>
          <cell r="G573" t="str">
            <v>Java软件工程师</v>
          </cell>
          <cell r="H573" t="str">
            <v>T6</v>
          </cell>
          <cell r="I573" t="str">
            <v>上海</v>
          </cell>
          <cell r="J573" t="str">
            <v>全职</v>
          </cell>
          <cell r="K573" t="str">
            <v>离职</v>
          </cell>
          <cell r="L573">
            <v>42866</v>
          </cell>
          <cell r="M573">
            <v>42955</v>
          </cell>
          <cell r="AA573">
            <v>0.85</v>
          </cell>
          <cell r="AG573">
            <v>0</v>
          </cell>
          <cell r="AH573">
            <v>0.85</v>
          </cell>
          <cell r="AK573">
            <v>0.85</v>
          </cell>
          <cell r="AL573">
            <v>85</v>
          </cell>
        </row>
        <row r="574">
          <cell r="A574" t="str">
            <v>JMSH5878</v>
          </cell>
          <cell r="B574" t="str">
            <v>刘亚平</v>
          </cell>
          <cell r="C574" t="str">
            <v>技术中心</v>
          </cell>
          <cell r="D574" t="str">
            <v>企业核心应用部</v>
          </cell>
          <cell r="E574" t="str">
            <v>SCM组</v>
          </cell>
          <cell r="F574">
            <v>0</v>
          </cell>
          <cell r="G574" t="str">
            <v>高级项目经理</v>
          </cell>
          <cell r="H574" t="str">
            <v>M4</v>
          </cell>
          <cell r="I574" t="str">
            <v>上海</v>
          </cell>
          <cell r="J574" t="str">
            <v>全职</v>
          </cell>
          <cell r="K574" t="str">
            <v>正式</v>
          </cell>
          <cell r="L574">
            <v>42471</v>
          </cell>
          <cell r="M574">
            <v>0</v>
          </cell>
          <cell r="AA574">
            <v>0.78500000000000003</v>
          </cell>
          <cell r="AB574">
            <v>0.91</v>
          </cell>
          <cell r="AC574">
            <v>0.90500000000000003</v>
          </cell>
          <cell r="AG574">
            <v>0</v>
          </cell>
          <cell r="AH574">
            <v>0.8666666666666667</v>
          </cell>
          <cell r="AK574">
            <v>0.8666666666666667</v>
          </cell>
          <cell r="AL574">
            <v>86.666666666666671</v>
          </cell>
        </row>
        <row r="575">
          <cell r="A575" t="str">
            <v>JMSH9055</v>
          </cell>
          <cell r="B575" t="str">
            <v>谌云</v>
          </cell>
          <cell r="C575" t="str">
            <v>技术中心</v>
          </cell>
          <cell r="D575" t="str">
            <v>企业核心应用部</v>
          </cell>
          <cell r="E575" t="str">
            <v>SCM组</v>
          </cell>
          <cell r="F575">
            <v>0</v>
          </cell>
          <cell r="G575" t="str">
            <v>JAVA软件工程师</v>
          </cell>
          <cell r="H575" t="str">
            <v>T5</v>
          </cell>
          <cell r="I575" t="str">
            <v>上海</v>
          </cell>
          <cell r="J575" t="str">
            <v>全职</v>
          </cell>
          <cell r="K575" t="str">
            <v>试用</v>
          </cell>
          <cell r="L575">
            <v>42968</v>
          </cell>
          <cell r="M575">
            <v>0</v>
          </cell>
          <cell r="AB575">
            <v>0.85</v>
          </cell>
          <cell r="AC575">
            <v>0.78</v>
          </cell>
          <cell r="AG575">
            <v>0</v>
          </cell>
          <cell r="AH575">
            <v>0.81499999999999995</v>
          </cell>
          <cell r="AK575">
            <v>0.81499999999999995</v>
          </cell>
          <cell r="AL575">
            <v>81.5</v>
          </cell>
        </row>
        <row r="576">
          <cell r="A576" t="str">
            <v>JMSH6088</v>
          </cell>
          <cell r="B576" t="str">
            <v>傅双亮</v>
          </cell>
          <cell r="C576" t="str">
            <v>技术中心</v>
          </cell>
          <cell r="D576" t="str">
            <v>企业核心应用部</v>
          </cell>
          <cell r="E576" t="str">
            <v>SCM组</v>
          </cell>
          <cell r="F576" t="str">
            <v>BlueBox</v>
          </cell>
          <cell r="G576" t="str">
            <v>PHP工程师</v>
          </cell>
          <cell r="H576" t="str">
            <v>T4</v>
          </cell>
          <cell r="I576" t="str">
            <v>上海</v>
          </cell>
          <cell r="J576" t="str">
            <v>全职</v>
          </cell>
          <cell r="K576" t="str">
            <v>正式</v>
          </cell>
          <cell r="L576">
            <v>42499</v>
          </cell>
          <cell r="M576">
            <v>0</v>
          </cell>
          <cell r="N576">
            <v>1</v>
          </cell>
          <cell r="O576">
            <v>1.05</v>
          </cell>
          <cell r="P576">
            <v>1</v>
          </cell>
          <cell r="Q576">
            <v>1</v>
          </cell>
          <cell r="R576">
            <v>1</v>
          </cell>
          <cell r="S576">
            <v>1</v>
          </cell>
          <cell r="T576">
            <v>1</v>
          </cell>
          <cell r="AB576">
            <v>0.91</v>
          </cell>
          <cell r="AC576">
            <v>0.85</v>
          </cell>
          <cell r="AG576">
            <v>1.0071428571428571</v>
          </cell>
          <cell r="AH576">
            <v>0.88</v>
          </cell>
          <cell r="AK576">
            <v>0.97888888888888892</v>
          </cell>
          <cell r="AL576">
            <v>97.888888888888886</v>
          </cell>
        </row>
        <row r="577">
          <cell r="A577" t="str">
            <v>JMSH8547</v>
          </cell>
          <cell r="B577" t="str">
            <v>符文章</v>
          </cell>
          <cell r="C577" t="str">
            <v>技术中心</v>
          </cell>
          <cell r="D577" t="str">
            <v>企业核心应用部</v>
          </cell>
          <cell r="E577" t="str">
            <v>SCM组</v>
          </cell>
          <cell r="F577" t="str">
            <v>BlueBox</v>
          </cell>
          <cell r="G577" t="str">
            <v>JAVA软件工程师</v>
          </cell>
          <cell r="H577" t="str">
            <v>T5</v>
          </cell>
          <cell r="I577" t="str">
            <v>上海</v>
          </cell>
          <cell r="J577" t="str">
            <v>全职</v>
          </cell>
          <cell r="K577" t="str">
            <v>正式</v>
          </cell>
          <cell r="L577">
            <v>42908</v>
          </cell>
          <cell r="M577">
            <v>0</v>
          </cell>
          <cell r="AB577">
            <v>0.85</v>
          </cell>
          <cell r="AC577">
            <v>0.88</v>
          </cell>
          <cell r="AG577">
            <v>0</v>
          </cell>
          <cell r="AH577">
            <v>0.86499999999999999</v>
          </cell>
          <cell r="AK577">
            <v>0.86499999999999999</v>
          </cell>
          <cell r="AL577">
            <v>86.5</v>
          </cell>
        </row>
        <row r="578">
          <cell r="A578" t="str">
            <v>JMSH8589</v>
          </cell>
          <cell r="B578" t="str">
            <v>张文俊</v>
          </cell>
          <cell r="C578" t="str">
            <v>技术中心</v>
          </cell>
          <cell r="D578" t="str">
            <v>企业核心应用部</v>
          </cell>
          <cell r="E578" t="str">
            <v>SCM组</v>
          </cell>
          <cell r="F578" t="str">
            <v>BlueBox</v>
          </cell>
          <cell r="G578" t="str">
            <v>Java软件工程师</v>
          </cell>
          <cell r="H578" t="str">
            <v>T6</v>
          </cell>
          <cell r="I578" t="str">
            <v>上海</v>
          </cell>
          <cell r="J578" t="str">
            <v>全职</v>
          </cell>
          <cell r="K578" t="str">
            <v>正式</v>
          </cell>
          <cell r="L578">
            <v>42912</v>
          </cell>
          <cell r="M578">
            <v>0</v>
          </cell>
          <cell r="AB578">
            <v>0.84499999999999997</v>
          </cell>
          <cell r="AC578">
            <v>0.83499999999999996</v>
          </cell>
          <cell r="AG578">
            <v>0</v>
          </cell>
          <cell r="AH578">
            <v>0.84</v>
          </cell>
          <cell r="AK578">
            <v>0.84</v>
          </cell>
          <cell r="AL578">
            <v>84</v>
          </cell>
        </row>
        <row r="579">
          <cell r="A579" t="str">
            <v>JMSH9392</v>
          </cell>
          <cell r="B579" t="str">
            <v>张云鹏</v>
          </cell>
          <cell r="C579" t="str">
            <v>技术中心</v>
          </cell>
          <cell r="D579" t="str">
            <v>企业核心应用部</v>
          </cell>
          <cell r="E579" t="str">
            <v>SCM组</v>
          </cell>
          <cell r="F579" t="str">
            <v>BlueBox</v>
          </cell>
          <cell r="G579" t="str">
            <v>PHP软件工程师</v>
          </cell>
          <cell r="H579" t="str">
            <v>T5</v>
          </cell>
          <cell r="I579" t="str">
            <v>上海</v>
          </cell>
          <cell r="J579" t="str">
            <v>全职</v>
          </cell>
          <cell r="K579" t="str">
            <v>试用</v>
          </cell>
          <cell r="L579">
            <v>43003</v>
          </cell>
          <cell r="M579">
            <v>0</v>
          </cell>
          <cell r="AB579">
            <v>0.85</v>
          </cell>
          <cell r="AC579">
            <v>0.76</v>
          </cell>
          <cell r="AG579">
            <v>0</v>
          </cell>
          <cell r="AH579">
            <v>0.80499999999999994</v>
          </cell>
          <cell r="AK579">
            <v>0.80499999999999994</v>
          </cell>
          <cell r="AL579">
            <v>80.5</v>
          </cell>
        </row>
        <row r="580">
          <cell r="A580" t="str">
            <v>JMSH7380</v>
          </cell>
          <cell r="B580" t="str">
            <v>刘小丹</v>
          </cell>
          <cell r="C580" t="str">
            <v>技术中心</v>
          </cell>
          <cell r="D580" t="str">
            <v>企业核心应用部</v>
          </cell>
          <cell r="E580" t="str">
            <v>SCM组</v>
          </cell>
          <cell r="F580" t="str">
            <v>OMS组</v>
          </cell>
          <cell r="G580" t="str">
            <v>PMA</v>
          </cell>
          <cell r="H580" t="str">
            <v>M2</v>
          </cell>
          <cell r="I580" t="str">
            <v>上海</v>
          </cell>
          <cell r="J580" t="str">
            <v>全职</v>
          </cell>
          <cell r="K580" t="str">
            <v>正式</v>
          </cell>
          <cell r="L580">
            <v>42772</v>
          </cell>
          <cell r="M580">
            <v>0</v>
          </cell>
          <cell r="Z580">
            <v>0.91489999999999994</v>
          </cell>
          <cell r="AA580">
            <v>0.82</v>
          </cell>
          <cell r="AB580">
            <v>0.73</v>
          </cell>
          <cell r="AC580">
            <v>0.89</v>
          </cell>
          <cell r="AG580">
            <v>0</v>
          </cell>
          <cell r="AH580">
            <v>0.83872500000000005</v>
          </cell>
          <cell r="AK580">
            <v>0.83872500000000005</v>
          </cell>
          <cell r="AL580">
            <v>83.872500000000002</v>
          </cell>
        </row>
        <row r="581">
          <cell r="A581" t="str">
            <v>JMSH7793</v>
          </cell>
          <cell r="B581" t="str">
            <v>熊苗苗</v>
          </cell>
          <cell r="C581" t="str">
            <v>技术中心</v>
          </cell>
          <cell r="D581" t="str">
            <v>企业核心应用部</v>
          </cell>
          <cell r="E581" t="str">
            <v>SCM组</v>
          </cell>
          <cell r="F581" t="str">
            <v>OMS组</v>
          </cell>
          <cell r="G581" t="str">
            <v>Java开发工程师</v>
          </cell>
          <cell r="H581" t="str">
            <v>T5</v>
          </cell>
          <cell r="I581" t="str">
            <v>上海</v>
          </cell>
          <cell r="J581" t="str">
            <v>全职</v>
          </cell>
          <cell r="K581" t="str">
            <v>正式</v>
          </cell>
          <cell r="L581">
            <v>42817</v>
          </cell>
          <cell r="M581">
            <v>0</v>
          </cell>
          <cell r="AA581">
            <v>0.85499999999999998</v>
          </cell>
          <cell r="AB581">
            <v>0.85</v>
          </cell>
          <cell r="AC581">
            <v>0.84</v>
          </cell>
          <cell r="AG581">
            <v>0</v>
          </cell>
          <cell r="AH581">
            <v>0.84833333333333327</v>
          </cell>
          <cell r="AK581">
            <v>0.84833333333333327</v>
          </cell>
          <cell r="AL581">
            <v>84.833333333333329</v>
          </cell>
        </row>
        <row r="582">
          <cell r="A582" t="str">
            <v>JMSH7711</v>
          </cell>
          <cell r="B582" t="str">
            <v>史雪皓</v>
          </cell>
          <cell r="C582" t="str">
            <v>技术中心</v>
          </cell>
          <cell r="D582" t="str">
            <v>企业核心应用部</v>
          </cell>
          <cell r="E582" t="str">
            <v>SCM组</v>
          </cell>
          <cell r="F582" t="str">
            <v>OMS组</v>
          </cell>
          <cell r="G582" t="str">
            <v>JAVA软件工程师</v>
          </cell>
          <cell r="H582" t="str">
            <v>T5</v>
          </cell>
          <cell r="I582" t="str">
            <v>上海</v>
          </cell>
          <cell r="J582" t="str">
            <v>全职</v>
          </cell>
          <cell r="K582" t="str">
            <v>正式</v>
          </cell>
          <cell r="L582">
            <v>42807</v>
          </cell>
          <cell r="M582">
            <v>0</v>
          </cell>
          <cell r="AA582">
            <v>0.91</v>
          </cell>
          <cell r="AB582">
            <v>0.89249999999999996</v>
          </cell>
          <cell r="AC582">
            <v>0.83499999999999996</v>
          </cell>
          <cell r="AG582">
            <v>0</v>
          </cell>
          <cell r="AH582">
            <v>0.87916666666666676</v>
          </cell>
          <cell r="AK582">
            <v>0.87916666666666676</v>
          </cell>
          <cell r="AL582">
            <v>87.916666666666671</v>
          </cell>
        </row>
        <row r="583">
          <cell r="A583" t="str">
            <v>JMSH8483</v>
          </cell>
          <cell r="B583" t="str">
            <v>柯志杰</v>
          </cell>
          <cell r="C583" t="str">
            <v>技术中心</v>
          </cell>
          <cell r="D583" t="str">
            <v>企业核心应用部</v>
          </cell>
          <cell r="E583" t="str">
            <v>SCM组</v>
          </cell>
          <cell r="F583" t="str">
            <v>OMS组</v>
          </cell>
          <cell r="G583" t="str">
            <v>Java开发工程师</v>
          </cell>
          <cell r="H583" t="str">
            <v>T5</v>
          </cell>
          <cell r="I583" t="str">
            <v>上海</v>
          </cell>
          <cell r="J583" t="str">
            <v>全职</v>
          </cell>
          <cell r="K583" t="str">
            <v>正式</v>
          </cell>
          <cell r="L583">
            <v>42898</v>
          </cell>
          <cell r="M583">
            <v>0</v>
          </cell>
          <cell r="AA583">
            <v>0.82499999999999996</v>
          </cell>
          <cell r="AB583">
            <v>0.9</v>
          </cell>
          <cell r="AC583">
            <v>0.87250000000000005</v>
          </cell>
          <cell r="AG583">
            <v>0</v>
          </cell>
          <cell r="AH583">
            <v>0.86583333333333334</v>
          </cell>
          <cell r="AK583">
            <v>0.86583333333333334</v>
          </cell>
          <cell r="AL583">
            <v>86.583333333333329</v>
          </cell>
        </row>
        <row r="584">
          <cell r="A584" t="str">
            <v>JMSH7813</v>
          </cell>
          <cell r="B584" t="str">
            <v>陈平</v>
          </cell>
          <cell r="C584" t="str">
            <v>技术中心</v>
          </cell>
          <cell r="D584" t="str">
            <v>企业核心应用部</v>
          </cell>
          <cell r="E584" t="str">
            <v>SCM组</v>
          </cell>
          <cell r="F584" t="str">
            <v>OMS组</v>
          </cell>
          <cell r="G584" t="str">
            <v>Java开发工程师</v>
          </cell>
          <cell r="H584" t="str">
            <v>T5</v>
          </cell>
          <cell r="I584" t="str">
            <v>上海</v>
          </cell>
          <cell r="J584" t="str">
            <v>全职</v>
          </cell>
          <cell r="K584" t="str">
            <v>正式</v>
          </cell>
          <cell r="L584">
            <v>42821</v>
          </cell>
          <cell r="M584">
            <v>0</v>
          </cell>
          <cell r="AA584">
            <v>0.85</v>
          </cell>
          <cell r="AB584">
            <v>0.88</v>
          </cell>
          <cell r="AC584">
            <v>0.84499999999999997</v>
          </cell>
          <cell r="AG584">
            <v>0</v>
          </cell>
          <cell r="AH584">
            <v>0.85833333333333339</v>
          </cell>
          <cell r="AK584">
            <v>0.85833333333333339</v>
          </cell>
          <cell r="AL584">
            <v>85.833333333333343</v>
          </cell>
        </row>
        <row r="585">
          <cell r="A585" t="str">
            <v>JMSH7766</v>
          </cell>
          <cell r="B585" t="str">
            <v>丁勇</v>
          </cell>
          <cell r="C585" t="str">
            <v>技术中心</v>
          </cell>
          <cell r="D585" t="str">
            <v>企业核心应用部</v>
          </cell>
          <cell r="E585" t="str">
            <v>SCM组</v>
          </cell>
          <cell r="F585" t="str">
            <v>OMS组</v>
          </cell>
          <cell r="G585" t="str">
            <v>Java开发工程师</v>
          </cell>
          <cell r="H585" t="str">
            <v>T5</v>
          </cell>
          <cell r="I585" t="str">
            <v>上海</v>
          </cell>
          <cell r="J585" t="str">
            <v>全职</v>
          </cell>
          <cell r="K585" t="str">
            <v>正式</v>
          </cell>
          <cell r="L585">
            <v>42814</v>
          </cell>
          <cell r="M585">
            <v>0</v>
          </cell>
          <cell r="AA585">
            <v>0.85499999999999998</v>
          </cell>
          <cell r="AB585">
            <v>0.86</v>
          </cell>
          <cell r="AC585">
            <v>0.88500000000000001</v>
          </cell>
          <cell r="AG585">
            <v>0</v>
          </cell>
          <cell r="AH585">
            <v>0.86666666666666659</v>
          </cell>
          <cell r="AK585">
            <v>0.86666666666666659</v>
          </cell>
          <cell r="AL585">
            <v>86.666666666666657</v>
          </cell>
        </row>
        <row r="586">
          <cell r="A586" t="str">
            <v>JMSH8245</v>
          </cell>
          <cell r="B586" t="str">
            <v>陈广</v>
          </cell>
          <cell r="C586" t="str">
            <v>技术中心</v>
          </cell>
          <cell r="D586" t="str">
            <v>企业核心应用部</v>
          </cell>
          <cell r="E586" t="str">
            <v>SCM组</v>
          </cell>
          <cell r="F586" t="str">
            <v>OMS组</v>
          </cell>
          <cell r="G586" t="str">
            <v>Java软件工程师</v>
          </cell>
          <cell r="H586" t="str">
            <v>T6</v>
          </cell>
          <cell r="I586" t="str">
            <v>上海</v>
          </cell>
          <cell r="J586" t="str">
            <v>全职</v>
          </cell>
          <cell r="K586" t="str">
            <v>正式</v>
          </cell>
          <cell r="L586">
            <v>42877</v>
          </cell>
          <cell r="M586">
            <v>0</v>
          </cell>
          <cell r="AA586">
            <v>0.875</v>
          </cell>
          <cell r="AB586">
            <v>0.88500000000000001</v>
          </cell>
          <cell r="AC586">
            <v>0.86499999999999999</v>
          </cell>
          <cell r="AG586">
            <v>0</v>
          </cell>
          <cell r="AH586">
            <v>0.875</v>
          </cell>
          <cell r="AK586">
            <v>0.875</v>
          </cell>
          <cell r="AL586">
            <v>87.5</v>
          </cell>
        </row>
        <row r="587">
          <cell r="A587" t="str">
            <v>JMSH7735</v>
          </cell>
          <cell r="B587" t="str">
            <v>吴丹</v>
          </cell>
          <cell r="C587" t="str">
            <v>技术中心</v>
          </cell>
          <cell r="D587" t="str">
            <v>企业核心应用部</v>
          </cell>
          <cell r="E587" t="str">
            <v>SCM组</v>
          </cell>
          <cell r="F587" t="str">
            <v>OMS组</v>
          </cell>
          <cell r="G587" t="str">
            <v>Java软件工程师</v>
          </cell>
          <cell r="H587" t="str">
            <v>T6</v>
          </cell>
          <cell r="I587" t="str">
            <v>上海</v>
          </cell>
          <cell r="J587" t="str">
            <v>全职</v>
          </cell>
          <cell r="K587" t="str">
            <v>正式</v>
          </cell>
          <cell r="L587">
            <v>42810</v>
          </cell>
          <cell r="M587">
            <v>0</v>
          </cell>
          <cell r="AA587">
            <v>0.89500000000000002</v>
          </cell>
          <cell r="AB587">
            <v>0.89</v>
          </cell>
          <cell r="AC587">
            <v>0.88500000000000001</v>
          </cell>
          <cell r="AG587">
            <v>0</v>
          </cell>
          <cell r="AH587">
            <v>0.89</v>
          </cell>
          <cell r="AK587">
            <v>0.89</v>
          </cell>
          <cell r="AL587">
            <v>89</v>
          </cell>
        </row>
        <row r="588">
          <cell r="A588" t="str">
            <v>JMSH4305</v>
          </cell>
          <cell r="B588" t="str">
            <v>张东起</v>
          </cell>
          <cell r="C588" t="str">
            <v>技术中心</v>
          </cell>
          <cell r="D588" t="str">
            <v>企业核心应用部</v>
          </cell>
          <cell r="E588" t="str">
            <v>SCM组</v>
          </cell>
          <cell r="F588" t="str">
            <v>OMS组</v>
          </cell>
          <cell r="G588" t="str">
            <v>Java软件工程师</v>
          </cell>
          <cell r="H588" t="str">
            <v>T6</v>
          </cell>
          <cell r="I588" t="str">
            <v>上海</v>
          </cell>
          <cell r="J588" t="str">
            <v>全职</v>
          </cell>
          <cell r="K588" t="str">
            <v>正式</v>
          </cell>
          <cell r="L588">
            <v>42191</v>
          </cell>
          <cell r="M588">
            <v>0</v>
          </cell>
          <cell r="AA588">
            <v>0.89500000000000002</v>
          </cell>
          <cell r="AB588">
            <v>0.96499999999999997</v>
          </cell>
          <cell r="AC588">
            <v>0.85499999999999998</v>
          </cell>
          <cell r="AG588">
            <v>0</v>
          </cell>
          <cell r="AH588">
            <v>0.90499999999999992</v>
          </cell>
          <cell r="AK588">
            <v>0.90499999999999992</v>
          </cell>
          <cell r="AL588">
            <v>90.499999999999986</v>
          </cell>
        </row>
        <row r="589">
          <cell r="A589" t="str">
            <v>JMSH4805</v>
          </cell>
          <cell r="B589" t="str">
            <v>盛阁</v>
          </cell>
          <cell r="C589" t="str">
            <v>技术中心</v>
          </cell>
          <cell r="D589" t="str">
            <v>企业核心应用部</v>
          </cell>
          <cell r="E589" t="str">
            <v>SCM组</v>
          </cell>
          <cell r="F589" t="str">
            <v>OMS组</v>
          </cell>
          <cell r="G589" t="str">
            <v>Java软件工程师</v>
          </cell>
          <cell r="H589" t="str">
            <v>T7</v>
          </cell>
          <cell r="I589" t="str">
            <v>上海</v>
          </cell>
          <cell r="J589" t="str">
            <v>全职</v>
          </cell>
          <cell r="K589" t="str">
            <v>正式</v>
          </cell>
          <cell r="L589">
            <v>42261</v>
          </cell>
          <cell r="M589">
            <v>0</v>
          </cell>
          <cell r="AA589">
            <v>0.91500000000000004</v>
          </cell>
          <cell r="AB589">
            <v>0.93500000000000005</v>
          </cell>
          <cell r="AC589">
            <v>0.92500000000000004</v>
          </cell>
          <cell r="AG589">
            <v>0</v>
          </cell>
          <cell r="AH589">
            <v>0.92500000000000016</v>
          </cell>
          <cell r="AK589">
            <v>0.92500000000000016</v>
          </cell>
          <cell r="AL589">
            <v>92.500000000000014</v>
          </cell>
        </row>
        <row r="590">
          <cell r="A590" t="str">
            <v>JMSH4807</v>
          </cell>
          <cell r="B590" t="str">
            <v>袁渊</v>
          </cell>
          <cell r="C590" t="str">
            <v>技术中心</v>
          </cell>
          <cell r="D590" t="str">
            <v>企业核心应用部</v>
          </cell>
          <cell r="E590" t="str">
            <v>SCM组</v>
          </cell>
          <cell r="F590" t="str">
            <v>OMS组</v>
          </cell>
          <cell r="G590" t="str">
            <v>Java软件工程师</v>
          </cell>
          <cell r="H590" t="str">
            <v>T5</v>
          </cell>
          <cell r="I590" t="str">
            <v>上海</v>
          </cell>
          <cell r="J590" t="str">
            <v>全职</v>
          </cell>
          <cell r="K590" t="str">
            <v>正式</v>
          </cell>
          <cell r="L590">
            <v>42261</v>
          </cell>
          <cell r="M590">
            <v>0</v>
          </cell>
          <cell r="AA590">
            <v>0.85</v>
          </cell>
          <cell r="AB590">
            <v>0.90749999999999997</v>
          </cell>
          <cell r="AC590">
            <v>0.89500000000000002</v>
          </cell>
          <cell r="AG590">
            <v>0</v>
          </cell>
          <cell r="AH590">
            <v>0.88416666666666666</v>
          </cell>
          <cell r="AK590">
            <v>0.88416666666666666</v>
          </cell>
          <cell r="AL590">
            <v>88.416666666666671</v>
          </cell>
        </row>
        <row r="591">
          <cell r="A591" t="str">
            <v>JMSH6622</v>
          </cell>
          <cell r="B591" t="str">
            <v>李景龙</v>
          </cell>
          <cell r="C591" t="str">
            <v>技术中心</v>
          </cell>
          <cell r="D591" t="str">
            <v>企业核心应用部</v>
          </cell>
          <cell r="E591" t="str">
            <v>SCM组</v>
          </cell>
          <cell r="F591" t="str">
            <v>OMS组</v>
          </cell>
          <cell r="G591" t="str">
            <v>Java软件工程师</v>
          </cell>
          <cell r="H591" t="str">
            <v>T5</v>
          </cell>
          <cell r="I591" t="str">
            <v>上海</v>
          </cell>
          <cell r="J591" t="str">
            <v>全职</v>
          </cell>
          <cell r="K591" t="str">
            <v>正式</v>
          </cell>
          <cell r="L591">
            <v>42590</v>
          </cell>
          <cell r="M591">
            <v>0</v>
          </cell>
          <cell r="AA591">
            <v>0.875</v>
          </cell>
          <cell r="AB591">
            <v>0.89500000000000002</v>
          </cell>
          <cell r="AC591">
            <v>0.84750000000000003</v>
          </cell>
          <cell r="AG591">
            <v>0</v>
          </cell>
          <cell r="AH591">
            <v>0.87250000000000005</v>
          </cell>
          <cell r="AK591">
            <v>0.87250000000000005</v>
          </cell>
          <cell r="AL591">
            <v>87.25</v>
          </cell>
        </row>
        <row r="592">
          <cell r="A592" t="str">
            <v>JMSH6715</v>
          </cell>
          <cell r="B592" t="str">
            <v>王文滨</v>
          </cell>
          <cell r="C592" t="str">
            <v>技术中心</v>
          </cell>
          <cell r="D592" t="str">
            <v>企业核心应用部</v>
          </cell>
          <cell r="E592" t="str">
            <v>SCM组</v>
          </cell>
          <cell r="F592" t="str">
            <v>OMS组</v>
          </cell>
          <cell r="G592" t="str">
            <v>Java软件工程师</v>
          </cell>
          <cell r="H592" t="str">
            <v>T5</v>
          </cell>
          <cell r="I592" t="str">
            <v>上海</v>
          </cell>
          <cell r="J592" t="str">
            <v>全职</v>
          </cell>
          <cell r="K592" t="str">
            <v>离职</v>
          </cell>
          <cell r="L592">
            <v>42611</v>
          </cell>
          <cell r="M592">
            <v>42936</v>
          </cell>
          <cell r="AA592">
            <v>0.73</v>
          </cell>
          <cell r="AG592">
            <v>0</v>
          </cell>
          <cell r="AH592">
            <v>0.73</v>
          </cell>
          <cell r="AK592">
            <v>0.73</v>
          </cell>
          <cell r="AL592">
            <v>73</v>
          </cell>
        </row>
        <row r="593">
          <cell r="A593" t="str">
            <v>JMSH7091</v>
          </cell>
          <cell r="B593" t="str">
            <v>石智勇</v>
          </cell>
          <cell r="C593" t="str">
            <v>技术中心</v>
          </cell>
          <cell r="D593" t="str">
            <v>企业核心应用部</v>
          </cell>
          <cell r="E593" t="str">
            <v>SCM组</v>
          </cell>
          <cell r="F593" t="str">
            <v>OMS组</v>
          </cell>
          <cell r="G593" t="str">
            <v>Java软件工程师</v>
          </cell>
          <cell r="H593" t="str">
            <v>T6</v>
          </cell>
          <cell r="I593" t="str">
            <v>上海</v>
          </cell>
          <cell r="J593" t="str">
            <v>全职</v>
          </cell>
          <cell r="K593" t="str">
            <v>正式</v>
          </cell>
          <cell r="L593">
            <v>42667</v>
          </cell>
          <cell r="M593">
            <v>0</v>
          </cell>
          <cell r="AA593">
            <v>0.875</v>
          </cell>
          <cell r="AB593">
            <v>0.94499999999999995</v>
          </cell>
          <cell r="AC593">
            <v>0.93500000000000005</v>
          </cell>
          <cell r="AG593">
            <v>0</v>
          </cell>
          <cell r="AH593">
            <v>0.91833333333333333</v>
          </cell>
          <cell r="AK593">
            <v>0.91833333333333333</v>
          </cell>
          <cell r="AL593">
            <v>91.833333333333329</v>
          </cell>
        </row>
        <row r="594">
          <cell r="A594" t="str">
            <v>JMSH7079</v>
          </cell>
          <cell r="B594" t="str">
            <v>冯新</v>
          </cell>
          <cell r="C594" t="str">
            <v>技术中心</v>
          </cell>
          <cell r="D594" t="str">
            <v>企业核心应用部</v>
          </cell>
          <cell r="E594" t="str">
            <v>SCM组</v>
          </cell>
          <cell r="F594" t="str">
            <v>OMS组</v>
          </cell>
          <cell r="G594" t="str">
            <v>Java软件工程师</v>
          </cell>
          <cell r="H594" t="str">
            <v>T6</v>
          </cell>
          <cell r="I594" t="str">
            <v>上海</v>
          </cell>
          <cell r="J594" t="str">
            <v>全职</v>
          </cell>
          <cell r="K594" t="str">
            <v>正式</v>
          </cell>
          <cell r="L594">
            <v>42663</v>
          </cell>
          <cell r="M594">
            <v>0</v>
          </cell>
          <cell r="AA594">
            <v>0.85</v>
          </cell>
          <cell r="AB594">
            <v>0.92500000000000004</v>
          </cell>
          <cell r="AC594">
            <v>0.88249999999999995</v>
          </cell>
          <cell r="AG594">
            <v>0</v>
          </cell>
          <cell r="AH594">
            <v>0.88583333333333325</v>
          </cell>
          <cell r="AK594">
            <v>0.88583333333333325</v>
          </cell>
          <cell r="AL594">
            <v>88.583333333333329</v>
          </cell>
        </row>
        <row r="595">
          <cell r="A595" t="str">
            <v>JMSH3313</v>
          </cell>
          <cell r="B595" t="str">
            <v>焦宇也</v>
          </cell>
          <cell r="C595" t="str">
            <v>技术中心</v>
          </cell>
          <cell r="D595" t="str">
            <v>企业核心应用部</v>
          </cell>
          <cell r="E595" t="str">
            <v>SCM组</v>
          </cell>
          <cell r="F595" t="str">
            <v>OMS组</v>
          </cell>
          <cell r="G595" t="str">
            <v>产品经理</v>
          </cell>
          <cell r="H595" t="str">
            <v>M3</v>
          </cell>
          <cell r="I595" t="str">
            <v>上海</v>
          </cell>
          <cell r="J595" t="str">
            <v>全职</v>
          </cell>
          <cell r="K595" t="str">
            <v>正式</v>
          </cell>
          <cell r="L595">
            <v>41946</v>
          </cell>
          <cell r="M595">
            <v>0</v>
          </cell>
          <cell r="AA595">
            <v>0.87</v>
          </cell>
          <cell r="AB595">
            <v>0.84</v>
          </cell>
          <cell r="AC595">
            <v>0.85</v>
          </cell>
          <cell r="AG595">
            <v>0</v>
          </cell>
          <cell r="AH595">
            <v>0.85333333333333339</v>
          </cell>
          <cell r="AK595">
            <v>0.85333333333333339</v>
          </cell>
          <cell r="AL595">
            <v>85.333333333333343</v>
          </cell>
        </row>
        <row r="596">
          <cell r="A596" t="str">
            <v>JMSH0362</v>
          </cell>
          <cell r="B596" t="str">
            <v>邓周政</v>
          </cell>
          <cell r="C596" t="str">
            <v>技术中心</v>
          </cell>
          <cell r="D596" t="str">
            <v>企业核心应用部</v>
          </cell>
          <cell r="E596" t="str">
            <v>SCM组</v>
          </cell>
          <cell r="F596" t="str">
            <v>OMS组</v>
          </cell>
          <cell r="G596" t="str">
            <v>产品经理</v>
          </cell>
          <cell r="H596" t="str">
            <v>M3</v>
          </cell>
          <cell r="I596" t="str">
            <v>上海</v>
          </cell>
          <cell r="J596" t="str">
            <v>全职</v>
          </cell>
          <cell r="K596" t="str">
            <v>正式</v>
          </cell>
          <cell r="L596">
            <v>40575</v>
          </cell>
          <cell r="M596">
            <v>0</v>
          </cell>
          <cell r="AA596">
            <v>0.88</v>
          </cell>
          <cell r="AB596">
            <v>0.89</v>
          </cell>
          <cell r="AC596">
            <v>0.9</v>
          </cell>
          <cell r="AG596">
            <v>0</v>
          </cell>
          <cell r="AH596">
            <v>0.89</v>
          </cell>
          <cell r="AK596">
            <v>0.89</v>
          </cell>
          <cell r="AL596">
            <v>89</v>
          </cell>
        </row>
        <row r="597">
          <cell r="A597" t="str">
            <v>JMSH2029</v>
          </cell>
          <cell r="B597" t="str">
            <v>樊海涛</v>
          </cell>
          <cell r="C597" t="str">
            <v>技术中心</v>
          </cell>
          <cell r="D597" t="str">
            <v>企业核心应用部</v>
          </cell>
          <cell r="E597" t="str">
            <v>SCM组</v>
          </cell>
          <cell r="F597" t="str">
            <v>OMS组</v>
          </cell>
          <cell r="G597" t="str">
            <v>开发经理</v>
          </cell>
          <cell r="H597" t="str">
            <v>T7</v>
          </cell>
          <cell r="I597" t="str">
            <v>上海</v>
          </cell>
          <cell r="J597" t="str">
            <v>全职</v>
          </cell>
          <cell r="K597" t="str">
            <v>正式</v>
          </cell>
          <cell r="L597">
            <v>41382</v>
          </cell>
          <cell r="M597">
            <v>0</v>
          </cell>
          <cell r="AA597">
            <v>0.84499999999999997</v>
          </cell>
          <cell r="AB597">
            <v>0.84</v>
          </cell>
          <cell r="AC597">
            <v>0.88500000000000001</v>
          </cell>
          <cell r="AG597">
            <v>0</v>
          </cell>
          <cell r="AH597">
            <v>0.8566666666666668</v>
          </cell>
          <cell r="AK597">
            <v>0.8566666666666668</v>
          </cell>
          <cell r="AL597">
            <v>85.666666666666686</v>
          </cell>
        </row>
        <row r="598">
          <cell r="A598" t="str">
            <v>JMSH8106</v>
          </cell>
          <cell r="B598" t="str">
            <v>刘心晋</v>
          </cell>
          <cell r="C598" t="str">
            <v>技术中心</v>
          </cell>
          <cell r="D598" t="str">
            <v>企业核心应用部</v>
          </cell>
          <cell r="E598" t="str">
            <v>SCM组</v>
          </cell>
          <cell r="F598" t="str">
            <v>OMS组</v>
          </cell>
          <cell r="G598" t="str">
            <v>项目经理</v>
          </cell>
          <cell r="H598" t="str">
            <v>M3</v>
          </cell>
          <cell r="I598" t="str">
            <v>上海</v>
          </cell>
          <cell r="J598" t="str">
            <v>全职</v>
          </cell>
          <cell r="K598" t="str">
            <v>正式</v>
          </cell>
          <cell r="L598">
            <v>42863</v>
          </cell>
          <cell r="M598">
            <v>0</v>
          </cell>
          <cell r="AA598">
            <v>0.73</v>
          </cell>
          <cell r="AB598">
            <v>0.84</v>
          </cell>
          <cell r="AC598">
            <v>0.85</v>
          </cell>
          <cell r="AG598">
            <v>0</v>
          </cell>
          <cell r="AH598">
            <v>0.80666666666666664</v>
          </cell>
          <cell r="AK598">
            <v>0.80666666666666664</v>
          </cell>
          <cell r="AL598">
            <v>80.666666666666657</v>
          </cell>
        </row>
        <row r="599">
          <cell r="A599" t="str">
            <v>JMSH1949</v>
          </cell>
          <cell r="B599" t="str">
            <v>柯金龙</v>
          </cell>
          <cell r="C599" t="str">
            <v>技术中心</v>
          </cell>
          <cell r="D599" t="str">
            <v>企业核心应用部</v>
          </cell>
          <cell r="E599" t="str">
            <v>SCM组</v>
          </cell>
          <cell r="F599" t="str">
            <v>OMS组</v>
          </cell>
          <cell r="G599" t="str">
            <v>Java软件工程师</v>
          </cell>
          <cell r="H599" t="str">
            <v>T6</v>
          </cell>
          <cell r="I599" t="str">
            <v>上海</v>
          </cell>
          <cell r="J599" t="str">
            <v>全职</v>
          </cell>
          <cell r="K599" t="str">
            <v>正式</v>
          </cell>
          <cell r="L599">
            <v>41347</v>
          </cell>
          <cell r="M599">
            <v>0</v>
          </cell>
          <cell r="AA599">
            <v>0.93500000000000005</v>
          </cell>
          <cell r="AB599">
            <v>0.88500000000000001</v>
          </cell>
          <cell r="AC599">
            <v>0.90500000000000003</v>
          </cell>
          <cell r="AG599">
            <v>0</v>
          </cell>
          <cell r="AH599">
            <v>0.90833333333333333</v>
          </cell>
          <cell r="AK599">
            <v>0.90833333333333333</v>
          </cell>
          <cell r="AL599">
            <v>90.833333333333329</v>
          </cell>
        </row>
        <row r="600">
          <cell r="A600" t="str">
            <v>JMSH7767</v>
          </cell>
          <cell r="B600" t="str">
            <v>毛爱华</v>
          </cell>
          <cell r="C600" t="str">
            <v>技术中心</v>
          </cell>
          <cell r="D600" t="str">
            <v>企业核心应用部</v>
          </cell>
          <cell r="E600" t="str">
            <v>SCM组</v>
          </cell>
          <cell r="F600" t="str">
            <v>OMS组</v>
          </cell>
          <cell r="G600" t="str">
            <v>Web前端开发</v>
          </cell>
          <cell r="H600" t="str">
            <v>T5</v>
          </cell>
          <cell r="I600" t="str">
            <v>上海</v>
          </cell>
          <cell r="J600" t="str">
            <v>全职</v>
          </cell>
          <cell r="K600" t="str">
            <v>正式</v>
          </cell>
          <cell r="L600">
            <v>42814</v>
          </cell>
          <cell r="M600">
            <v>0</v>
          </cell>
          <cell r="AA600">
            <v>0.86</v>
          </cell>
          <cell r="AB600">
            <v>0.86499999999999999</v>
          </cell>
          <cell r="AC600">
            <v>0.84499999999999997</v>
          </cell>
          <cell r="AG600">
            <v>0</v>
          </cell>
          <cell r="AH600">
            <v>0.8566666666666668</v>
          </cell>
          <cell r="AK600">
            <v>0.8566666666666668</v>
          </cell>
          <cell r="AL600">
            <v>85.666666666666686</v>
          </cell>
        </row>
        <row r="601">
          <cell r="A601" t="str">
            <v>JMSH8335</v>
          </cell>
          <cell r="B601" t="str">
            <v>徐力</v>
          </cell>
          <cell r="C601" t="str">
            <v>技术中心</v>
          </cell>
          <cell r="D601" t="str">
            <v>企业核心应用部</v>
          </cell>
          <cell r="E601" t="str">
            <v>SCM组</v>
          </cell>
          <cell r="F601" t="str">
            <v>OMS组</v>
          </cell>
          <cell r="G601" t="str">
            <v>前端工程师</v>
          </cell>
          <cell r="H601" t="str">
            <v>T5</v>
          </cell>
          <cell r="I601" t="str">
            <v>上海</v>
          </cell>
          <cell r="J601" t="str">
            <v>全职</v>
          </cell>
          <cell r="K601" t="str">
            <v>正式</v>
          </cell>
          <cell r="L601">
            <v>42887</v>
          </cell>
          <cell r="M601">
            <v>0</v>
          </cell>
          <cell r="AA601">
            <v>0.88</v>
          </cell>
          <cell r="AB601">
            <v>0.87</v>
          </cell>
          <cell r="AC601">
            <v>0.85</v>
          </cell>
          <cell r="AG601">
            <v>0</v>
          </cell>
          <cell r="AH601">
            <v>0.8666666666666667</v>
          </cell>
          <cell r="AK601">
            <v>0.8666666666666667</v>
          </cell>
          <cell r="AL601">
            <v>86.666666666666671</v>
          </cell>
        </row>
        <row r="602">
          <cell r="A602" t="str">
            <v>JMSH6257</v>
          </cell>
          <cell r="B602" t="str">
            <v>黄怡婷</v>
          </cell>
          <cell r="C602" t="str">
            <v>技术中心</v>
          </cell>
          <cell r="D602" t="str">
            <v>企业核心应用部</v>
          </cell>
          <cell r="E602" t="str">
            <v>SCM组</v>
          </cell>
          <cell r="F602" t="str">
            <v>OMS组</v>
          </cell>
          <cell r="G602" t="str">
            <v>商业分析师</v>
          </cell>
          <cell r="H602" t="str">
            <v>T6</v>
          </cell>
          <cell r="I602" t="str">
            <v>上海</v>
          </cell>
          <cell r="J602" t="str">
            <v>全职</v>
          </cell>
          <cell r="K602" t="str">
            <v>正式</v>
          </cell>
          <cell r="L602">
            <v>42527</v>
          </cell>
          <cell r="M602">
            <v>0</v>
          </cell>
          <cell r="AA602">
            <v>0.90900000000000003</v>
          </cell>
          <cell r="AB602">
            <v>0.9</v>
          </cell>
          <cell r="AC602">
            <v>0.83</v>
          </cell>
          <cell r="AG602">
            <v>0</v>
          </cell>
          <cell r="AH602">
            <v>0.87966666666666671</v>
          </cell>
          <cell r="AK602">
            <v>0.87966666666666671</v>
          </cell>
          <cell r="AL602">
            <v>87.966666666666669</v>
          </cell>
        </row>
        <row r="603">
          <cell r="A603" t="str">
            <v>JMSH6740</v>
          </cell>
          <cell r="B603" t="str">
            <v>夏亚峰</v>
          </cell>
          <cell r="C603" t="str">
            <v>技术中心</v>
          </cell>
          <cell r="D603" t="str">
            <v>企业核心应用部</v>
          </cell>
          <cell r="E603" t="str">
            <v>SCM组</v>
          </cell>
          <cell r="F603" t="str">
            <v>OMS组</v>
          </cell>
          <cell r="G603" t="str">
            <v>商业分析师</v>
          </cell>
          <cell r="H603" t="str">
            <v>T6</v>
          </cell>
          <cell r="I603" t="str">
            <v>上海</v>
          </cell>
          <cell r="J603" t="str">
            <v>全职</v>
          </cell>
          <cell r="K603" t="str">
            <v>正式</v>
          </cell>
          <cell r="L603">
            <v>42614</v>
          </cell>
          <cell r="M603">
            <v>0</v>
          </cell>
          <cell r="AA603">
            <v>0.90099999999999991</v>
          </cell>
          <cell r="AB603">
            <v>0.88</v>
          </cell>
          <cell r="AC603">
            <v>0.88</v>
          </cell>
          <cell r="AG603">
            <v>0</v>
          </cell>
          <cell r="AH603">
            <v>0.88700000000000001</v>
          </cell>
          <cell r="AK603">
            <v>0.88700000000000001</v>
          </cell>
          <cell r="AL603">
            <v>88.7</v>
          </cell>
        </row>
        <row r="604">
          <cell r="A604" t="str">
            <v>JMSH1333</v>
          </cell>
          <cell r="B604" t="str">
            <v>孙程源</v>
          </cell>
          <cell r="C604" t="str">
            <v>技术中心</v>
          </cell>
          <cell r="D604" t="str">
            <v>企业核心应用部</v>
          </cell>
          <cell r="E604" t="str">
            <v>SCM组</v>
          </cell>
          <cell r="F604" t="str">
            <v>OMS组</v>
          </cell>
          <cell r="G604" t="str">
            <v>项目经理</v>
          </cell>
          <cell r="H604" t="str">
            <v>M3</v>
          </cell>
          <cell r="I604" t="str">
            <v>上海</v>
          </cell>
          <cell r="J604" t="str">
            <v>全职</v>
          </cell>
          <cell r="K604" t="str">
            <v>正式</v>
          </cell>
          <cell r="L604">
            <v>41025</v>
          </cell>
          <cell r="M604">
            <v>0</v>
          </cell>
          <cell r="AC604">
            <v>0.84</v>
          </cell>
          <cell r="AG604">
            <v>0</v>
          </cell>
          <cell r="AH604">
            <v>0.84</v>
          </cell>
          <cell r="AK604">
            <v>0.84</v>
          </cell>
          <cell r="AL604">
            <v>84</v>
          </cell>
        </row>
        <row r="605">
          <cell r="A605" t="str">
            <v>JMSH7603</v>
          </cell>
          <cell r="B605" t="str">
            <v>刘维</v>
          </cell>
          <cell r="C605" t="str">
            <v>技术中心</v>
          </cell>
          <cell r="D605" t="str">
            <v>企业核心应用部</v>
          </cell>
          <cell r="E605" t="str">
            <v>SCM组</v>
          </cell>
          <cell r="F605" t="str">
            <v>OMS组</v>
          </cell>
          <cell r="G605" t="str">
            <v>Java软件工程师</v>
          </cell>
          <cell r="H605" t="str">
            <v>T4</v>
          </cell>
          <cell r="I605" t="str">
            <v>上海</v>
          </cell>
          <cell r="J605" t="str">
            <v>全职</v>
          </cell>
          <cell r="K605" t="str">
            <v>正式</v>
          </cell>
          <cell r="L605">
            <v>42795</v>
          </cell>
          <cell r="M605">
            <v>0</v>
          </cell>
          <cell r="AB605">
            <v>0.83499999999999996</v>
          </cell>
          <cell r="AC605">
            <v>0.84</v>
          </cell>
          <cell r="AG605">
            <v>0</v>
          </cell>
          <cell r="AH605">
            <v>0.83749999999999991</v>
          </cell>
          <cell r="AK605">
            <v>0.83749999999999991</v>
          </cell>
          <cell r="AL605">
            <v>83.749999999999986</v>
          </cell>
        </row>
        <row r="606">
          <cell r="A606" t="str">
            <v>JMSH8622</v>
          </cell>
          <cell r="B606" t="str">
            <v>黄天林</v>
          </cell>
          <cell r="C606" t="str">
            <v>技术中心</v>
          </cell>
          <cell r="D606" t="str">
            <v>企业核心应用部</v>
          </cell>
          <cell r="E606" t="str">
            <v>SCM组</v>
          </cell>
          <cell r="F606" t="str">
            <v>OMS组</v>
          </cell>
          <cell r="G606" t="str">
            <v>产品经理</v>
          </cell>
          <cell r="H606" t="str">
            <v>M3</v>
          </cell>
          <cell r="I606" t="str">
            <v>上海</v>
          </cell>
          <cell r="J606" t="str">
            <v>全职</v>
          </cell>
          <cell r="K606" t="str">
            <v>试用</v>
          </cell>
          <cell r="L606">
            <v>42919</v>
          </cell>
          <cell r="M606">
            <v>0</v>
          </cell>
          <cell r="AB606">
            <v>0.88</v>
          </cell>
          <cell r="AC606">
            <v>0.84</v>
          </cell>
          <cell r="AG606">
            <v>0</v>
          </cell>
          <cell r="AH606">
            <v>0.86</v>
          </cell>
          <cell r="AK606">
            <v>0.86</v>
          </cell>
          <cell r="AL606">
            <v>86</v>
          </cell>
        </row>
        <row r="607">
          <cell r="A607" t="str">
            <v>JMSH8690</v>
          </cell>
          <cell r="B607" t="str">
            <v>王啸</v>
          </cell>
          <cell r="C607" t="str">
            <v>技术中心</v>
          </cell>
          <cell r="D607" t="str">
            <v>企业核心应用部</v>
          </cell>
          <cell r="E607" t="str">
            <v>SCM组</v>
          </cell>
          <cell r="F607" t="str">
            <v>OMS组</v>
          </cell>
          <cell r="G607" t="str">
            <v>Java开发工程师</v>
          </cell>
          <cell r="H607" t="str">
            <v>T6</v>
          </cell>
          <cell r="I607" t="str">
            <v>上海</v>
          </cell>
          <cell r="J607" t="str">
            <v>全职</v>
          </cell>
          <cell r="K607" t="str">
            <v>试用</v>
          </cell>
          <cell r="L607">
            <v>42926</v>
          </cell>
          <cell r="M607">
            <v>0</v>
          </cell>
          <cell r="AB607">
            <v>0.88</v>
          </cell>
          <cell r="AC607">
            <v>0.87250000000000005</v>
          </cell>
          <cell r="AG607">
            <v>0</v>
          </cell>
          <cell r="AH607">
            <v>0.87624999999999997</v>
          </cell>
          <cell r="AK607">
            <v>0.87624999999999997</v>
          </cell>
          <cell r="AL607">
            <v>87.625</v>
          </cell>
        </row>
        <row r="608">
          <cell r="A608" t="str">
            <v>JMSH8879</v>
          </cell>
          <cell r="B608" t="str">
            <v>杨常贺</v>
          </cell>
          <cell r="C608" t="str">
            <v>技术中心</v>
          </cell>
          <cell r="D608" t="str">
            <v>企业核心应用部</v>
          </cell>
          <cell r="E608" t="str">
            <v>SCM组</v>
          </cell>
          <cell r="F608" t="str">
            <v>OMS组</v>
          </cell>
          <cell r="G608" t="str">
            <v>Java软件工程师</v>
          </cell>
          <cell r="H608" t="str">
            <v>T6</v>
          </cell>
          <cell r="I608" t="str">
            <v>上海</v>
          </cell>
          <cell r="J608" t="str">
            <v>全职</v>
          </cell>
          <cell r="K608" t="str">
            <v>试用</v>
          </cell>
          <cell r="L608">
            <v>42947</v>
          </cell>
          <cell r="M608">
            <v>0</v>
          </cell>
          <cell r="AB608">
            <v>0.89</v>
          </cell>
          <cell r="AC608">
            <v>0.86250000000000004</v>
          </cell>
          <cell r="AG608">
            <v>0</v>
          </cell>
          <cell r="AH608">
            <v>0.87624999999999997</v>
          </cell>
          <cell r="AK608">
            <v>0.87624999999999997</v>
          </cell>
          <cell r="AL608">
            <v>87.625</v>
          </cell>
        </row>
        <row r="609">
          <cell r="A609" t="str">
            <v>JMSH8936</v>
          </cell>
          <cell r="B609" t="str">
            <v>钱国青</v>
          </cell>
          <cell r="C609" t="str">
            <v>技术中心</v>
          </cell>
          <cell r="D609" t="str">
            <v>企业核心应用部</v>
          </cell>
          <cell r="E609" t="str">
            <v>SCM组</v>
          </cell>
          <cell r="F609" t="str">
            <v>OMS组</v>
          </cell>
          <cell r="G609" t="str">
            <v>高级产品经理</v>
          </cell>
          <cell r="H609" t="str">
            <v>M4</v>
          </cell>
          <cell r="I609" t="str">
            <v>上海</v>
          </cell>
          <cell r="J609" t="str">
            <v>全职</v>
          </cell>
          <cell r="K609" t="str">
            <v>试用</v>
          </cell>
          <cell r="L609">
            <v>42954</v>
          </cell>
          <cell r="M609">
            <v>0</v>
          </cell>
          <cell r="AB609">
            <v>0.85</v>
          </cell>
          <cell r="AC609">
            <v>0.88</v>
          </cell>
          <cell r="AG609">
            <v>0</v>
          </cell>
          <cell r="AH609">
            <v>0.86499999999999999</v>
          </cell>
          <cell r="AK609">
            <v>0.86499999999999999</v>
          </cell>
          <cell r="AL609">
            <v>86.5</v>
          </cell>
        </row>
        <row r="610">
          <cell r="A610" t="str">
            <v>JMSH9092</v>
          </cell>
          <cell r="B610" t="str">
            <v>孙益</v>
          </cell>
          <cell r="C610" t="str">
            <v>技术中心</v>
          </cell>
          <cell r="D610" t="str">
            <v>企业核心应用部</v>
          </cell>
          <cell r="E610" t="str">
            <v>SCM组</v>
          </cell>
          <cell r="F610" t="str">
            <v>OMS组</v>
          </cell>
          <cell r="G610" t="str">
            <v>高级JAVA开发工程师</v>
          </cell>
          <cell r="H610" t="str">
            <v>T6</v>
          </cell>
          <cell r="I610" t="str">
            <v>上海</v>
          </cell>
          <cell r="J610" t="str">
            <v>全职</v>
          </cell>
          <cell r="K610" t="str">
            <v>试用</v>
          </cell>
          <cell r="L610">
            <v>42970</v>
          </cell>
          <cell r="M610">
            <v>0</v>
          </cell>
          <cell r="AB610">
            <v>0.82750000000000001</v>
          </cell>
          <cell r="AC610">
            <v>0.87250000000000005</v>
          </cell>
          <cell r="AG610">
            <v>0</v>
          </cell>
          <cell r="AH610">
            <v>0.85000000000000009</v>
          </cell>
          <cell r="AK610">
            <v>0.85000000000000009</v>
          </cell>
          <cell r="AL610">
            <v>85.000000000000014</v>
          </cell>
        </row>
        <row r="611">
          <cell r="A611" t="str">
            <v>JMSH9304</v>
          </cell>
          <cell r="B611" t="str">
            <v>张海成</v>
          </cell>
          <cell r="C611" t="str">
            <v>技术中心</v>
          </cell>
          <cell r="D611" t="str">
            <v>企业核心应用部</v>
          </cell>
          <cell r="E611" t="str">
            <v>SCM组</v>
          </cell>
          <cell r="F611" t="str">
            <v>OMS组</v>
          </cell>
          <cell r="G611" t="str">
            <v>Java软件工程师</v>
          </cell>
          <cell r="H611" t="str">
            <v>T5</v>
          </cell>
          <cell r="I611" t="str">
            <v>上海</v>
          </cell>
          <cell r="J611" t="str">
            <v>全职</v>
          </cell>
          <cell r="K611" t="str">
            <v>试用</v>
          </cell>
          <cell r="L611">
            <v>42991</v>
          </cell>
          <cell r="M611">
            <v>0</v>
          </cell>
          <cell r="AB611">
            <v>0.84</v>
          </cell>
          <cell r="AC611">
            <v>0.83</v>
          </cell>
          <cell r="AG611">
            <v>0</v>
          </cell>
          <cell r="AH611">
            <v>0.83499999999999996</v>
          </cell>
          <cell r="AK611">
            <v>0.83499999999999996</v>
          </cell>
          <cell r="AL611">
            <v>83.5</v>
          </cell>
        </row>
        <row r="612">
          <cell r="A612" t="str">
            <v>JMSH7620</v>
          </cell>
          <cell r="B612" t="str">
            <v>朱超</v>
          </cell>
          <cell r="C612" t="str">
            <v>技术中心</v>
          </cell>
          <cell r="D612" t="str">
            <v>企业核心应用部</v>
          </cell>
          <cell r="E612" t="str">
            <v>SCM组</v>
          </cell>
          <cell r="F612" t="str">
            <v>WMS组</v>
          </cell>
          <cell r="G612" t="str">
            <v>助理项目经理</v>
          </cell>
          <cell r="H612" t="str">
            <v>M2</v>
          </cell>
          <cell r="I612" t="str">
            <v>上海</v>
          </cell>
          <cell r="J612" t="str">
            <v>全职</v>
          </cell>
          <cell r="K612" t="str">
            <v>离职</v>
          </cell>
          <cell r="L612">
            <v>42796</v>
          </cell>
          <cell r="M612">
            <v>42947</v>
          </cell>
          <cell r="Z612">
            <v>0.93989999999999996</v>
          </cell>
          <cell r="AA612">
            <v>0.92249999999999999</v>
          </cell>
          <cell r="AG612">
            <v>0</v>
          </cell>
          <cell r="AH612">
            <v>0.93120000000000003</v>
          </cell>
          <cell r="AK612">
            <v>0.93120000000000003</v>
          </cell>
          <cell r="AL612">
            <v>93.12</v>
          </cell>
        </row>
        <row r="613">
          <cell r="A613" t="str">
            <v>JMSH8336</v>
          </cell>
          <cell r="B613" t="str">
            <v>胡峰</v>
          </cell>
          <cell r="C613" t="str">
            <v>技术中心</v>
          </cell>
          <cell r="D613" t="str">
            <v>企业核心应用部</v>
          </cell>
          <cell r="E613" t="str">
            <v>SCM组</v>
          </cell>
          <cell r="F613" t="str">
            <v>WMS组</v>
          </cell>
          <cell r="G613" t="str">
            <v>Java软件工程师</v>
          </cell>
          <cell r="H613" t="str">
            <v>T6</v>
          </cell>
          <cell r="I613" t="str">
            <v>上海</v>
          </cell>
          <cell r="J613" t="str">
            <v>全职</v>
          </cell>
          <cell r="K613" t="str">
            <v>正式</v>
          </cell>
          <cell r="L613">
            <v>42887</v>
          </cell>
          <cell r="M613">
            <v>0</v>
          </cell>
          <cell r="AA613">
            <v>0.89249999999999996</v>
          </cell>
          <cell r="AB613">
            <v>0.87250000000000005</v>
          </cell>
          <cell r="AC613">
            <v>0.88749999999999996</v>
          </cell>
          <cell r="AG613">
            <v>0</v>
          </cell>
          <cell r="AH613">
            <v>0.88416666666666666</v>
          </cell>
          <cell r="AK613">
            <v>0.88416666666666666</v>
          </cell>
          <cell r="AL613">
            <v>88.416666666666671</v>
          </cell>
        </row>
        <row r="614">
          <cell r="A614" t="str">
            <v>JMSH5574</v>
          </cell>
          <cell r="B614" t="str">
            <v>陈敬钢</v>
          </cell>
          <cell r="C614" t="str">
            <v>技术中心</v>
          </cell>
          <cell r="D614" t="str">
            <v>企业核心应用部</v>
          </cell>
          <cell r="E614" t="str">
            <v>SCM组</v>
          </cell>
          <cell r="F614" t="str">
            <v>WMS组</v>
          </cell>
          <cell r="G614" t="str">
            <v>Java软件工程师</v>
          </cell>
          <cell r="H614" t="str">
            <v>T4</v>
          </cell>
          <cell r="I614" t="str">
            <v>上海</v>
          </cell>
          <cell r="J614" t="str">
            <v>全职</v>
          </cell>
          <cell r="K614" t="str">
            <v>正式</v>
          </cell>
          <cell r="L614">
            <v>42552</v>
          </cell>
          <cell r="M614">
            <v>0</v>
          </cell>
          <cell r="AA614">
            <v>0.85</v>
          </cell>
          <cell r="AB614">
            <v>0.88150000000000006</v>
          </cell>
          <cell r="AC614">
            <v>0.85</v>
          </cell>
          <cell r="AG614">
            <v>0</v>
          </cell>
          <cell r="AH614">
            <v>0.86050000000000004</v>
          </cell>
          <cell r="AK614">
            <v>0.86050000000000004</v>
          </cell>
          <cell r="AL614">
            <v>86.050000000000011</v>
          </cell>
        </row>
        <row r="615">
          <cell r="A615" t="str">
            <v>JMSH7816</v>
          </cell>
          <cell r="B615" t="str">
            <v>张开飞</v>
          </cell>
          <cell r="C615" t="str">
            <v>技术中心</v>
          </cell>
          <cell r="D615" t="str">
            <v>企业核心应用部</v>
          </cell>
          <cell r="E615" t="str">
            <v>SCM组</v>
          </cell>
          <cell r="F615" t="str">
            <v>WMS组</v>
          </cell>
          <cell r="G615" t="str">
            <v>Java软件工程师</v>
          </cell>
          <cell r="H615" t="str">
            <v>T4</v>
          </cell>
          <cell r="I615" t="str">
            <v>上海</v>
          </cell>
          <cell r="J615" t="str">
            <v>全职</v>
          </cell>
          <cell r="K615" t="str">
            <v>正式</v>
          </cell>
          <cell r="L615">
            <v>42821</v>
          </cell>
          <cell r="M615">
            <v>0</v>
          </cell>
          <cell r="AA615">
            <v>0.90500000000000003</v>
          </cell>
          <cell r="AB615">
            <v>0.83250000000000002</v>
          </cell>
          <cell r="AC615">
            <v>0.87250000000000005</v>
          </cell>
          <cell r="AG615">
            <v>0</v>
          </cell>
          <cell r="AH615">
            <v>0.87000000000000011</v>
          </cell>
          <cell r="AK615">
            <v>0.87000000000000011</v>
          </cell>
          <cell r="AL615">
            <v>87.000000000000014</v>
          </cell>
        </row>
        <row r="616">
          <cell r="A616" t="str">
            <v>JMSH0045</v>
          </cell>
          <cell r="B616" t="str">
            <v>孙敬凯</v>
          </cell>
          <cell r="C616" t="str">
            <v>技术中心</v>
          </cell>
          <cell r="D616" t="str">
            <v>企业核心应用部</v>
          </cell>
          <cell r="E616" t="str">
            <v>SCM组</v>
          </cell>
          <cell r="F616" t="str">
            <v>WMS组</v>
          </cell>
          <cell r="G616" t="str">
            <v>技术经理</v>
          </cell>
          <cell r="H616" t="str">
            <v>T7</v>
          </cell>
          <cell r="I616" t="str">
            <v>上海</v>
          </cell>
          <cell r="J616" t="str">
            <v>全职</v>
          </cell>
          <cell r="K616" t="str">
            <v>正式</v>
          </cell>
          <cell r="L616">
            <v>40070</v>
          </cell>
          <cell r="M616">
            <v>0</v>
          </cell>
          <cell r="AA616">
            <v>0.91</v>
          </cell>
          <cell r="AB616">
            <v>0.85499999999999998</v>
          </cell>
          <cell r="AC616">
            <v>0.87</v>
          </cell>
          <cell r="AG616">
            <v>0</v>
          </cell>
          <cell r="AH616">
            <v>0.87833333333333341</v>
          </cell>
          <cell r="AK616">
            <v>0.87833333333333341</v>
          </cell>
          <cell r="AL616">
            <v>87.833333333333343</v>
          </cell>
        </row>
        <row r="617">
          <cell r="A617" t="str">
            <v>JMSH2025</v>
          </cell>
          <cell r="B617" t="str">
            <v>粟诚</v>
          </cell>
          <cell r="C617" t="str">
            <v>技术中心</v>
          </cell>
          <cell r="D617" t="str">
            <v>企业核心应用部</v>
          </cell>
          <cell r="E617" t="str">
            <v>SCM组</v>
          </cell>
          <cell r="F617" t="str">
            <v>WMS组</v>
          </cell>
          <cell r="G617" t="str">
            <v>Java软件工程师</v>
          </cell>
          <cell r="H617" t="str">
            <v>T5</v>
          </cell>
          <cell r="I617" t="str">
            <v>上海</v>
          </cell>
          <cell r="J617" t="str">
            <v>全职</v>
          </cell>
          <cell r="K617" t="str">
            <v>离职</v>
          </cell>
          <cell r="L617">
            <v>41382</v>
          </cell>
          <cell r="M617">
            <v>42986</v>
          </cell>
          <cell r="AA617">
            <v>0.88500000000000001</v>
          </cell>
          <cell r="AG617">
            <v>0</v>
          </cell>
          <cell r="AH617">
            <v>0.88500000000000001</v>
          </cell>
          <cell r="AK617">
            <v>0.88500000000000001</v>
          </cell>
          <cell r="AL617">
            <v>88.5</v>
          </cell>
        </row>
        <row r="618">
          <cell r="A618" t="str">
            <v>JMSH2631</v>
          </cell>
          <cell r="B618" t="str">
            <v>胡斌</v>
          </cell>
          <cell r="C618" t="str">
            <v>技术中心</v>
          </cell>
          <cell r="D618" t="str">
            <v>企业核心应用部</v>
          </cell>
          <cell r="E618" t="str">
            <v>SCM组</v>
          </cell>
          <cell r="F618" t="str">
            <v>WMS组</v>
          </cell>
          <cell r="G618" t="str">
            <v>Java软件工程师</v>
          </cell>
          <cell r="H618" t="str">
            <v>T6</v>
          </cell>
          <cell r="I618" t="str">
            <v>上海</v>
          </cell>
          <cell r="J618" t="str">
            <v>全职</v>
          </cell>
          <cell r="K618" t="str">
            <v>正式</v>
          </cell>
          <cell r="L618">
            <v>41718</v>
          </cell>
          <cell r="M618">
            <v>0</v>
          </cell>
          <cell r="AA618">
            <v>0.92500000000000004</v>
          </cell>
          <cell r="AB618">
            <v>0.69</v>
          </cell>
          <cell r="AC618">
            <v>0.83350000000000002</v>
          </cell>
          <cell r="AG618">
            <v>0</v>
          </cell>
          <cell r="AH618">
            <v>0.81616666666666671</v>
          </cell>
          <cell r="AK618">
            <v>0.81616666666666671</v>
          </cell>
          <cell r="AL618">
            <v>81.616666666666674</v>
          </cell>
        </row>
        <row r="619">
          <cell r="A619" t="str">
            <v>JMSH2770</v>
          </cell>
          <cell r="B619" t="str">
            <v>费小龙</v>
          </cell>
          <cell r="C619" t="str">
            <v>技术中心</v>
          </cell>
          <cell r="D619" t="str">
            <v>企业核心应用部</v>
          </cell>
          <cell r="E619" t="str">
            <v>SCM组</v>
          </cell>
          <cell r="F619" t="str">
            <v>WMS组</v>
          </cell>
          <cell r="G619" t="str">
            <v>Java软件工程师</v>
          </cell>
          <cell r="H619" t="str">
            <v>T6</v>
          </cell>
          <cell r="I619" t="str">
            <v>上海</v>
          </cell>
          <cell r="J619" t="str">
            <v>全职</v>
          </cell>
          <cell r="K619" t="str">
            <v>正式</v>
          </cell>
          <cell r="L619">
            <v>41781</v>
          </cell>
          <cell r="M619">
            <v>0</v>
          </cell>
          <cell r="AA619">
            <v>0.92</v>
          </cell>
          <cell r="AB619">
            <v>0.89500000000000002</v>
          </cell>
          <cell r="AC619">
            <v>0.88</v>
          </cell>
          <cell r="AG619">
            <v>0</v>
          </cell>
          <cell r="AH619">
            <v>0.89833333333333332</v>
          </cell>
          <cell r="AK619">
            <v>0.89833333333333332</v>
          </cell>
          <cell r="AL619">
            <v>89.833333333333329</v>
          </cell>
        </row>
        <row r="620">
          <cell r="A620" t="str">
            <v>JMSH2810</v>
          </cell>
          <cell r="B620" t="str">
            <v>李川</v>
          </cell>
          <cell r="C620" t="str">
            <v>技术中心</v>
          </cell>
          <cell r="D620" t="str">
            <v>企业核心应用部</v>
          </cell>
          <cell r="E620" t="str">
            <v>SCM组</v>
          </cell>
          <cell r="F620" t="str">
            <v>WMS组</v>
          </cell>
          <cell r="G620" t="str">
            <v>Java软件工程师</v>
          </cell>
          <cell r="H620" t="str">
            <v>T6</v>
          </cell>
          <cell r="I620" t="str">
            <v>上海</v>
          </cell>
          <cell r="J620" t="str">
            <v>全职</v>
          </cell>
          <cell r="K620" t="str">
            <v>正式</v>
          </cell>
          <cell r="L620">
            <v>41806</v>
          </cell>
          <cell r="M620">
            <v>0</v>
          </cell>
          <cell r="AA620">
            <v>0.93</v>
          </cell>
          <cell r="AB620">
            <v>0.91749999999999998</v>
          </cell>
          <cell r="AC620">
            <v>0.90749999999999997</v>
          </cell>
          <cell r="AG620">
            <v>0</v>
          </cell>
          <cell r="AH620">
            <v>0.91833333333333333</v>
          </cell>
          <cell r="AK620">
            <v>0.91833333333333333</v>
          </cell>
          <cell r="AL620">
            <v>91.833333333333329</v>
          </cell>
        </row>
        <row r="621">
          <cell r="A621" t="str">
            <v>JMSH3415</v>
          </cell>
          <cell r="B621" t="str">
            <v>李辉</v>
          </cell>
          <cell r="C621" t="str">
            <v>技术中心</v>
          </cell>
          <cell r="D621" t="str">
            <v>企业核心应用部</v>
          </cell>
          <cell r="E621" t="str">
            <v>SCM组</v>
          </cell>
          <cell r="F621" t="str">
            <v>WMS组</v>
          </cell>
          <cell r="G621" t="str">
            <v>Java软件工程师</v>
          </cell>
          <cell r="H621" t="str">
            <v>T5</v>
          </cell>
          <cell r="I621" t="str">
            <v>上海</v>
          </cell>
          <cell r="J621" t="str">
            <v>全职</v>
          </cell>
          <cell r="K621" t="str">
            <v>正式</v>
          </cell>
          <cell r="L621">
            <v>41981</v>
          </cell>
          <cell r="M621">
            <v>0</v>
          </cell>
          <cell r="AA621">
            <v>0.88</v>
          </cell>
          <cell r="AB621">
            <v>0.87</v>
          </cell>
          <cell r="AC621">
            <v>0.84250000000000003</v>
          </cell>
          <cell r="AG621">
            <v>0</v>
          </cell>
          <cell r="AH621">
            <v>0.86416666666666675</v>
          </cell>
          <cell r="AK621">
            <v>0.86416666666666675</v>
          </cell>
          <cell r="AL621">
            <v>86.416666666666671</v>
          </cell>
        </row>
        <row r="622">
          <cell r="A622" t="str">
            <v>JMSH3480</v>
          </cell>
          <cell r="B622" t="str">
            <v>张磊</v>
          </cell>
          <cell r="C622" t="str">
            <v>技术中心</v>
          </cell>
          <cell r="D622" t="str">
            <v>企业核心应用部</v>
          </cell>
          <cell r="E622" t="str">
            <v>SCM组</v>
          </cell>
          <cell r="F622" t="str">
            <v>WMS组</v>
          </cell>
          <cell r="G622" t="str">
            <v>Java软件工程师</v>
          </cell>
          <cell r="H622" t="str">
            <v>T5</v>
          </cell>
          <cell r="I622" t="str">
            <v>上海</v>
          </cell>
          <cell r="J622" t="str">
            <v>全职</v>
          </cell>
          <cell r="K622" t="str">
            <v>正式</v>
          </cell>
          <cell r="L622">
            <v>42009</v>
          </cell>
          <cell r="M622">
            <v>0</v>
          </cell>
          <cell r="AA622">
            <v>0.93500000000000005</v>
          </cell>
          <cell r="AB622">
            <v>0.83</v>
          </cell>
          <cell r="AC622">
            <v>0.85</v>
          </cell>
          <cell r="AG622">
            <v>0</v>
          </cell>
          <cell r="AH622">
            <v>0.8716666666666667</v>
          </cell>
          <cell r="AK622">
            <v>0.8716666666666667</v>
          </cell>
          <cell r="AL622">
            <v>87.166666666666671</v>
          </cell>
        </row>
        <row r="623">
          <cell r="A623" t="str">
            <v>JMSH4597</v>
          </cell>
          <cell r="B623" t="str">
            <v>卢义敏</v>
          </cell>
          <cell r="C623" t="str">
            <v>技术中心</v>
          </cell>
          <cell r="D623" t="str">
            <v>企业核心应用部</v>
          </cell>
          <cell r="E623" t="str">
            <v>SCM组</v>
          </cell>
          <cell r="F623" t="str">
            <v>WMS组</v>
          </cell>
          <cell r="G623" t="str">
            <v>Java软件工程师</v>
          </cell>
          <cell r="H623" t="str">
            <v>T5</v>
          </cell>
          <cell r="I623" t="str">
            <v>上海</v>
          </cell>
          <cell r="J623" t="str">
            <v>全职</v>
          </cell>
          <cell r="K623" t="str">
            <v>正式</v>
          </cell>
          <cell r="L623">
            <v>42233</v>
          </cell>
          <cell r="M623">
            <v>0</v>
          </cell>
          <cell r="AA623">
            <v>0.92249999999999999</v>
          </cell>
          <cell r="AB623">
            <v>0.90249999999999997</v>
          </cell>
          <cell r="AC623">
            <v>0.89</v>
          </cell>
          <cell r="AG623">
            <v>0</v>
          </cell>
          <cell r="AH623">
            <v>0.90499999999999992</v>
          </cell>
          <cell r="AK623">
            <v>0.90499999999999992</v>
          </cell>
          <cell r="AL623">
            <v>90.499999999999986</v>
          </cell>
        </row>
        <row r="624">
          <cell r="A624" t="str">
            <v>JMSH5333</v>
          </cell>
          <cell r="B624" t="str">
            <v>王洋</v>
          </cell>
          <cell r="C624" t="str">
            <v>技术中心</v>
          </cell>
          <cell r="D624" t="str">
            <v>企业核心应用部</v>
          </cell>
          <cell r="E624" t="str">
            <v>SCM组</v>
          </cell>
          <cell r="F624" t="str">
            <v>WMS组</v>
          </cell>
          <cell r="G624" t="str">
            <v>Java软件工程师</v>
          </cell>
          <cell r="H624" t="str">
            <v>T5</v>
          </cell>
          <cell r="I624" t="str">
            <v>上海</v>
          </cell>
          <cell r="J624" t="str">
            <v>全职</v>
          </cell>
          <cell r="K624" t="str">
            <v>正式</v>
          </cell>
          <cell r="L624">
            <v>42366</v>
          </cell>
          <cell r="M624">
            <v>0</v>
          </cell>
          <cell r="AA624">
            <v>0.91</v>
          </cell>
          <cell r="AB624">
            <v>0.9</v>
          </cell>
          <cell r="AC624">
            <v>0.86</v>
          </cell>
          <cell r="AG624">
            <v>0</v>
          </cell>
          <cell r="AH624">
            <v>0.89</v>
          </cell>
          <cell r="AK624">
            <v>0.89</v>
          </cell>
          <cell r="AL624">
            <v>89</v>
          </cell>
        </row>
        <row r="625">
          <cell r="A625" t="str">
            <v>JMSH5645</v>
          </cell>
          <cell r="B625" t="str">
            <v>李在标</v>
          </cell>
          <cell r="C625" t="str">
            <v>技术中心</v>
          </cell>
          <cell r="D625" t="str">
            <v>企业核心应用部</v>
          </cell>
          <cell r="E625" t="str">
            <v>SCM组</v>
          </cell>
          <cell r="F625" t="str">
            <v>WMS组</v>
          </cell>
          <cell r="G625" t="str">
            <v>Java软件工程师</v>
          </cell>
          <cell r="H625" t="str">
            <v>T5</v>
          </cell>
          <cell r="I625" t="str">
            <v>上海</v>
          </cell>
          <cell r="J625" t="str">
            <v>全职</v>
          </cell>
          <cell r="K625" t="str">
            <v>正式</v>
          </cell>
          <cell r="L625">
            <v>42436</v>
          </cell>
          <cell r="M625">
            <v>0</v>
          </cell>
          <cell r="AA625">
            <v>0.91</v>
          </cell>
          <cell r="AB625">
            <v>0.93500000000000005</v>
          </cell>
          <cell r="AC625">
            <v>0.87250000000000005</v>
          </cell>
          <cell r="AG625">
            <v>0</v>
          </cell>
          <cell r="AH625">
            <v>0.90583333333333338</v>
          </cell>
          <cell r="AK625">
            <v>0.90583333333333338</v>
          </cell>
          <cell r="AL625">
            <v>90.583333333333343</v>
          </cell>
        </row>
        <row r="626">
          <cell r="A626" t="str">
            <v>JMSH5999</v>
          </cell>
          <cell r="B626" t="str">
            <v>唐明</v>
          </cell>
          <cell r="C626" t="str">
            <v>技术中心</v>
          </cell>
          <cell r="D626" t="str">
            <v>企业核心应用部</v>
          </cell>
          <cell r="E626" t="str">
            <v>SCM组</v>
          </cell>
          <cell r="F626" t="str">
            <v>WMS组</v>
          </cell>
          <cell r="G626" t="str">
            <v>Java软件工程师</v>
          </cell>
          <cell r="H626" t="str">
            <v>T5</v>
          </cell>
          <cell r="I626" t="str">
            <v>上海</v>
          </cell>
          <cell r="J626" t="str">
            <v>全职</v>
          </cell>
          <cell r="K626" t="str">
            <v>正式</v>
          </cell>
          <cell r="L626">
            <v>42485</v>
          </cell>
          <cell r="M626">
            <v>0</v>
          </cell>
          <cell r="AA626">
            <v>0.91</v>
          </cell>
          <cell r="AB626">
            <v>0.85250000000000004</v>
          </cell>
          <cell r="AC626">
            <v>0.84099999999999997</v>
          </cell>
          <cell r="AG626">
            <v>0</v>
          </cell>
          <cell r="AH626">
            <v>0.86783333333333346</v>
          </cell>
          <cell r="AK626">
            <v>0.86783333333333346</v>
          </cell>
          <cell r="AL626">
            <v>86.783333333333346</v>
          </cell>
        </row>
        <row r="627">
          <cell r="A627" t="str">
            <v>JMSH6629</v>
          </cell>
          <cell r="B627" t="str">
            <v>刘骐铭</v>
          </cell>
          <cell r="C627" t="str">
            <v>技术中心</v>
          </cell>
          <cell r="D627" t="str">
            <v>企业核心应用部</v>
          </cell>
          <cell r="E627" t="str">
            <v>SCM组</v>
          </cell>
          <cell r="F627" t="str">
            <v>WMS组</v>
          </cell>
          <cell r="G627" t="str">
            <v>Java软件工程师</v>
          </cell>
          <cell r="H627" t="str">
            <v>T5</v>
          </cell>
          <cell r="I627" t="str">
            <v>上海</v>
          </cell>
          <cell r="J627" t="str">
            <v>全职</v>
          </cell>
          <cell r="K627" t="str">
            <v>正式</v>
          </cell>
          <cell r="L627">
            <v>42593</v>
          </cell>
          <cell r="M627">
            <v>0</v>
          </cell>
          <cell r="AA627">
            <v>0.89249999999999996</v>
          </cell>
          <cell r="AB627">
            <v>0.84250000000000003</v>
          </cell>
          <cell r="AC627">
            <v>0.86</v>
          </cell>
          <cell r="AG627">
            <v>0</v>
          </cell>
          <cell r="AH627">
            <v>0.86499999999999988</v>
          </cell>
          <cell r="AK627">
            <v>0.86499999999999988</v>
          </cell>
          <cell r="AL627">
            <v>86.499999999999986</v>
          </cell>
        </row>
        <row r="628">
          <cell r="A628" t="str">
            <v>JMSH6718</v>
          </cell>
          <cell r="B628" t="str">
            <v>张恒辉</v>
          </cell>
          <cell r="C628" t="str">
            <v>技术中心</v>
          </cell>
          <cell r="D628" t="str">
            <v>企业核心应用部</v>
          </cell>
          <cell r="E628" t="str">
            <v>SCM组</v>
          </cell>
          <cell r="F628" t="str">
            <v>WMS组</v>
          </cell>
          <cell r="G628" t="str">
            <v>Java软件工程师</v>
          </cell>
          <cell r="H628" t="str">
            <v>T6</v>
          </cell>
          <cell r="I628" t="str">
            <v>上海</v>
          </cell>
          <cell r="J628" t="str">
            <v>全职</v>
          </cell>
          <cell r="K628" t="str">
            <v>正式</v>
          </cell>
          <cell r="L628">
            <v>42611</v>
          </cell>
          <cell r="M628">
            <v>0</v>
          </cell>
          <cell r="AA628">
            <v>0.89</v>
          </cell>
          <cell r="AB628">
            <v>0.89749999999999996</v>
          </cell>
          <cell r="AC628">
            <v>0.82750000000000001</v>
          </cell>
          <cell r="AG628">
            <v>0</v>
          </cell>
          <cell r="AH628">
            <v>0.8716666666666667</v>
          </cell>
          <cell r="AK628">
            <v>0.8716666666666667</v>
          </cell>
          <cell r="AL628">
            <v>87.166666666666671</v>
          </cell>
        </row>
        <row r="629">
          <cell r="A629" t="str">
            <v>JMSH7295</v>
          </cell>
          <cell r="B629" t="str">
            <v>许辉</v>
          </cell>
          <cell r="C629" t="str">
            <v>技术中心</v>
          </cell>
          <cell r="D629" t="str">
            <v>企业核心应用部</v>
          </cell>
          <cell r="E629" t="str">
            <v>SCM组</v>
          </cell>
          <cell r="F629" t="str">
            <v>WMS组</v>
          </cell>
          <cell r="G629" t="str">
            <v>Java软件工程师</v>
          </cell>
          <cell r="H629" t="str">
            <v>T5</v>
          </cell>
          <cell r="I629" t="str">
            <v>上海</v>
          </cell>
          <cell r="J629" t="str">
            <v>全职</v>
          </cell>
          <cell r="K629" t="str">
            <v>正式</v>
          </cell>
          <cell r="L629">
            <v>42723</v>
          </cell>
          <cell r="M629">
            <v>0</v>
          </cell>
          <cell r="AA629">
            <v>0.92</v>
          </cell>
          <cell r="AB629">
            <v>0.84250000000000003</v>
          </cell>
          <cell r="AC629">
            <v>0.85</v>
          </cell>
          <cell r="AG629">
            <v>0</v>
          </cell>
          <cell r="AH629">
            <v>0.87083333333333346</v>
          </cell>
          <cell r="AK629">
            <v>0.87083333333333346</v>
          </cell>
          <cell r="AL629">
            <v>87.083333333333343</v>
          </cell>
        </row>
        <row r="630">
          <cell r="A630" t="str">
            <v>JMSH6979</v>
          </cell>
          <cell r="B630" t="str">
            <v>朱凯</v>
          </cell>
          <cell r="C630" t="str">
            <v>技术中心</v>
          </cell>
          <cell r="D630" t="str">
            <v>企业核心应用部</v>
          </cell>
          <cell r="E630" t="str">
            <v>SCM组</v>
          </cell>
          <cell r="F630" t="str">
            <v>WMS组</v>
          </cell>
          <cell r="G630" t="str">
            <v>Java软件工程师</v>
          </cell>
          <cell r="H630" t="str">
            <v>T5</v>
          </cell>
          <cell r="I630" t="str">
            <v>上海</v>
          </cell>
          <cell r="J630" t="str">
            <v>全职</v>
          </cell>
          <cell r="K630" t="str">
            <v>正式</v>
          </cell>
          <cell r="L630">
            <v>42653</v>
          </cell>
          <cell r="M630">
            <v>0</v>
          </cell>
          <cell r="AA630">
            <v>0.94</v>
          </cell>
          <cell r="AB630">
            <v>0.93500000000000005</v>
          </cell>
          <cell r="AC630">
            <v>0.89</v>
          </cell>
          <cell r="AG630">
            <v>0</v>
          </cell>
          <cell r="AH630">
            <v>0.92166666666666675</v>
          </cell>
          <cell r="AK630">
            <v>0.92166666666666675</v>
          </cell>
          <cell r="AL630">
            <v>92.166666666666671</v>
          </cell>
        </row>
        <row r="631">
          <cell r="A631" t="str">
            <v>JMSH7817</v>
          </cell>
          <cell r="B631" t="str">
            <v>赵自立</v>
          </cell>
          <cell r="C631" t="str">
            <v>技术中心</v>
          </cell>
          <cell r="D631" t="str">
            <v>企业核心应用部</v>
          </cell>
          <cell r="E631" t="str">
            <v>SCM组</v>
          </cell>
          <cell r="F631" t="str">
            <v>WMS组</v>
          </cell>
          <cell r="G631" t="str">
            <v>研发经理</v>
          </cell>
          <cell r="H631" t="str">
            <v>T7</v>
          </cell>
          <cell r="I631" t="str">
            <v>上海</v>
          </cell>
          <cell r="J631" t="str">
            <v>全职</v>
          </cell>
          <cell r="K631" t="str">
            <v>正式</v>
          </cell>
          <cell r="L631">
            <v>42821</v>
          </cell>
          <cell r="M631">
            <v>0</v>
          </cell>
          <cell r="AA631">
            <v>0.97</v>
          </cell>
          <cell r="AB631">
            <v>0.9</v>
          </cell>
          <cell r="AC631">
            <v>0.87</v>
          </cell>
          <cell r="AG631">
            <v>0</v>
          </cell>
          <cell r="AH631">
            <v>0.91333333333333344</v>
          </cell>
          <cell r="AK631">
            <v>0.91333333333333344</v>
          </cell>
          <cell r="AL631">
            <v>91.333333333333343</v>
          </cell>
        </row>
        <row r="632">
          <cell r="A632" t="str">
            <v>JMSH7879</v>
          </cell>
          <cell r="B632" t="str">
            <v>张林</v>
          </cell>
          <cell r="C632" t="str">
            <v>技术中心</v>
          </cell>
          <cell r="D632" t="str">
            <v>企业核心应用部</v>
          </cell>
          <cell r="E632" t="str">
            <v>SCM组</v>
          </cell>
          <cell r="F632" t="str">
            <v>WMS组</v>
          </cell>
          <cell r="G632" t="str">
            <v>商业分析师</v>
          </cell>
          <cell r="H632" t="str">
            <v>T5</v>
          </cell>
          <cell r="I632" t="str">
            <v>上海</v>
          </cell>
          <cell r="J632" t="str">
            <v>全职</v>
          </cell>
          <cell r="K632" t="str">
            <v>正式</v>
          </cell>
          <cell r="L632">
            <v>42831</v>
          </cell>
          <cell r="M632">
            <v>0</v>
          </cell>
          <cell r="AA632">
            <v>0.85400000000000009</v>
          </cell>
          <cell r="AB632">
            <v>0.86</v>
          </cell>
          <cell r="AC632">
            <v>0.91</v>
          </cell>
          <cell r="AG632">
            <v>0</v>
          </cell>
          <cell r="AH632">
            <v>0.8746666666666667</v>
          </cell>
          <cell r="AK632">
            <v>0.8746666666666667</v>
          </cell>
          <cell r="AL632">
            <v>87.466666666666669</v>
          </cell>
        </row>
        <row r="633">
          <cell r="A633" t="str">
            <v>JMSH4946</v>
          </cell>
          <cell r="B633" t="str">
            <v>严子君</v>
          </cell>
          <cell r="C633" t="str">
            <v>技术中心</v>
          </cell>
          <cell r="D633" t="str">
            <v>企业核心应用部</v>
          </cell>
          <cell r="E633" t="str">
            <v>SCM组</v>
          </cell>
          <cell r="F633" t="str">
            <v>WMS组</v>
          </cell>
          <cell r="G633" t="str">
            <v>产品经理</v>
          </cell>
          <cell r="H633" t="str">
            <v>M2</v>
          </cell>
          <cell r="I633" t="str">
            <v>上海</v>
          </cell>
          <cell r="J633" t="str">
            <v>全职</v>
          </cell>
          <cell r="K633" t="str">
            <v>正式</v>
          </cell>
          <cell r="L633">
            <v>42285</v>
          </cell>
          <cell r="M633">
            <v>0</v>
          </cell>
          <cell r="AA633">
            <v>0.90799999999999992</v>
          </cell>
          <cell r="AB633">
            <v>0.91</v>
          </cell>
          <cell r="AC633">
            <v>0.88</v>
          </cell>
          <cell r="AG633">
            <v>0</v>
          </cell>
          <cell r="AH633">
            <v>0.89933333333333332</v>
          </cell>
          <cell r="AK633">
            <v>0.89933333333333332</v>
          </cell>
          <cell r="AL633">
            <v>89.933333333333337</v>
          </cell>
        </row>
        <row r="634">
          <cell r="A634" t="str">
            <v>JMSH8689</v>
          </cell>
          <cell r="B634" t="str">
            <v>张望</v>
          </cell>
          <cell r="C634" t="str">
            <v>技术中心</v>
          </cell>
          <cell r="D634" t="str">
            <v>企业核心应用部</v>
          </cell>
          <cell r="E634" t="str">
            <v>SCM组</v>
          </cell>
          <cell r="F634" t="str">
            <v>WMS组</v>
          </cell>
          <cell r="G634" t="str">
            <v>商业分析师</v>
          </cell>
          <cell r="H634" t="str">
            <v>T6</v>
          </cell>
          <cell r="I634" t="str">
            <v>上海</v>
          </cell>
          <cell r="J634" t="str">
            <v>全职</v>
          </cell>
          <cell r="K634" t="str">
            <v>试用</v>
          </cell>
          <cell r="L634">
            <v>42926</v>
          </cell>
          <cell r="M634">
            <v>0</v>
          </cell>
          <cell r="AB634">
            <v>0.82</v>
          </cell>
          <cell r="AC634">
            <v>0.8</v>
          </cell>
          <cell r="AG634">
            <v>0</v>
          </cell>
          <cell r="AH634">
            <v>0.81</v>
          </cell>
          <cell r="AK634">
            <v>0.81</v>
          </cell>
          <cell r="AL634">
            <v>81</v>
          </cell>
        </row>
        <row r="635">
          <cell r="A635" t="str">
            <v>JMSH9010</v>
          </cell>
          <cell r="B635" t="str">
            <v>张家忠</v>
          </cell>
          <cell r="C635" t="str">
            <v>技术中心</v>
          </cell>
          <cell r="D635" t="str">
            <v>企业核心应用部</v>
          </cell>
          <cell r="E635" t="str">
            <v>SCM组</v>
          </cell>
          <cell r="F635" t="str">
            <v>WMS组</v>
          </cell>
          <cell r="G635" t="str">
            <v>产品经理</v>
          </cell>
          <cell r="H635" t="str">
            <v>M3</v>
          </cell>
          <cell r="I635" t="str">
            <v>上海</v>
          </cell>
          <cell r="J635" t="str">
            <v>全职</v>
          </cell>
          <cell r="K635" t="str">
            <v>试用</v>
          </cell>
          <cell r="L635">
            <v>42961</v>
          </cell>
          <cell r="M635">
            <v>0</v>
          </cell>
          <cell r="AB635">
            <v>0.9</v>
          </cell>
          <cell r="AC635">
            <v>0.9</v>
          </cell>
          <cell r="AG635">
            <v>0</v>
          </cell>
          <cell r="AH635">
            <v>0.9</v>
          </cell>
          <cell r="AK635">
            <v>0.9</v>
          </cell>
          <cell r="AL635">
            <v>90</v>
          </cell>
        </row>
        <row r="636">
          <cell r="A636" t="str">
            <v>JMSH9011</v>
          </cell>
          <cell r="B636" t="str">
            <v>严俊</v>
          </cell>
          <cell r="C636" t="str">
            <v>技术中心</v>
          </cell>
          <cell r="D636" t="str">
            <v>企业核心应用部</v>
          </cell>
          <cell r="E636" t="str">
            <v>SCM组</v>
          </cell>
          <cell r="F636" t="str">
            <v>WMS组</v>
          </cell>
          <cell r="G636" t="str">
            <v>高级项目经理</v>
          </cell>
          <cell r="H636" t="str">
            <v>M4</v>
          </cell>
          <cell r="I636" t="str">
            <v>上海</v>
          </cell>
          <cell r="J636" t="str">
            <v>全职</v>
          </cell>
          <cell r="K636" t="str">
            <v>离职未办</v>
          </cell>
          <cell r="L636">
            <v>42961</v>
          </cell>
          <cell r="M636">
            <v>43103</v>
          </cell>
          <cell r="AB636">
            <v>0.84499999999999997</v>
          </cell>
          <cell r="AG636">
            <v>0</v>
          </cell>
          <cell r="AH636">
            <v>0.84499999999999997</v>
          </cell>
          <cell r="AK636">
            <v>0.84499999999999997</v>
          </cell>
          <cell r="AL636">
            <v>84.5</v>
          </cell>
        </row>
        <row r="637">
          <cell r="A637" t="str">
            <v>JMSH8244</v>
          </cell>
          <cell r="B637" t="str">
            <v>马赞</v>
          </cell>
          <cell r="C637" t="str">
            <v>技术中心</v>
          </cell>
          <cell r="D637" t="str">
            <v>企业核心应用部</v>
          </cell>
          <cell r="E637" t="str">
            <v>SCM组</v>
          </cell>
          <cell r="F637" t="str">
            <v>后端研发组</v>
          </cell>
          <cell r="G637" t="str">
            <v>Java软件工程师</v>
          </cell>
          <cell r="H637" t="str">
            <v>T6</v>
          </cell>
          <cell r="I637" t="str">
            <v>上海</v>
          </cell>
          <cell r="J637" t="str">
            <v>全职</v>
          </cell>
          <cell r="K637" t="str">
            <v>正式</v>
          </cell>
          <cell r="L637">
            <v>42877</v>
          </cell>
          <cell r="M637">
            <v>0</v>
          </cell>
          <cell r="AA637">
            <v>0.92500000000000004</v>
          </cell>
          <cell r="AB637">
            <v>0.88500000000000001</v>
          </cell>
          <cell r="AC637">
            <v>0.88249999999999995</v>
          </cell>
          <cell r="AG637">
            <v>0</v>
          </cell>
          <cell r="AH637">
            <v>0.89749999999999996</v>
          </cell>
          <cell r="AK637">
            <v>0.89749999999999996</v>
          </cell>
          <cell r="AL637">
            <v>89.75</v>
          </cell>
        </row>
        <row r="638">
          <cell r="A638" t="str">
            <v>JMSH7849</v>
          </cell>
          <cell r="B638" t="str">
            <v>杭培珍</v>
          </cell>
          <cell r="C638" t="str">
            <v>技术中心</v>
          </cell>
          <cell r="D638" t="str">
            <v>企业核心应用部</v>
          </cell>
          <cell r="E638" t="str">
            <v>SCM组</v>
          </cell>
          <cell r="F638" t="str">
            <v>后端研发组</v>
          </cell>
          <cell r="G638" t="str">
            <v>Java软件工程师</v>
          </cell>
          <cell r="H638" t="str">
            <v>T6</v>
          </cell>
          <cell r="I638" t="str">
            <v>上海</v>
          </cell>
          <cell r="J638" t="str">
            <v>全职</v>
          </cell>
          <cell r="K638" t="str">
            <v>正式</v>
          </cell>
          <cell r="L638">
            <v>42824</v>
          </cell>
          <cell r="M638">
            <v>0</v>
          </cell>
          <cell r="AA638">
            <v>0.86250000000000004</v>
          </cell>
          <cell r="AB638">
            <v>0.8</v>
          </cell>
          <cell r="AC638">
            <v>0.85499999999999998</v>
          </cell>
          <cell r="AG638">
            <v>0</v>
          </cell>
          <cell r="AH638">
            <v>0.83916666666666673</v>
          </cell>
          <cell r="AK638">
            <v>0.83916666666666673</v>
          </cell>
          <cell r="AL638">
            <v>83.916666666666671</v>
          </cell>
        </row>
        <row r="639">
          <cell r="A639" t="str">
            <v>JMSH6758</v>
          </cell>
          <cell r="B639" t="str">
            <v>谭坤</v>
          </cell>
          <cell r="C639" t="str">
            <v>技术中心</v>
          </cell>
          <cell r="D639" t="str">
            <v>企业核心应用部</v>
          </cell>
          <cell r="E639" t="str">
            <v>SCM组</v>
          </cell>
          <cell r="F639" t="str">
            <v>后端研发组</v>
          </cell>
          <cell r="G639" t="str">
            <v>Java软件工程师</v>
          </cell>
          <cell r="H639" t="str">
            <v>T6</v>
          </cell>
          <cell r="I639" t="str">
            <v>上海</v>
          </cell>
          <cell r="J639" t="str">
            <v>全职</v>
          </cell>
          <cell r="K639" t="str">
            <v>正式</v>
          </cell>
          <cell r="L639">
            <v>42618</v>
          </cell>
          <cell r="M639">
            <v>0</v>
          </cell>
          <cell r="AA639">
            <v>0.94499999999999995</v>
          </cell>
          <cell r="AB639">
            <v>0.91749999999999998</v>
          </cell>
          <cell r="AC639">
            <v>0.92</v>
          </cell>
          <cell r="AG639">
            <v>0</v>
          </cell>
          <cell r="AH639">
            <v>0.92749999999999988</v>
          </cell>
          <cell r="AK639">
            <v>0.92749999999999988</v>
          </cell>
          <cell r="AL639">
            <v>92.749999999999986</v>
          </cell>
        </row>
        <row r="640">
          <cell r="A640" t="str">
            <v>JMSH7970</v>
          </cell>
          <cell r="B640" t="str">
            <v>范真真</v>
          </cell>
          <cell r="C640" t="str">
            <v>技术中心</v>
          </cell>
          <cell r="D640" t="str">
            <v>企业核心应用部</v>
          </cell>
          <cell r="E640" t="str">
            <v>SCM组</v>
          </cell>
          <cell r="F640" t="str">
            <v>后端研发组</v>
          </cell>
          <cell r="G640" t="str">
            <v>Web前端开发</v>
          </cell>
          <cell r="H640" t="str">
            <v>T5</v>
          </cell>
          <cell r="I640" t="str">
            <v>上海</v>
          </cell>
          <cell r="J640" t="str">
            <v>全职</v>
          </cell>
          <cell r="K640" t="str">
            <v>正式</v>
          </cell>
          <cell r="L640">
            <v>42842</v>
          </cell>
          <cell r="M640">
            <v>0</v>
          </cell>
          <cell r="AA640">
            <v>0.85250000000000004</v>
          </cell>
          <cell r="AB640">
            <v>0.88</v>
          </cell>
          <cell r="AC640">
            <v>0.88</v>
          </cell>
          <cell r="AG640">
            <v>0</v>
          </cell>
          <cell r="AH640">
            <v>0.87083333333333324</v>
          </cell>
          <cell r="AK640">
            <v>0.87083333333333324</v>
          </cell>
          <cell r="AL640">
            <v>87.083333333333329</v>
          </cell>
        </row>
        <row r="641">
          <cell r="A641" t="str">
            <v>JMSH1900</v>
          </cell>
          <cell r="B641" t="str">
            <v>胡强</v>
          </cell>
          <cell r="C641" t="str">
            <v>技术中心</v>
          </cell>
          <cell r="D641" t="str">
            <v>企业核心应用部</v>
          </cell>
          <cell r="E641" t="str">
            <v>SCM组</v>
          </cell>
          <cell r="F641" t="str">
            <v>后端研发组</v>
          </cell>
          <cell r="G641" t="str">
            <v>研发经理</v>
          </cell>
          <cell r="H641" t="str">
            <v>T7</v>
          </cell>
          <cell r="I641" t="str">
            <v>上海</v>
          </cell>
          <cell r="J641" t="str">
            <v>全职</v>
          </cell>
          <cell r="K641" t="str">
            <v>正式</v>
          </cell>
          <cell r="L641">
            <v>41302</v>
          </cell>
          <cell r="M641">
            <v>0</v>
          </cell>
          <cell r="AA641">
            <v>0.83</v>
          </cell>
          <cell r="AB641">
            <v>0.91500000000000004</v>
          </cell>
          <cell r="AC641">
            <v>0.88</v>
          </cell>
          <cell r="AG641">
            <v>0</v>
          </cell>
          <cell r="AH641">
            <v>0.875</v>
          </cell>
          <cell r="AK641">
            <v>0.875</v>
          </cell>
          <cell r="AL641">
            <v>87.5</v>
          </cell>
        </row>
        <row r="642">
          <cell r="A642" t="str">
            <v>JMSH7612</v>
          </cell>
          <cell r="B642" t="str">
            <v>马广明</v>
          </cell>
          <cell r="C642" t="str">
            <v>技术中心</v>
          </cell>
          <cell r="D642" t="str">
            <v>企业核心应用部</v>
          </cell>
          <cell r="E642" t="str">
            <v>SCM组</v>
          </cell>
          <cell r="F642" t="str">
            <v>后端研发组</v>
          </cell>
          <cell r="G642" t="str">
            <v>Java软件工程师</v>
          </cell>
          <cell r="H642" t="str">
            <v>T4</v>
          </cell>
          <cell r="I642" t="str">
            <v>上海</v>
          </cell>
          <cell r="J642" t="str">
            <v>全职</v>
          </cell>
          <cell r="K642" t="str">
            <v>正式</v>
          </cell>
          <cell r="L642">
            <v>42911</v>
          </cell>
          <cell r="M642">
            <v>0</v>
          </cell>
          <cell r="AB642">
            <v>0.85750000000000004</v>
          </cell>
          <cell r="AC642">
            <v>0.84499999999999997</v>
          </cell>
          <cell r="AG642">
            <v>0</v>
          </cell>
          <cell r="AH642">
            <v>0.85125000000000006</v>
          </cell>
          <cell r="AK642">
            <v>0.85125000000000006</v>
          </cell>
          <cell r="AL642">
            <v>85.125</v>
          </cell>
        </row>
        <row r="643">
          <cell r="A643" t="str">
            <v>JMSH8504</v>
          </cell>
          <cell r="B643" t="str">
            <v>王汉龙</v>
          </cell>
          <cell r="C643" t="str">
            <v>技术中心</v>
          </cell>
          <cell r="D643" t="str">
            <v>企业核心应用部</v>
          </cell>
          <cell r="E643" t="str">
            <v>SCM组</v>
          </cell>
          <cell r="F643" t="str">
            <v>应用支持组</v>
          </cell>
          <cell r="G643" t="str">
            <v>维护工程师</v>
          </cell>
          <cell r="H643" t="str">
            <v>T4</v>
          </cell>
          <cell r="I643" t="str">
            <v>上海</v>
          </cell>
          <cell r="J643" t="str">
            <v>全职</v>
          </cell>
          <cell r="K643" t="str">
            <v>正式</v>
          </cell>
          <cell r="L643">
            <v>42901</v>
          </cell>
          <cell r="M643">
            <v>0</v>
          </cell>
          <cell r="AA643">
            <v>0.82</v>
          </cell>
          <cell r="AB643">
            <v>0.84</v>
          </cell>
          <cell r="AC643">
            <v>0.88</v>
          </cell>
          <cell r="AG643">
            <v>0</v>
          </cell>
          <cell r="AH643">
            <v>0.84666666666666668</v>
          </cell>
          <cell r="AK643">
            <v>0.84666666666666668</v>
          </cell>
          <cell r="AL643">
            <v>84.666666666666671</v>
          </cell>
        </row>
        <row r="644">
          <cell r="A644" t="str">
            <v>JMSH7818</v>
          </cell>
          <cell r="B644" t="str">
            <v>王俊</v>
          </cell>
          <cell r="C644" t="str">
            <v>技术中心</v>
          </cell>
          <cell r="D644" t="str">
            <v>企业核心应用部</v>
          </cell>
          <cell r="E644" t="str">
            <v>SCM组</v>
          </cell>
          <cell r="F644" t="str">
            <v>应用支持组</v>
          </cell>
          <cell r="G644" t="str">
            <v>维护工程师</v>
          </cell>
          <cell r="H644" t="str">
            <v>T5</v>
          </cell>
          <cell r="I644" t="str">
            <v>上海</v>
          </cell>
          <cell r="J644" t="str">
            <v>全职</v>
          </cell>
          <cell r="K644" t="str">
            <v>离职</v>
          </cell>
          <cell r="L644">
            <v>42821</v>
          </cell>
          <cell r="M644">
            <v>43026</v>
          </cell>
          <cell r="AA644">
            <v>0.88</v>
          </cell>
          <cell r="AG644">
            <v>0</v>
          </cell>
          <cell r="AH644">
            <v>0.88</v>
          </cell>
          <cell r="AK644">
            <v>0.88</v>
          </cell>
          <cell r="AL644">
            <v>88</v>
          </cell>
        </row>
        <row r="645">
          <cell r="A645" t="str">
            <v>JMSH5307</v>
          </cell>
          <cell r="B645" t="str">
            <v>黄丽琴</v>
          </cell>
          <cell r="C645" t="str">
            <v>技术中心</v>
          </cell>
          <cell r="D645" t="str">
            <v>企业核心应用部</v>
          </cell>
          <cell r="E645" t="str">
            <v>SCM组</v>
          </cell>
          <cell r="F645" t="str">
            <v>应用支持组</v>
          </cell>
          <cell r="G645" t="str">
            <v>维护工程师</v>
          </cell>
          <cell r="H645" t="str">
            <v>T4</v>
          </cell>
          <cell r="I645" t="str">
            <v>上海</v>
          </cell>
          <cell r="J645" t="str">
            <v>全职</v>
          </cell>
          <cell r="K645" t="str">
            <v>正式</v>
          </cell>
          <cell r="L645">
            <v>42359</v>
          </cell>
          <cell r="M645">
            <v>0</v>
          </cell>
          <cell r="AA645">
            <v>0.9</v>
          </cell>
          <cell r="AC645">
            <v>0.82</v>
          </cell>
          <cell r="AG645">
            <v>0</v>
          </cell>
          <cell r="AH645">
            <v>0.86</v>
          </cell>
          <cell r="AK645">
            <v>0.86</v>
          </cell>
          <cell r="AL645">
            <v>86</v>
          </cell>
        </row>
        <row r="646">
          <cell r="A646" t="str">
            <v>JMSH6529</v>
          </cell>
          <cell r="B646" t="str">
            <v>张亚南</v>
          </cell>
          <cell r="C646" t="str">
            <v>技术中心</v>
          </cell>
          <cell r="D646" t="str">
            <v>企业核心应用部</v>
          </cell>
          <cell r="E646" t="str">
            <v>SCM组</v>
          </cell>
          <cell r="F646" t="str">
            <v>应用支持组</v>
          </cell>
          <cell r="G646" t="str">
            <v>维护工程师</v>
          </cell>
          <cell r="H646" t="str">
            <v>T5</v>
          </cell>
          <cell r="I646" t="str">
            <v>上海</v>
          </cell>
          <cell r="J646" t="str">
            <v>全职</v>
          </cell>
          <cell r="K646" t="str">
            <v>离职</v>
          </cell>
          <cell r="L646">
            <v>42572</v>
          </cell>
          <cell r="M646">
            <v>42993</v>
          </cell>
          <cell r="AA646">
            <v>0.92</v>
          </cell>
          <cell r="AG646">
            <v>0</v>
          </cell>
          <cell r="AH646">
            <v>0.92</v>
          </cell>
          <cell r="AK646">
            <v>0.92</v>
          </cell>
          <cell r="AL646">
            <v>92</v>
          </cell>
        </row>
        <row r="647">
          <cell r="A647" t="str">
            <v>JMSH7437</v>
          </cell>
          <cell r="B647" t="str">
            <v>王丽</v>
          </cell>
          <cell r="C647" t="str">
            <v>技术中心</v>
          </cell>
          <cell r="D647" t="str">
            <v>企业核心应用部</v>
          </cell>
          <cell r="E647" t="str">
            <v>SCM组</v>
          </cell>
          <cell r="F647" t="str">
            <v>应用支持组</v>
          </cell>
          <cell r="G647" t="str">
            <v>维护工程师</v>
          </cell>
          <cell r="H647" t="str">
            <v>T5</v>
          </cell>
          <cell r="I647" t="str">
            <v>上海</v>
          </cell>
          <cell r="J647" t="str">
            <v>全职</v>
          </cell>
          <cell r="K647" t="str">
            <v>正式</v>
          </cell>
          <cell r="L647">
            <v>42779</v>
          </cell>
          <cell r="M647">
            <v>0</v>
          </cell>
          <cell r="AA647">
            <v>0.86</v>
          </cell>
          <cell r="AB647">
            <v>0.84</v>
          </cell>
          <cell r="AC647">
            <v>0.83</v>
          </cell>
          <cell r="AG647">
            <v>0</v>
          </cell>
          <cell r="AH647">
            <v>0.84333333333333327</v>
          </cell>
          <cell r="AK647">
            <v>0.84333333333333327</v>
          </cell>
          <cell r="AL647">
            <v>84.333333333333329</v>
          </cell>
        </row>
        <row r="648">
          <cell r="A648" t="str">
            <v>JMSH7255</v>
          </cell>
          <cell r="B648" t="str">
            <v>刘川</v>
          </cell>
          <cell r="C648" t="str">
            <v>技术中心</v>
          </cell>
          <cell r="D648" t="str">
            <v>企业核心应用部</v>
          </cell>
          <cell r="E648" t="str">
            <v>SCM组</v>
          </cell>
          <cell r="F648" t="str">
            <v>应用支持组</v>
          </cell>
          <cell r="G648" t="str">
            <v>维护工程师</v>
          </cell>
          <cell r="H648" t="str">
            <v>T4</v>
          </cell>
          <cell r="I648" t="str">
            <v>上海</v>
          </cell>
          <cell r="J648" t="str">
            <v>全职</v>
          </cell>
          <cell r="K648" t="str">
            <v>正式</v>
          </cell>
          <cell r="L648">
            <v>42712</v>
          </cell>
          <cell r="M648">
            <v>0</v>
          </cell>
          <cell r="AA648">
            <v>0.9</v>
          </cell>
          <cell r="AB648">
            <v>0.86</v>
          </cell>
          <cell r="AC648">
            <v>0.84</v>
          </cell>
          <cell r="AG648">
            <v>0</v>
          </cell>
          <cell r="AH648">
            <v>0.8666666666666667</v>
          </cell>
          <cell r="AK648">
            <v>0.8666666666666667</v>
          </cell>
          <cell r="AL648">
            <v>86.666666666666671</v>
          </cell>
        </row>
        <row r="649">
          <cell r="A649" t="str">
            <v>JMSH7080</v>
          </cell>
          <cell r="B649" t="str">
            <v>于力</v>
          </cell>
          <cell r="C649" t="str">
            <v>技术中心</v>
          </cell>
          <cell r="D649" t="str">
            <v>企业核心应用部</v>
          </cell>
          <cell r="E649" t="str">
            <v>SCM组</v>
          </cell>
          <cell r="F649" t="str">
            <v>应用支持组</v>
          </cell>
          <cell r="G649" t="str">
            <v>维护工程师</v>
          </cell>
          <cell r="H649" t="str">
            <v>T5</v>
          </cell>
          <cell r="I649" t="str">
            <v>上海</v>
          </cell>
          <cell r="J649" t="str">
            <v>全职</v>
          </cell>
          <cell r="K649" t="str">
            <v>正式</v>
          </cell>
          <cell r="L649">
            <v>42663</v>
          </cell>
          <cell r="M649">
            <v>0</v>
          </cell>
          <cell r="AA649">
            <v>0.93</v>
          </cell>
          <cell r="AB649">
            <v>0.94</v>
          </cell>
          <cell r="AC649">
            <v>0.9</v>
          </cell>
          <cell r="AG649">
            <v>0</v>
          </cell>
          <cell r="AH649">
            <v>0.92333333333333334</v>
          </cell>
          <cell r="AK649">
            <v>0.92333333333333334</v>
          </cell>
          <cell r="AL649">
            <v>92.333333333333329</v>
          </cell>
        </row>
        <row r="650">
          <cell r="A650" t="str">
            <v>JMSH7878</v>
          </cell>
          <cell r="B650" t="str">
            <v>邵宗凯</v>
          </cell>
          <cell r="C650" t="str">
            <v>技术中心</v>
          </cell>
          <cell r="D650" t="str">
            <v>企业核心应用部</v>
          </cell>
          <cell r="E650" t="str">
            <v>SCM组</v>
          </cell>
          <cell r="F650" t="str">
            <v>应用支持组</v>
          </cell>
          <cell r="G650" t="str">
            <v>运维工程师</v>
          </cell>
          <cell r="H650" t="str">
            <v>T4</v>
          </cell>
          <cell r="I650" t="str">
            <v>上海</v>
          </cell>
          <cell r="J650" t="str">
            <v>全职</v>
          </cell>
          <cell r="K650" t="str">
            <v>离职</v>
          </cell>
          <cell r="L650">
            <v>42831</v>
          </cell>
          <cell r="M650">
            <v>43070</v>
          </cell>
          <cell r="AA650">
            <v>0.9</v>
          </cell>
          <cell r="AB650">
            <v>0.84</v>
          </cell>
          <cell r="AG650">
            <v>0</v>
          </cell>
          <cell r="AH650">
            <v>0.87</v>
          </cell>
          <cell r="AK650">
            <v>0.87</v>
          </cell>
          <cell r="AL650">
            <v>87</v>
          </cell>
        </row>
        <row r="651">
          <cell r="A651" t="str">
            <v>JMSH4727</v>
          </cell>
          <cell r="B651" t="str">
            <v>杨青凤</v>
          </cell>
          <cell r="C651" t="str">
            <v>技术中心</v>
          </cell>
          <cell r="D651" t="str">
            <v>企业核心应用部</v>
          </cell>
          <cell r="E651" t="str">
            <v>SCM组</v>
          </cell>
          <cell r="F651" t="str">
            <v>应用支持组</v>
          </cell>
          <cell r="G651" t="str">
            <v>助理项目经理</v>
          </cell>
          <cell r="H651" t="str">
            <v>M2</v>
          </cell>
          <cell r="I651" t="str">
            <v>上海</v>
          </cell>
          <cell r="J651" t="str">
            <v>全职</v>
          </cell>
          <cell r="K651" t="str">
            <v>正式</v>
          </cell>
          <cell r="L651">
            <v>42254</v>
          </cell>
          <cell r="M651">
            <v>0</v>
          </cell>
          <cell r="AA651">
            <v>0.96499999999999997</v>
          </cell>
          <cell r="AB651">
            <v>0.87</v>
          </cell>
          <cell r="AC651">
            <v>0.82499999999999996</v>
          </cell>
          <cell r="AG651">
            <v>0</v>
          </cell>
          <cell r="AH651">
            <v>0.88666666666666671</v>
          </cell>
          <cell r="AK651">
            <v>0.88666666666666671</v>
          </cell>
          <cell r="AL651">
            <v>88.666666666666671</v>
          </cell>
        </row>
        <row r="652">
          <cell r="A652" t="str">
            <v>JMSH8691</v>
          </cell>
          <cell r="B652" t="str">
            <v>施挺</v>
          </cell>
          <cell r="C652" t="str">
            <v>技术中心</v>
          </cell>
          <cell r="D652" t="str">
            <v>企业核心应用部</v>
          </cell>
          <cell r="E652" t="str">
            <v>SCM组</v>
          </cell>
          <cell r="F652" t="str">
            <v>应用支持组</v>
          </cell>
          <cell r="G652" t="str">
            <v>维护工程师</v>
          </cell>
          <cell r="H652" t="str">
            <v>T5</v>
          </cell>
          <cell r="I652" t="str">
            <v>上海</v>
          </cell>
          <cell r="J652" t="str">
            <v>全职</v>
          </cell>
          <cell r="K652" t="str">
            <v>试用</v>
          </cell>
          <cell r="L652">
            <v>42926</v>
          </cell>
          <cell r="M652">
            <v>0</v>
          </cell>
          <cell r="AB652">
            <v>0.9</v>
          </cell>
          <cell r="AC652">
            <v>0.87</v>
          </cell>
          <cell r="AG652">
            <v>0</v>
          </cell>
          <cell r="AH652">
            <v>0.88500000000000001</v>
          </cell>
          <cell r="AK652">
            <v>0.88500000000000001</v>
          </cell>
          <cell r="AL652">
            <v>88.5</v>
          </cell>
        </row>
        <row r="653">
          <cell r="A653" t="str">
            <v>JMSH9194</v>
          </cell>
          <cell r="B653" t="str">
            <v>张国运</v>
          </cell>
          <cell r="C653" t="str">
            <v>技术中心</v>
          </cell>
          <cell r="D653" t="str">
            <v>企业核心应用部</v>
          </cell>
          <cell r="E653" t="str">
            <v>SCM组</v>
          </cell>
          <cell r="F653" t="str">
            <v>应用支持组</v>
          </cell>
          <cell r="G653" t="str">
            <v>维护工程师</v>
          </cell>
          <cell r="H653" t="str">
            <v>T4</v>
          </cell>
          <cell r="I653" t="str">
            <v>上海</v>
          </cell>
          <cell r="J653" t="str">
            <v>全职</v>
          </cell>
          <cell r="K653" t="str">
            <v>试用</v>
          </cell>
          <cell r="L653">
            <v>42982</v>
          </cell>
          <cell r="M653">
            <v>0</v>
          </cell>
          <cell r="AB653">
            <v>0.76</v>
          </cell>
          <cell r="AC653">
            <v>0.8</v>
          </cell>
          <cell r="AG653">
            <v>0</v>
          </cell>
          <cell r="AH653">
            <v>0.78</v>
          </cell>
          <cell r="AK653">
            <v>0.78</v>
          </cell>
          <cell r="AL653">
            <v>78</v>
          </cell>
        </row>
        <row r="654">
          <cell r="A654" t="str">
            <v>JMSH8075</v>
          </cell>
          <cell r="B654" t="str">
            <v>杜帆帆</v>
          </cell>
          <cell r="C654" t="str">
            <v>技术中心</v>
          </cell>
          <cell r="D654" t="str">
            <v>企业核心应用部</v>
          </cell>
          <cell r="E654" t="str">
            <v>后端测试组</v>
          </cell>
          <cell r="F654">
            <v>0</v>
          </cell>
          <cell r="G654" t="str">
            <v>测试工程师</v>
          </cell>
          <cell r="H654" t="str">
            <v>T4</v>
          </cell>
          <cell r="I654" t="str">
            <v>上海</v>
          </cell>
          <cell r="J654" t="str">
            <v>全职</v>
          </cell>
          <cell r="K654" t="str">
            <v>正式</v>
          </cell>
          <cell r="L654">
            <v>42859</v>
          </cell>
          <cell r="M654">
            <v>0</v>
          </cell>
          <cell r="AA654">
            <v>0.89500000000000002</v>
          </cell>
          <cell r="AB654">
            <v>0.9</v>
          </cell>
          <cell r="AC654">
            <v>0.86</v>
          </cell>
          <cell r="AG654">
            <v>0</v>
          </cell>
          <cell r="AH654">
            <v>0.8849999999999999</v>
          </cell>
          <cell r="AK654">
            <v>0.8849999999999999</v>
          </cell>
          <cell r="AL654">
            <v>88.499999999999986</v>
          </cell>
        </row>
        <row r="655">
          <cell r="A655" t="str">
            <v>JMSH8076</v>
          </cell>
          <cell r="B655" t="str">
            <v>王月红</v>
          </cell>
          <cell r="C655" t="str">
            <v>技术中心</v>
          </cell>
          <cell r="D655" t="str">
            <v>企业核心应用部</v>
          </cell>
          <cell r="E655" t="str">
            <v>后端测试组</v>
          </cell>
          <cell r="F655">
            <v>0</v>
          </cell>
          <cell r="G655" t="str">
            <v>测试工程师</v>
          </cell>
          <cell r="H655" t="str">
            <v>T4</v>
          </cell>
          <cell r="I655" t="str">
            <v>上海</v>
          </cell>
          <cell r="J655" t="str">
            <v>全职</v>
          </cell>
          <cell r="K655" t="str">
            <v>正式</v>
          </cell>
          <cell r="L655">
            <v>42859</v>
          </cell>
          <cell r="M655">
            <v>0</v>
          </cell>
          <cell r="AA655">
            <v>0.91500000000000004</v>
          </cell>
          <cell r="AB655">
            <v>0.91</v>
          </cell>
          <cell r="AC655">
            <v>0.83499999999999996</v>
          </cell>
          <cell r="AG655">
            <v>0</v>
          </cell>
          <cell r="AH655">
            <v>0.88666666666666671</v>
          </cell>
          <cell r="AK655">
            <v>0.88666666666666671</v>
          </cell>
          <cell r="AL655">
            <v>88.666666666666671</v>
          </cell>
        </row>
        <row r="656">
          <cell r="A656" t="str">
            <v>JMSH7814</v>
          </cell>
          <cell r="B656" t="str">
            <v>程柏馨</v>
          </cell>
          <cell r="C656" t="str">
            <v>技术中心</v>
          </cell>
          <cell r="D656" t="str">
            <v>企业核心应用部</v>
          </cell>
          <cell r="E656" t="str">
            <v>后端测试组</v>
          </cell>
          <cell r="F656">
            <v>0</v>
          </cell>
          <cell r="G656" t="str">
            <v>测试工程师</v>
          </cell>
          <cell r="H656" t="str">
            <v>T4</v>
          </cell>
          <cell r="I656" t="str">
            <v>上海</v>
          </cell>
          <cell r="J656" t="str">
            <v>全职</v>
          </cell>
          <cell r="K656" t="str">
            <v>正式</v>
          </cell>
          <cell r="L656">
            <v>42821</v>
          </cell>
          <cell r="M656">
            <v>0</v>
          </cell>
          <cell r="AA656">
            <v>0.9</v>
          </cell>
          <cell r="AG656">
            <v>0</v>
          </cell>
          <cell r="AH656">
            <v>0.9</v>
          </cell>
          <cell r="AK656">
            <v>0.9</v>
          </cell>
          <cell r="AL656">
            <v>90</v>
          </cell>
        </row>
        <row r="657">
          <cell r="A657" t="str">
            <v>JMSH7768</v>
          </cell>
          <cell r="B657" t="str">
            <v>查节阳</v>
          </cell>
          <cell r="C657" t="str">
            <v>技术中心</v>
          </cell>
          <cell r="D657" t="str">
            <v>企业核心应用部</v>
          </cell>
          <cell r="E657" t="str">
            <v>后端测试组</v>
          </cell>
          <cell r="F657">
            <v>0</v>
          </cell>
          <cell r="G657" t="str">
            <v>测试工程师</v>
          </cell>
          <cell r="H657" t="str">
            <v>T4</v>
          </cell>
          <cell r="I657" t="str">
            <v>上海</v>
          </cell>
          <cell r="J657" t="str">
            <v>全职</v>
          </cell>
          <cell r="K657" t="str">
            <v>正式</v>
          </cell>
          <cell r="L657">
            <v>42814</v>
          </cell>
          <cell r="M657">
            <v>0</v>
          </cell>
          <cell r="AA657">
            <v>0.94</v>
          </cell>
          <cell r="AB657">
            <v>0.90500000000000003</v>
          </cell>
          <cell r="AC657">
            <v>0.88</v>
          </cell>
          <cell r="AG657">
            <v>0</v>
          </cell>
          <cell r="AH657">
            <v>0.90833333333333333</v>
          </cell>
          <cell r="AK657">
            <v>0.90833333333333333</v>
          </cell>
          <cell r="AL657">
            <v>90.833333333333329</v>
          </cell>
        </row>
        <row r="658">
          <cell r="A658" t="str">
            <v>JMSH7708</v>
          </cell>
          <cell r="B658" t="str">
            <v>胡维健</v>
          </cell>
          <cell r="C658" t="str">
            <v>技术中心</v>
          </cell>
          <cell r="D658" t="str">
            <v>企业核心应用部</v>
          </cell>
          <cell r="E658" t="str">
            <v>后端测试组</v>
          </cell>
          <cell r="F658">
            <v>0</v>
          </cell>
          <cell r="G658" t="str">
            <v>测试工程师</v>
          </cell>
          <cell r="H658" t="str">
            <v>T3</v>
          </cell>
          <cell r="I658" t="str">
            <v>上海</v>
          </cell>
          <cell r="J658" t="str">
            <v>全职</v>
          </cell>
          <cell r="K658" t="str">
            <v>正式</v>
          </cell>
          <cell r="L658">
            <v>42807</v>
          </cell>
          <cell r="M658">
            <v>0</v>
          </cell>
          <cell r="AA658">
            <v>0.92</v>
          </cell>
          <cell r="AB658">
            <v>0.87</v>
          </cell>
          <cell r="AC658">
            <v>0.86</v>
          </cell>
          <cell r="AG658">
            <v>0</v>
          </cell>
          <cell r="AH658">
            <v>0.8833333333333333</v>
          </cell>
          <cell r="AK658">
            <v>0.8833333333333333</v>
          </cell>
          <cell r="AL658">
            <v>88.333333333333329</v>
          </cell>
        </row>
        <row r="659">
          <cell r="A659" t="str">
            <v>JMSH2388</v>
          </cell>
          <cell r="B659" t="str">
            <v>梁菲</v>
          </cell>
          <cell r="C659" t="str">
            <v>技术中心</v>
          </cell>
          <cell r="D659" t="str">
            <v>企业核心应用部</v>
          </cell>
          <cell r="E659" t="str">
            <v>后端测试组</v>
          </cell>
          <cell r="F659">
            <v>0</v>
          </cell>
          <cell r="G659" t="str">
            <v>测试工程师</v>
          </cell>
          <cell r="H659" t="str">
            <v>T4</v>
          </cell>
          <cell r="I659" t="str">
            <v>上海</v>
          </cell>
          <cell r="J659" t="str">
            <v>全职</v>
          </cell>
          <cell r="K659" t="str">
            <v>正式</v>
          </cell>
          <cell r="L659">
            <v>41613</v>
          </cell>
          <cell r="M659">
            <v>0</v>
          </cell>
          <cell r="AA659">
            <v>0.93500000000000005</v>
          </cell>
          <cell r="AG659">
            <v>0</v>
          </cell>
          <cell r="AH659">
            <v>0.93500000000000005</v>
          </cell>
          <cell r="AK659">
            <v>0.93500000000000005</v>
          </cell>
          <cell r="AL659">
            <v>93.5</v>
          </cell>
        </row>
        <row r="660">
          <cell r="A660" t="str">
            <v>JMSH3859</v>
          </cell>
          <cell r="B660" t="str">
            <v>黄艺翔</v>
          </cell>
          <cell r="C660" t="str">
            <v>技术中心</v>
          </cell>
          <cell r="D660" t="str">
            <v>企业核心应用部</v>
          </cell>
          <cell r="E660" t="str">
            <v>后端测试组</v>
          </cell>
          <cell r="F660">
            <v>0</v>
          </cell>
          <cell r="G660" t="str">
            <v>测试工程师</v>
          </cell>
          <cell r="H660" t="str">
            <v>T4</v>
          </cell>
          <cell r="I660" t="str">
            <v>上海</v>
          </cell>
          <cell r="J660" t="str">
            <v>全职</v>
          </cell>
          <cell r="K660" t="str">
            <v>正式</v>
          </cell>
          <cell r="L660">
            <v>42110</v>
          </cell>
          <cell r="M660">
            <v>0</v>
          </cell>
          <cell r="AA660">
            <v>0.94</v>
          </cell>
          <cell r="AB660">
            <v>0.91500000000000004</v>
          </cell>
          <cell r="AC660">
            <v>0.88</v>
          </cell>
          <cell r="AG660">
            <v>0</v>
          </cell>
          <cell r="AH660">
            <v>0.91166666666666663</v>
          </cell>
          <cell r="AK660">
            <v>0.91166666666666663</v>
          </cell>
          <cell r="AL660">
            <v>91.166666666666657</v>
          </cell>
        </row>
        <row r="661">
          <cell r="A661" t="str">
            <v>JMSH4686</v>
          </cell>
          <cell r="B661" t="str">
            <v>张树迁</v>
          </cell>
          <cell r="C661" t="str">
            <v>技术中心</v>
          </cell>
          <cell r="D661" t="str">
            <v>企业核心应用部</v>
          </cell>
          <cell r="E661" t="str">
            <v>后端测试组</v>
          </cell>
          <cell r="F661">
            <v>0</v>
          </cell>
          <cell r="G661" t="str">
            <v>测试工程师</v>
          </cell>
          <cell r="H661" t="str">
            <v>T5</v>
          </cell>
          <cell r="I661" t="str">
            <v>上海</v>
          </cell>
          <cell r="J661" t="str">
            <v>全职</v>
          </cell>
          <cell r="K661" t="str">
            <v>离职</v>
          </cell>
          <cell r="L661">
            <v>42247</v>
          </cell>
          <cell r="M661">
            <v>42937</v>
          </cell>
          <cell r="AA661">
            <v>0.95099999999999996</v>
          </cell>
          <cell r="AG661">
            <v>0</v>
          </cell>
          <cell r="AH661">
            <v>0.95099999999999996</v>
          </cell>
          <cell r="AK661">
            <v>0.95099999999999996</v>
          </cell>
          <cell r="AL661">
            <v>95.1</v>
          </cell>
        </row>
        <row r="662">
          <cell r="A662" t="str">
            <v>JMSH4688</v>
          </cell>
          <cell r="B662" t="str">
            <v>袁文文</v>
          </cell>
          <cell r="C662" t="str">
            <v>技术中心</v>
          </cell>
          <cell r="D662" t="str">
            <v>企业核心应用部</v>
          </cell>
          <cell r="E662" t="str">
            <v>后端测试组</v>
          </cell>
          <cell r="F662">
            <v>0</v>
          </cell>
          <cell r="G662" t="str">
            <v>测试工程师</v>
          </cell>
          <cell r="H662" t="str">
            <v>T5</v>
          </cell>
          <cell r="I662" t="str">
            <v>上海</v>
          </cell>
          <cell r="J662" t="str">
            <v>全职</v>
          </cell>
          <cell r="K662" t="str">
            <v>正式</v>
          </cell>
          <cell r="L662">
            <v>42247</v>
          </cell>
          <cell r="M662">
            <v>0</v>
          </cell>
          <cell r="AA662">
            <v>0.96</v>
          </cell>
          <cell r="AB662">
            <v>0.94</v>
          </cell>
          <cell r="AC662">
            <v>0.92500000000000004</v>
          </cell>
          <cell r="AG662">
            <v>0</v>
          </cell>
          <cell r="AH662">
            <v>0.94166666666666676</v>
          </cell>
          <cell r="AK662">
            <v>0.94166666666666676</v>
          </cell>
          <cell r="AL662">
            <v>94.166666666666671</v>
          </cell>
        </row>
        <row r="663">
          <cell r="A663" t="str">
            <v>JMSH4738</v>
          </cell>
          <cell r="B663" t="str">
            <v>折洲旭</v>
          </cell>
          <cell r="C663" t="str">
            <v>技术中心</v>
          </cell>
          <cell r="D663" t="str">
            <v>企业核心应用部</v>
          </cell>
          <cell r="E663" t="str">
            <v>后端测试组</v>
          </cell>
          <cell r="F663">
            <v>0</v>
          </cell>
          <cell r="G663" t="str">
            <v>测试工程师</v>
          </cell>
          <cell r="H663" t="str">
            <v>T5</v>
          </cell>
          <cell r="I663" t="str">
            <v>上海</v>
          </cell>
          <cell r="J663" t="str">
            <v>全职</v>
          </cell>
          <cell r="K663" t="str">
            <v>正式</v>
          </cell>
          <cell r="L663">
            <v>42254</v>
          </cell>
          <cell r="M663">
            <v>0</v>
          </cell>
          <cell r="AA663">
            <v>0.95499999999999996</v>
          </cell>
          <cell r="AB663">
            <v>0.94</v>
          </cell>
          <cell r="AC663">
            <v>0.92</v>
          </cell>
          <cell r="AG663">
            <v>0</v>
          </cell>
          <cell r="AH663">
            <v>0.93833333333333335</v>
          </cell>
          <cell r="AK663">
            <v>0.93833333333333335</v>
          </cell>
          <cell r="AL663">
            <v>93.833333333333329</v>
          </cell>
        </row>
        <row r="664">
          <cell r="A664" t="str">
            <v>JMSH4803</v>
          </cell>
          <cell r="B664" t="str">
            <v>陈佳慧</v>
          </cell>
          <cell r="C664" t="str">
            <v>技术中心</v>
          </cell>
          <cell r="D664" t="str">
            <v>企业核心应用部</v>
          </cell>
          <cell r="E664" t="str">
            <v>后端测试组</v>
          </cell>
          <cell r="F664">
            <v>0</v>
          </cell>
          <cell r="G664" t="str">
            <v>测试工程师</v>
          </cell>
          <cell r="H664" t="str">
            <v>T5</v>
          </cell>
          <cell r="I664" t="str">
            <v>上海</v>
          </cell>
          <cell r="J664" t="str">
            <v>全职</v>
          </cell>
          <cell r="K664" t="str">
            <v>正式</v>
          </cell>
          <cell r="L664">
            <v>42261</v>
          </cell>
          <cell r="M664">
            <v>0</v>
          </cell>
          <cell r="AA664">
            <v>0.95499999999999996</v>
          </cell>
          <cell r="AB664">
            <v>0.94499999999999995</v>
          </cell>
          <cell r="AC664">
            <v>0.92</v>
          </cell>
          <cell r="AG664">
            <v>0</v>
          </cell>
          <cell r="AH664">
            <v>0.94</v>
          </cell>
          <cell r="AK664">
            <v>0.94</v>
          </cell>
          <cell r="AL664">
            <v>94</v>
          </cell>
        </row>
        <row r="665">
          <cell r="A665" t="str">
            <v>JMSH5208</v>
          </cell>
          <cell r="B665" t="str">
            <v>刘阳何</v>
          </cell>
          <cell r="C665" t="str">
            <v>技术中心</v>
          </cell>
          <cell r="D665" t="str">
            <v>企业核心应用部</v>
          </cell>
          <cell r="E665" t="str">
            <v>后端测试组</v>
          </cell>
          <cell r="F665">
            <v>0</v>
          </cell>
          <cell r="G665" t="str">
            <v>测试工程师</v>
          </cell>
          <cell r="H665" t="str">
            <v>T3</v>
          </cell>
          <cell r="I665" t="str">
            <v>上海</v>
          </cell>
          <cell r="J665" t="str">
            <v>全职</v>
          </cell>
          <cell r="K665" t="str">
            <v>正式</v>
          </cell>
          <cell r="L665">
            <v>42338</v>
          </cell>
          <cell r="M665">
            <v>0</v>
          </cell>
          <cell r="AA665">
            <v>0.84</v>
          </cell>
          <cell r="AB665">
            <v>0.88</v>
          </cell>
          <cell r="AC665">
            <v>0.89</v>
          </cell>
          <cell r="AG665">
            <v>0</v>
          </cell>
          <cell r="AH665">
            <v>0.87</v>
          </cell>
          <cell r="AK665">
            <v>0.87</v>
          </cell>
          <cell r="AL665">
            <v>87</v>
          </cell>
        </row>
        <row r="666">
          <cell r="A666" t="str">
            <v>JMSH5365</v>
          </cell>
          <cell r="B666" t="str">
            <v>曾清秀</v>
          </cell>
          <cell r="C666" t="str">
            <v>技术中心</v>
          </cell>
          <cell r="D666" t="str">
            <v>企业核心应用部</v>
          </cell>
          <cell r="E666" t="str">
            <v>后端测试组</v>
          </cell>
          <cell r="F666">
            <v>0</v>
          </cell>
          <cell r="G666" t="str">
            <v>测试工程师</v>
          </cell>
          <cell r="H666" t="str">
            <v>T5</v>
          </cell>
          <cell r="I666" t="str">
            <v>上海</v>
          </cell>
          <cell r="J666" t="str">
            <v>全职</v>
          </cell>
          <cell r="K666" t="str">
            <v>正式</v>
          </cell>
          <cell r="L666">
            <v>42380</v>
          </cell>
          <cell r="M666">
            <v>0</v>
          </cell>
          <cell r="AA666">
            <v>0.92500000000000004</v>
          </cell>
          <cell r="AB666">
            <v>0.91</v>
          </cell>
          <cell r="AC666">
            <v>0.88500000000000001</v>
          </cell>
          <cell r="AG666">
            <v>0</v>
          </cell>
          <cell r="AH666">
            <v>0.90666666666666662</v>
          </cell>
          <cell r="AK666">
            <v>0.90666666666666662</v>
          </cell>
          <cell r="AL666">
            <v>90.666666666666657</v>
          </cell>
        </row>
        <row r="667">
          <cell r="A667" t="str">
            <v>JMSH5394</v>
          </cell>
          <cell r="B667" t="str">
            <v>吕建敏</v>
          </cell>
          <cell r="C667" t="str">
            <v>技术中心</v>
          </cell>
          <cell r="D667" t="str">
            <v>企业核心应用部</v>
          </cell>
          <cell r="E667" t="str">
            <v>后端测试组</v>
          </cell>
          <cell r="F667">
            <v>0</v>
          </cell>
          <cell r="G667" t="str">
            <v>测试工程师</v>
          </cell>
          <cell r="H667" t="str">
            <v>T4</v>
          </cell>
          <cell r="I667" t="str">
            <v>上海</v>
          </cell>
          <cell r="J667" t="str">
            <v>全职</v>
          </cell>
          <cell r="K667" t="str">
            <v>正式</v>
          </cell>
          <cell r="L667">
            <v>42387</v>
          </cell>
          <cell r="M667">
            <v>0</v>
          </cell>
          <cell r="AA667">
            <v>0.93500000000000005</v>
          </cell>
          <cell r="AB667">
            <v>0.91500000000000004</v>
          </cell>
          <cell r="AC667">
            <v>0.91500000000000004</v>
          </cell>
          <cell r="AG667">
            <v>0</v>
          </cell>
          <cell r="AH667">
            <v>0.92166666666666675</v>
          </cell>
          <cell r="AK667">
            <v>0.92166666666666675</v>
          </cell>
          <cell r="AL667">
            <v>92.166666666666671</v>
          </cell>
        </row>
        <row r="668">
          <cell r="A668" t="str">
            <v>JMSH5395</v>
          </cell>
          <cell r="B668" t="str">
            <v>刘勋</v>
          </cell>
          <cell r="C668" t="str">
            <v>技术中心</v>
          </cell>
          <cell r="D668" t="str">
            <v>企业核心应用部</v>
          </cell>
          <cell r="E668" t="str">
            <v>后端测试组</v>
          </cell>
          <cell r="F668">
            <v>0</v>
          </cell>
          <cell r="G668" t="str">
            <v>测试工程师</v>
          </cell>
          <cell r="H668" t="str">
            <v>T4</v>
          </cell>
          <cell r="I668" t="str">
            <v>上海</v>
          </cell>
          <cell r="J668" t="str">
            <v>全职</v>
          </cell>
          <cell r="K668" t="str">
            <v>离职</v>
          </cell>
          <cell r="L668">
            <v>42387</v>
          </cell>
          <cell r="M668">
            <v>42996</v>
          </cell>
          <cell r="AA668">
            <v>0.93</v>
          </cell>
          <cell r="AG668">
            <v>0</v>
          </cell>
          <cell r="AH668">
            <v>0.93</v>
          </cell>
          <cell r="AK668">
            <v>0.93</v>
          </cell>
          <cell r="AL668">
            <v>93</v>
          </cell>
        </row>
        <row r="669">
          <cell r="A669" t="str">
            <v>JMSH5771</v>
          </cell>
          <cell r="B669" t="str">
            <v>程浩</v>
          </cell>
          <cell r="C669" t="str">
            <v>技术中心</v>
          </cell>
          <cell r="D669" t="str">
            <v>企业核心应用部</v>
          </cell>
          <cell r="E669" t="str">
            <v>后端测试组</v>
          </cell>
          <cell r="F669">
            <v>0</v>
          </cell>
          <cell r="G669" t="str">
            <v>测试工程师</v>
          </cell>
          <cell r="H669" t="str">
            <v>T5</v>
          </cell>
          <cell r="I669" t="str">
            <v>上海</v>
          </cell>
          <cell r="J669" t="str">
            <v>全职</v>
          </cell>
          <cell r="K669" t="str">
            <v>正式</v>
          </cell>
          <cell r="L669">
            <v>42453</v>
          </cell>
          <cell r="M669">
            <v>0</v>
          </cell>
          <cell r="AA669">
            <v>0.91900000000000004</v>
          </cell>
          <cell r="AB669">
            <v>0.90500000000000003</v>
          </cell>
          <cell r="AC669">
            <v>0.86</v>
          </cell>
          <cell r="AG669">
            <v>0</v>
          </cell>
          <cell r="AH669">
            <v>0.89466666666666672</v>
          </cell>
          <cell r="AK669">
            <v>0.89466666666666672</v>
          </cell>
          <cell r="AL669">
            <v>89.466666666666669</v>
          </cell>
        </row>
        <row r="670">
          <cell r="A670" t="str">
            <v>JMSH5934</v>
          </cell>
          <cell r="B670" t="str">
            <v>邓喜艳</v>
          </cell>
          <cell r="C670" t="str">
            <v>技术中心</v>
          </cell>
          <cell r="D670" t="str">
            <v>企业核心应用部</v>
          </cell>
          <cell r="E670" t="str">
            <v>后端测试组</v>
          </cell>
          <cell r="F670">
            <v>0</v>
          </cell>
          <cell r="G670" t="str">
            <v>测试工程师</v>
          </cell>
          <cell r="H670" t="str">
            <v>T4</v>
          </cell>
          <cell r="I670" t="str">
            <v>上海</v>
          </cell>
          <cell r="J670" t="str">
            <v>全职</v>
          </cell>
          <cell r="K670" t="str">
            <v>正式</v>
          </cell>
          <cell r="L670">
            <v>42478</v>
          </cell>
          <cell r="M670">
            <v>0</v>
          </cell>
          <cell r="AA670">
            <v>0.92500000000000004</v>
          </cell>
          <cell r="AB670">
            <v>0.9</v>
          </cell>
          <cell r="AC670">
            <v>0.89599999999999991</v>
          </cell>
          <cell r="AG670">
            <v>0</v>
          </cell>
          <cell r="AH670">
            <v>0.90700000000000003</v>
          </cell>
          <cell r="AK670">
            <v>0.90700000000000003</v>
          </cell>
          <cell r="AL670">
            <v>90.7</v>
          </cell>
        </row>
        <row r="671">
          <cell r="A671" t="str">
            <v>JMSH6211</v>
          </cell>
          <cell r="B671" t="str">
            <v>林锐虹</v>
          </cell>
          <cell r="C671" t="str">
            <v>技术中心</v>
          </cell>
          <cell r="D671" t="str">
            <v>企业核心应用部</v>
          </cell>
          <cell r="E671" t="str">
            <v>后端测试组</v>
          </cell>
          <cell r="F671">
            <v>0</v>
          </cell>
          <cell r="G671" t="str">
            <v>测试工程师</v>
          </cell>
          <cell r="H671" t="str">
            <v>T3</v>
          </cell>
          <cell r="I671" t="str">
            <v>上海</v>
          </cell>
          <cell r="J671" t="str">
            <v>全职</v>
          </cell>
          <cell r="K671" t="str">
            <v>正式</v>
          </cell>
          <cell r="L671">
            <v>42516</v>
          </cell>
          <cell r="M671">
            <v>0</v>
          </cell>
          <cell r="AA671">
            <v>0.92</v>
          </cell>
          <cell r="AB671">
            <v>0.91</v>
          </cell>
          <cell r="AC671">
            <v>0.88</v>
          </cell>
          <cell r="AG671">
            <v>0</v>
          </cell>
          <cell r="AH671">
            <v>0.90333333333333332</v>
          </cell>
          <cell r="AK671">
            <v>0.90333333333333332</v>
          </cell>
          <cell r="AL671">
            <v>90.333333333333329</v>
          </cell>
        </row>
        <row r="672">
          <cell r="A672" t="str">
            <v>JMSH6912</v>
          </cell>
          <cell r="B672" t="str">
            <v>胡紫强</v>
          </cell>
          <cell r="C672" t="str">
            <v>技术中心</v>
          </cell>
          <cell r="D672" t="str">
            <v>企业核心应用部</v>
          </cell>
          <cell r="E672" t="str">
            <v>后端测试组</v>
          </cell>
          <cell r="F672">
            <v>0</v>
          </cell>
          <cell r="G672" t="str">
            <v>测试工程师</v>
          </cell>
          <cell r="H672" t="str">
            <v>T4</v>
          </cell>
          <cell r="I672" t="str">
            <v>上海</v>
          </cell>
          <cell r="J672" t="str">
            <v>全职</v>
          </cell>
          <cell r="K672" t="str">
            <v>正式</v>
          </cell>
          <cell r="L672">
            <v>42635</v>
          </cell>
          <cell r="M672">
            <v>0</v>
          </cell>
          <cell r="AA672">
            <v>0.91500000000000004</v>
          </cell>
          <cell r="AB672">
            <v>0.92</v>
          </cell>
          <cell r="AC672">
            <v>0.84</v>
          </cell>
          <cell r="AG672">
            <v>0</v>
          </cell>
          <cell r="AH672">
            <v>0.89166666666666661</v>
          </cell>
          <cell r="AK672">
            <v>0.89166666666666661</v>
          </cell>
          <cell r="AL672">
            <v>89.166666666666657</v>
          </cell>
        </row>
        <row r="673">
          <cell r="A673" t="str">
            <v>JMSH4802</v>
          </cell>
          <cell r="B673" t="str">
            <v>陈洁</v>
          </cell>
          <cell r="C673" t="str">
            <v>技术中心</v>
          </cell>
          <cell r="D673" t="str">
            <v>企业核心应用部</v>
          </cell>
          <cell r="E673" t="str">
            <v>后端测试组</v>
          </cell>
          <cell r="F673">
            <v>0</v>
          </cell>
          <cell r="G673" t="str">
            <v>后端测试主管</v>
          </cell>
          <cell r="H673" t="str">
            <v>M3</v>
          </cell>
          <cell r="I673" t="str">
            <v>上海</v>
          </cell>
          <cell r="J673" t="str">
            <v>全职</v>
          </cell>
          <cell r="K673" t="str">
            <v>正式</v>
          </cell>
          <cell r="L673">
            <v>42261</v>
          </cell>
          <cell r="M673">
            <v>0</v>
          </cell>
          <cell r="AA673">
            <v>0.81</v>
          </cell>
          <cell r="AB673">
            <v>0.88</v>
          </cell>
          <cell r="AC673">
            <v>0.84</v>
          </cell>
          <cell r="AG673">
            <v>0</v>
          </cell>
          <cell r="AH673">
            <v>0.84333333333333327</v>
          </cell>
          <cell r="AK673">
            <v>0.84333333333333327</v>
          </cell>
          <cell r="AL673">
            <v>84.333333333333329</v>
          </cell>
        </row>
        <row r="674">
          <cell r="A674" t="str">
            <v>JMSH8938</v>
          </cell>
          <cell r="B674" t="str">
            <v>施妙琪</v>
          </cell>
          <cell r="C674" t="str">
            <v>技术中心</v>
          </cell>
          <cell r="D674" t="str">
            <v>企业核心应用部</v>
          </cell>
          <cell r="E674" t="str">
            <v>后端测试组</v>
          </cell>
          <cell r="F674">
            <v>0</v>
          </cell>
          <cell r="G674" t="str">
            <v>测试工程师</v>
          </cell>
          <cell r="H674" t="str">
            <v>T4</v>
          </cell>
          <cell r="I674" t="str">
            <v>上海</v>
          </cell>
          <cell r="J674" t="str">
            <v>全职</v>
          </cell>
          <cell r="K674" t="str">
            <v>试用</v>
          </cell>
          <cell r="L674">
            <v>42954</v>
          </cell>
          <cell r="M674">
            <v>0</v>
          </cell>
          <cell r="AB674">
            <v>0.81</v>
          </cell>
          <cell r="AC674">
            <v>0.78500000000000003</v>
          </cell>
          <cell r="AG674">
            <v>0</v>
          </cell>
          <cell r="AH674">
            <v>0.7975000000000001</v>
          </cell>
          <cell r="AK674">
            <v>0.7975000000000001</v>
          </cell>
          <cell r="AL674">
            <v>79.750000000000014</v>
          </cell>
        </row>
        <row r="675">
          <cell r="A675" t="str">
            <v>JMSH9125</v>
          </cell>
          <cell r="B675" t="str">
            <v>唐宁</v>
          </cell>
          <cell r="C675" t="str">
            <v>技术中心</v>
          </cell>
          <cell r="D675" t="str">
            <v>企业核心应用部</v>
          </cell>
          <cell r="E675" t="str">
            <v>后端测试组</v>
          </cell>
          <cell r="F675">
            <v>0</v>
          </cell>
          <cell r="G675" t="str">
            <v>测试工程师</v>
          </cell>
          <cell r="H675" t="str">
            <v>T4</v>
          </cell>
          <cell r="I675" t="str">
            <v>上海</v>
          </cell>
          <cell r="J675" t="str">
            <v>全职</v>
          </cell>
          <cell r="K675" t="str">
            <v>试用</v>
          </cell>
          <cell r="L675">
            <v>42975</v>
          </cell>
          <cell r="M675">
            <v>0</v>
          </cell>
          <cell r="AB675">
            <v>0.87</v>
          </cell>
          <cell r="AC675">
            <v>0.84</v>
          </cell>
          <cell r="AG675">
            <v>0</v>
          </cell>
          <cell r="AH675">
            <v>0.85499999999999998</v>
          </cell>
          <cell r="AK675">
            <v>0.85499999999999998</v>
          </cell>
          <cell r="AL675">
            <v>85.5</v>
          </cell>
        </row>
        <row r="676">
          <cell r="A676" t="str">
            <v>JMSH0003</v>
          </cell>
          <cell r="B676" t="str">
            <v>黄黎忠</v>
          </cell>
          <cell r="C676" t="str">
            <v>技术中心</v>
          </cell>
          <cell r="D676" t="str">
            <v>企业核心应用部</v>
          </cell>
          <cell r="E676" t="str">
            <v>后端业务组</v>
          </cell>
          <cell r="F676">
            <v>0</v>
          </cell>
          <cell r="G676" t="str">
            <v>总监</v>
          </cell>
          <cell r="H676" t="str">
            <v>M5</v>
          </cell>
          <cell r="I676" t="str">
            <v>上海</v>
          </cell>
          <cell r="J676" t="str">
            <v>全职</v>
          </cell>
          <cell r="K676" t="str">
            <v>正式</v>
          </cell>
          <cell r="L676">
            <v>39083</v>
          </cell>
          <cell r="M676">
            <v>0</v>
          </cell>
          <cell r="AA676">
            <v>0.76</v>
          </cell>
          <cell r="AC676">
            <v>0.84499999999999997</v>
          </cell>
          <cell r="AG676">
            <v>0</v>
          </cell>
          <cell r="AH676">
            <v>0.80249999999999999</v>
          </cell>
          <cell r="AK676">
            <v>0.80249999999999999</v>
          </cell>
          <cell r="AL676">
            <v>80.25</v>
          </cell>
        </row>
        <row r="677">
          <cell r="A677" t="str">
            <v>JMSH4728</v>
          </cell>
          <cell r="B677" t="str">
            <v>赵笑玲</v>
          </cell>
          <cell r="C677" t="str">
            <v>技术中心</v>
          </cell>
          <cell r="D677" t="str">
            <v>企业核心应用部</v>
          </cell>
          <cell r="E677" t="str">
            <v>后端业务组</v>
          </cell>
          <cell r="F677" t="str">
            <v>BI组</v>
          </cell>
          <cell r="G677" t="str">
            <v>BI工程师</v>
          </cell>
          <cell r="H677" t="str">
            <v>T6</v>
          </cell>
          <cell r="I677" t="str">
            <v>上海</v>
          </cell>
          <cell r="J677" t="str">
            <v>全职</v>
          </cell>
          <cell r="K677" t="str">
            <v>离职</v>
          </cell>
          <cell r="L677">
            <v>42254</v>
          </cell>
          <cell r="M677">
            <v>43060</v>
          </cell>
          <cell r="AA677">
            <v>0.8</v>
          </cell>
          <cell r="AB677">
            <v>0.81</v>
          </cell>
          <cell r="AG677">
            <v>0</v>
          </cell>
          <cell r="AH677">
            <v>0.80500000000000005</v>
          </cell>
          <cell r="AK677">
            <v>0.80500000000000005</v>
          </cell>
          <cell r="AL677">
            <v>80.5</v>
          </cell>
        </row>
        <row r="678">
          <cell r="A678" t="str">
            <v>JMSH6209</v>
          </cell>
          <cell r="B678" t="str">
            <v>王菲</v>
          </cell>
          <cell r="C678" t="str">
            <v>技术中心</v>
          </cell>
          <cell r="D678" t="str">
            <v>企业核心应用部</v>
          </cell>
          <cell r="E678" t="str">
            <v>后端业务组</v>
          </cell>
          <cell r="F678" t="str">
            <v>BI组</v>
          </cell>
          <cell r="G678" t="str">
            <v>BI工程师</v>
          </cell>
          <cell r="H678" t="str">
            <v>T6</v>
          </cell>
          <cell r="I678" t="str">
            <v>上海</v>
          </cell>
          <cell r="J678" t="str">
            <v>全职</v>
          </cell>
          <cell r="K678" t="str">
            <v>离职未办</v>
          </cell>
          <cell r="L678">
            <v>42516</v>
          </cell>
          <cell r="M678">
            <v>43103</v>
          </cell>
          <cell r="AA678">
            <v>0.8</v>
          </cell>
          <cell r="AB678">
            <v>0.88</v>
          </cell>
          <cell r="AG678">
            <v>0</v>
          </cell>
          <cell r="AH678">
            <v>0.84000000000000008</v>
          </cell>
          <cell r="AK678">
            <v>0.84000000000000008</v>
          </cell>
          <cell r="AL678">
            <v>84.000000000000014</v>
          </cell>
        </row>
        <row r="679">
          <cell r="A679" t="str">
            <v>JMSH8339</v>
          </cell>
          <cell r="B679" t="str">
            <v>孙丹丹</v>
          </cell>
          <cell r="C679" t="str">
            <v>技术中心</v>
          </cell>
          <cell r="D679" t="str">
            <v>企业核心应用部</v>
          </cell>
          <cell r="E679" t="str">
            <v>后端业务组</v>
          </cell>
          <cell r="F679" t="str">
            <v>BI组</v>
          </cell>
          <cell r="G679" t="str">
            <v>BI工程师</v>
          </cell>
          <cell r="H679" t="str">
            <v>T5</v>
          </cell>
          <cell r="I679" t="str">
            <v>上海</v>
          </cell>
          <cell r="J679" t="str">
            <v>全职</v>
          </cell>
          <cell r="K679" t="str">
            <v>离职</v>
          </cell>
          <cell r="L679">
            <v>42887</v>
          </cell>
          <cell r="M679">
            <v>43070</v>
          </cell>
          <cell r="AB679">
            <v>0.88</v>
          </cell>
          <cell r="AG679">
            <v>0</v>
          </cell>
          <cell r="AH679">
            <v>0.88</v>
          </cell>
          <cell r="AK679">
            <v>0.88</v>
          </cell>
          <cell r="AL679">
            <v>88</v>
          </cell>
        </row>
        <row r="680">
          <cell r="A680" t="str">
            <v>JMSH8595</v>
          </cell>
          <cell r="B680" t="str">
            <v>李存成</v>
          </cell>
          <cell r="C680" t="str">
            <v>技术中心</v>
          </cell>
          <cell r="D680" t="str">
            <v>企业核心应用部</v>
          </cell>
          <cell r="E680" t="str">
            <v>后端业务组</v>
          </cell>
          <cell r="F680" t="str">
            <v>BI组</v>
          </cell>
          <cell r="G680" t="str">
            <v>ETL工程师</v>
          </cell>
          <cell r="H680" t="str">
            <v>T5</v>
          </cell>
          <cell r="I680" t="str">
            <v>上海</v>
          </cell>
          <cell r="J680" t="str">
            <v>全职</v>
          </cell>
          <cell r="K680" t="str">
            <v>正式</v>
          </cell>
          <cell r="L680">
            <v>42915</v>
          </cell>
          <cell r="M680">
            <v>0</v>
          </cell>
          <cell r="AB680">
            <v>0.82</v>
          </cell>
          <cell r="AC680">
            <v>0.92</v>
          </cell>
          <cell r="AG680">
            <v>0</v>
          </cell>
          <cell r="AH680">
            <v>0.87</v>
          </cell>
          <cell r="AK680">
            <v>0.87</v>
          </cell>
          <cell r="AL680">
            <v>87</v>
          </cell>
        </row>
        <row r="681">
          <cell r="A681" t="str">
            <v>JMSH5870</v>
          </cell>
          <cell r="B681" t="str">
            <v>江家雷</v>
          </cell>
          <cell r="C681" t="str">
            <v>技术中心</v>
          </cell>
          <cell r="D681" t="str">
            <v>企业核心应用部</v>
          </cell>
          <cell r="E681" t="str">
            <v>后端业务组</v>
          </cell>
          <cell r="F681" t="str">
            <v>O2O组</v>
          </cell>
          <cell r="G681" t="str">
            <v>Java软件工程师</v>
          </cell>
          <cell r="H681" t="str">
            <v>T6</v>
          </cell>
          <cell r="I681" t="str">
            <v>上海</v>
          </cell>
          <cell r="J681" t="str">
            <v>全职</v>
          </cell>
          <cell r="K681" t="str">
            <v>正式</v>
          </cell>
          <cell r="L681">
            <v>42467</v>
          </cell>
          <cell r="M681">
            <v>0</v>
          </cell>
          <cell r="AA681">
            <v>0.91</v>
          </cell>
          <cell r="AB681">
            <v>0.89</v>
          </cell>
          <cell r="AC681">
            <v>0.93</v>
          </cell>
          <cell r="AG681">
            <v>0</v>
          </cell>
          <cell r="AH681">
            <v>0.91</v>
          </cell>
          <cell r="AK681">
            <v>0.91</v>
          </cell>
          <cell r="AL681">
            <v>91</v>
          </cell>
        </row>
        <row r="682">
          <cell r="A682" t="str">
            <v>JMSH6014</v>
          </cell>
          <cell r="B682" t="str">
            <v>王文胜</v>
          </cell>
          <cell r="C682" t="str">
            <v>技术中心</v>
          </cell>
          <cell r="D682" t="str">
            <v>企业核心应用部</v>
          </cell>
          <cell r="E682" t="str">
            <v>后端业务组</v>
          </cell>
          <cell r="F682" t="str">
            <v>O2O组</v>
          </cell>
          <cell r="G682" t="str">
            <v>Java软件工程师</v>
          </cell>
          <cell r="H682" t="str">
            <v>T5</v>
          </cell>
          <cell r="I682" t="str">
            <v>上海</v>
          </cell>
          <cell r="J682" t="str">
            <v>全职</v>
          </cell>
          <cell r="K682" t="str">
            <v>正式</v>
          </cell>
          <cell r="L682">
            <v>42488</v>
          </cell>
          <cell r="M682">
            <v>0</v>
          </cell>
          <cell r="AA682">
            <v>0.89</v>
          </cell>
          <cell r="AB682">
            <v>0.9</v>
          </cell>
          <cell r="AC682">
            <v>0.92</v>
          </cell>
          <cell r="AG682">
            <v>0</v>
          </cell>
          <cell r="AH682">
            <v>0.90333333333333332</v>
          </cell>
          <cell r="AK682">
            <v>0.90333333333333332</v>
          </cell>
          <cell r="AL682">
            <v>90.333333333333329</v>
          </cell>
        </row>
        <row r="683">
          <cell r="A683" t="str">
            <v>JMSH6621</v>
          </cell>
          <cell r="B683" t="str">
            <v>简凯</v>
          </cell>
          <cell r="C683" t="str">
            <v>技术中心</v>
          </cell>
          <cell r="D683" t="str">
            <v>企业核心应用部</v>
          </cell>
          <cell r="E683" t="str">
            <v>后端业务组</v>
          </cell>
          <cell r="F683" t="str">
            <v>O2O组</v>
          </cell>
          <cell r="G683" t="str">
            <v>Java软件工程师</v>
          </cell>
          <cell r="H683" t="str">
            <v>T4</v>
          </cell>
          <cell r="I683" t="str">
            <v>上海</v>
          </cell>
          <cell r="J683" t="str">
            <v>全职</v>
          </cell>
          <cell r="K683" t="str">
            <v>正式</v>
          </cell>
          <cell r="L683">
            <v>42590</v>
          </cell>
          <cell r="M683">
            <v>0</v>
          </cell>
          <cell r="AA683">
            <v>0.89</v>
          </cell>
          <cell r="AB683">
            <v>0.90500000000000003</v>
          </cell>
          <cell r="AC683">
            <v>0.93</v>
          </cell>
          <cell r="AG683">
            <v>0</v>
          </cell>
          <cell r="AH683">
            <v>0.90833333333333333</v>
          </cell>
          <cell r="AK683">
            <v>0.90833333333333333</v>
          </cell>
          <cell r="AL683">
            <v>90.833333333333329</v>
          </cell>
        </row>
        <row r="684">
          <cell r="A684" t="str">
            <v>JMSH2806</v>
          </cell>
          <cell r="B684" t="str">
            <v>李光辉</v>
          </cell>
          <cell r="C684" t="str">
            <v>技术中心</v>
          </cell>
          <cell r="D684" t="str">
            <v>企业核心应用部</v>
          </cell>
          <cell r="E684" t="str">
            <v>后端业务组</v>
          </cell>
          <cell r="F684" t="str">
            <v>O2O组</v>
          </cell>
          <cell r="G684" t="str">
            <v>系统架构师</v>
          </cell>
          <cell r="H684" t="str">
            <v>T7</v>
          </cell>
          <cell r="I684" t="str">
            <v>上海</v>
          </cell>
          <cell r="J684" t="str">
            <v>全职</v>
          </cell>
          <cell r="K684" t="str">
            <v>正式</v>
          </cell>
          <cell r="L684">
            <v>41802</v>
          </cell>
          <cell r="M684">
            <v>0</v>
          </cell>
          <cell r="AA684">
            <v>0.93</v>
          </cell>
          <cell r="AB684">
            <v>0.88500000000000001</v>
          </cell>
          <cell r="AC684">
            <v>0.93</v>
          </cell>
          <cell r="AG684">
            <v>0</v>
          </cell>
          <cell r="AH684">
            <v>0.91500000000000004</v>
          </cell>
          <cell r="AK684">
            <v>0.91500000000000004</v>
          </cell>
          <cell r="AL684">
            <v>91.5</v>
          </cell>
        </row>
        <row r="685">
          <cell r="A685" t="str">
            <v>JMSH2214</v>
          </cell>
          <cell r="B685" t="str">
            <v>黄艳艳</v>
          </cell>
          <cell r="C685" t="str">
            <v>技术中心</v>
          </cell>
          <cell r="D685" t="str">
            <v>企业核心应用部</v>
          </cell>
          <cell r="E685" t="str">
            <v>后端业务组</v>
          </cell>
          <cell r="F685" t="str">
            <v>O2O组</v>
          </cell>
          <cell r="G685" t="str">
            <v>项目经理</v>
          </cell>
          <cell r="H685" t="str">
            <v>M3</v>
          </cell>
          <cell r="I685" t="str">
            <v>上海</v>
          </cell>
          <cell r="J685" t="str">
            <v>全职</v>
          </cell>
          <cell r="K685" t="str">
            <v>正式</v>
          </cell>
          <cell r="L685">
            <v>41498</v>
          </cell>
          <cell r="M685">
            <v>0</v>
          </cell>
          <cell r="AA685">
            <v>0.98</v>
          </cell>
          <cell r="AB685">
            <v>0.96</v>
          </cell>
          <cell r="AC685">
            <v>0.95499999999999996</v>
          </cell>
          <cell r="AG685">
            <v>0</v>
          </cell>
          <cell r="AH685">
            <v>0.96499999999999997</v>
          </cell>
          <cell r="AK685">
            <v>0.96499999999999997</v>
          </cell>
          <cell r="AL685">
            <v>96.5</v>
          </cell>
        </row>
        <row r="686">
          <cell r="A686" t="str">
            <v>JMSH6528</v>
          </cell>
          <cell r="B686" t="str">
            <v>何玉玉</v>
          </cell>
          <cell r="C686" t="str">
            <v>技术中心</v>
          </cell>
          <cell r="D686" t="str">
            <v>企业核心应用部</v>
          </cell>
          <cell r="E686" t="str">
            <v>后端业务组</v>
          </cell>
          <cell r="F686" t="str">
            <v>O2O组</v>
          </cell>
          <cell r="G686" t="str">
            <v>助理项目经理</v>
          </cell>
          <cell r="H686" t="str">
            <v>M2</v>
          </cell>
          <cell r="I686" t="str">
            <v>上海</v>
          </cell>
          <cell r="J686" t="str">
            <v>全职</v>
          </cell>
          <cell r="K686" t="str">
            <v>正式</v>
          </cell>
          <cell r="L686">
            <v>42572</v>
          </cell>
          <cell r="M686">
            <v>0</v>
          </cell>
          <cell r="AA686">
            <v>0.91599999999999993</v>
          </cell>
          <cell r="AB686">
            <v>0.93599999999999994</v>
          </cell>
          <cell r="AC686">
            <v>0.93</v>
          </cell>
          <cell r="AG686">
            <v>0</v>
          </cell>
          <cell r="AH686">
            <v>0.92733333333333334</v>
          </cell>
          <cell r="AK686">
            <v>0.92733333333333334</v>
          </cell>
          <cell r="AL686">
            <v>92.733333333333334</v>
          </cell>
        </row>
        <row r="687">
          <cell r="A687" t="str">
            <v>JMSH3315</v>
          </cell>
          <cell r="B687" t="str">
            <v>黄莉</v>
          </cell>
          <cell r="C687" t="str">
            <v>技术中心</v>
          </cell>
          <cell r="D687" t="str">
            <v>企业核心应用部</v>
          </cell>
          <cell r="E687" t="str">
            <v>后端业务组</v>
          </cell>
          <cell r="F687" t="str">
            <v>O2O组</v>
          </cell>
          <cell r="G687" t="str">
            <v>产品经理</v>
          </cell>
          <cell r="H687" t="str">
            <v>M3</v>
          </cell>
          <cell r="I687" t="str">
            <v>上海</v>
          </cell>
          <cell r="J687" t="str">
            <v>全职</v>
          </cell>
          <cell r="K687" t="str">
            <v>正式</v>
          </cell>
          <cell r="L687">
            <v>41946</v>
          </cell>
          <cell r="M687">
            <v>0</v>
          </cell>
          <cell r="AA687">
            <v>0.78</v>
          </cell>
          <cell r="AB687">
            <v>0.81</v>
          </cell>
          <cell r="AC687">
            <v>0.88</v>
          </cell>
          <cell r="AG687">
            <v>0</v>
          </cell>
          <cell r="AH687">
            <v>0.82333333333333336</v>
          </cell>
          <cell r="AK687">
            <v>0.82333333333333336</v>
          </cell>
          <cell r="AL687">
            <v>82.333333333333343</v>
          </cell>
        </row>
        <row r="688">
          <cell r="A688" t="str">
            <v>JMSH8543</v>
          </cell>
          <cell r="B688" t="str">
            <v>陈丽娇</v>
          </cell>
          <cell r="C688" t="str">
            <v>技术中心</v>
          </cell>
          <cell r="D688" t="str">
            <v>企业核心应用部</v>
          </cell>
          <cell r="E688" t="str">
            <v>后端业务组</v>
          </cell>
          <cell r="F688" t="str">
            <v>O2O组</v>
          </cell>
          <cell r="G688" t="str">
            <v>商业分析师</v>
          </cell>
          <cell r="H688" t="str">
            <v>T5</v>
          </cell>
          <cell r="I688" t="str">
            <v>上海</v>
          </cell>
          <cell r="J688" t="str">
            <v>全职</v>
          </cell>
          <cell r="K688" t="str">
            <v>正式</v>
          </cell>
          <cell r="L688">
            <v>42908</v>
          </cell>
          <cell r="M688">
            <v>0</v>
          </cell>
          <cell r="AB688">
            <v>0.88500000000000001</v>
          </cell>
          <cell r="AC688">
            <v>0.93799999999999994</v>
          </cell>
          <cell r="AG688">
            <v>0</v>
          </cell>
          <cell r="AH688">
            <v>0.91149999999999998</v>
          </cell>
          <cell r="AK688">
            <v>0.91149999999999998</v>
          </cell>
          <cell r="AL688">
            <v>91.149999999999991</v>
          </cell>
        </row>
        <row r="689">
          <cell r="A689" t="str">
            <v>JMSH2052</v>
          </cell>
          <cell r="B689" t="str">
            <v>罗双林</v>
          </cell>
          <cell r="C689" t="str">
            <v>技术中心</v>
          </cell>
          <cell r="D689" t="str">
            <v>企业核心应用部</v>
          </cell>
          <cell r="E689" t="str">
            <v>后端业务组</v>
          </cell>
          <cell r="F689" t="str">
            <v>接口-平台</v>
          </cell>
          <cell r="G689" t="str">
            <v>Java软件工程师</v>
          </cell>
          <cell r="H689" t="str">
            <v>T6</v>
          </cell>
          <cell r="I689" t="str">
            <v>上海</v>
          </cell>
          <cell r="J689" t="str">
            <v>全职</v>
          </cell>
          <cell r="K689" t="str">
            <v>正式</v>
          </cell>
          <cell r="L689">
            <v>41396</v>
          </cell>
          <cell r="M689">
            <v>0</v>
          </cell>
          <cell r="AA689">
            <v>0.89</v>
          </cell>
          <cell r="AB689">
            <v>0.91</v>
          </cell>
          <cell r="AC689">
            <v>0.90500000000000003</v>
          </cell>
          <cell r="AG689">
            <v>0</v>
          </cell>
          <cell r="AH689">
            <v>0.90166666666666673</v>
          </cell>
          <cell r="AK689">
            <v>0.90166666666666673</v>
          </cell>
          <cell r="AL689">
            <v>90.166666666666671</v>
          </cell>
        </row>
        <row r="690">
          <cell r="A690" t="str">
            <v>JMSH2427</v>
          </cell>
          <cell r="B690" t="str">
            <v>周中波</v>
          </cell>
          <cell r="C690" t="str">
            <v>技术中心</v>
          </cell>
          <cell r="D690" t="str">
            <v>企业核心应用部</v>
          </cell>
          <cell r="E690" t="str">
            <v>后端业务组</v>
          </cell>
          <cell r="F690" t="str">
            <v>接口-平台</v>
          </cell>
          <cell r="G690" t="str">
            <v>Java软件工程师</v>
          </cell>
          <cell r="H690" t="str">
            <v>T5</v>
          </cell>
          <cell r="I690" t="str">
            <v>上海</v>
          </cell>
          <cell r="J690" t="str">
            <v>全职</v>
          </cell>
          <cell r="K690" t="str">
            <v>正式</v>
          </cell>
          <cell r="L690">
            <v>41631</v>
          </cell>
          <cell r="M690">
            <v>0</v>
          </cell>
          <cell r="AA690">
            <v>0.87</v>
          </cell>
          <cell r="AB690">
            <v>0.9</v>
          </cell>
          <cell r="AC690">
            <v>0.91</v>
          </cell>
          <cell r="AG690">
            <v>0</v>
          </cell>
          <cell r="AH690">
            <v>0.89333333333333342</v>
          </cell>
          <cell r="AK690">
            <v>0.89333333333333342</v>
          </cell>
          <cell r="AL690">
            <v>89.333333333333343</v>
          </cell>
        </row>
        <row r="691">
          <cell r="A691" t="str">
            <v>JMSH3397</v>
          </cell>
          <cell r="B691" t="str">
            <v>周小洲</v>
          </cell>
          <cell r="C691" t="str">
            <v>技术中心</v>
          </cell>
          <cell r="D691" t="str">
            <v>企业核心应用部</v>
          </cell>
          <cell r="E691" t="str">
            <v>后端业务组</v>
          </cell>
          <cell r="F691" t="str">
            <v>接口-平台</v>
          </cell>
          <cell r="G691" t="str">
            <v>Java软件工程师</v>
          </cell>
          <cell r="H691" t="str">
            <v>T6</v>
          </cell>
          <cell r="I691" t="str">
            <v>上海</v>
          </cell>
          <cell r="J691" t="str">
            <v>全职</v>
          </cell>
          <cell r="K691" t="str">
            <v>正式</v>
          </cell>
          <cell r="L691">
            <v>41974</v>
          </cell>
          <cell r="M691">
            <v>0</v>
          </cell>
          <cell r="AA691">
            <v>0.89</v>
          </cell>
          <cell r="AB691">
            <v>0.9</v>
          </cell>
          <cell r="AC691">
            <v>0.91</v>
          </cell>
          <cell r="AG691">
            <v>0</v>
          </cell>
          <cell r="AH691">
            <v>0.9</v>
          </cell>
          <cell r="AK691">
            <v>0.9</v>
          </cell>
          <cell r="AL691">
            <v>90</v>
          </cell>
        </row>
        <row r="692">
          <cell r="A692" t="str">
            <v>JMSH3783</v>
          </cell>
          <cell r="B692" t="str">
            <v>王佳伟</v>
          </cell>
          <cell r="C692" t="str">
            <v>技术中心</v>
          </cell>
          <cell r="D692" t="str">
            <v>企业核心应用部</v>
          </cell>
          <cell r="E692" t="str">
            <v>后端业务组</v>
          </cell>
          <cell r="F692" t="str">
            <v>接口-平台</v>
          </cell>
          <cell r="G692" t="str">
            <v>Java软件工程师</v>
          </cell>
          <cell r="H692" t="str">
            <v>T6</v>
          </cell>
          <cell r="I692" t="str">
            <v>上海</v>
          </cell>
          <cell r="J692" t="str">
            <v>全职</v>
          </cell>
          <cell r="K692" t="str">
            <v>正式</v>
          </cell>
          <cell r="L692">
            <v>42096</v>
          </cell>
          <cell r="M692">
            <v>0</v>
          </cell>
          <cell r="AA692">
            <v>0.89</v>
          </cell>
          <cell r="AB692">
            <v>0.93</v>
          </cell>
          <cell r="AC692">
            <v>0.92</v>
          </cell>
          <cell r="AG692">
            <v>0</v>
          </cell>
          <cell r="AH692">
            <v>0.91333333333333344</v>
          </cell>
          <cell r="AK692">
            <v>0.91333333333333344</v>
          </cell>
          <cell r="AL692">
            <v>91.333333333333343</v>
          </cell>
        </row>
        <row r="693">
          <cell r="A693" t="str">
            <v>JMSH5592</v>
          </cell>
          <cell r="B693" t="str">
            <v>程龙</v>
          </cell>
          <cell r="C693" t="str">
            <v>技术中心</v>
          </cell>
          <cell r="D693" t="str">
            <v>企业核心应用部</v>
          </cell>
          <cell r="E693" t="str">
            <v>后端业务组</v>
          </cell>
          <cell r="F693" t="str">
            <v>接口-平台</v>
          </cell>
          <cell r="G693" t="str">
            <v>Java软件工程师</v>
          </cell>
          <cell r="H693" t="str">
            <v>T5</v>
          </cell>
          <cell r="I693" t="str">
            <v>上海</v>
          </cell>
          <cell r="J693" t="str">
            <v>全职</v>
          </cell>
          <cell r="K693" t="str">
            <v>正式</v>
          </cell>
          <cell r="L693">
            <v>42429</v>
          </cell>
          <cell r="M693">
            <v>0</v>
          </cell>
          <cell r="AA693">
            <v>0.85499999999999998</v>
          </cell>
          <cell r="AB693">
            <v>0.89</v>
          </cell>
          <cell r="AC693">
            <v>0.9</v>
          </cell>
          <cell r="AG693">
            <v>0</v>
          </cell>
          <cell r="AH693">
            <v>0.88166666666666671</v>
          </cell>
          <cell r="AK693">
            <v>0.88166666666666671</v>
          </cell>
          <cell r="AL693">
            <v>88.166666666666671</v>
          </cell>
        </row>
        <row r="694">
          <cell r="A694" t="str">
            <v>JMSH5656</v>
          </cell>
          <cell r="B694" t="str">
            <v>宋琦</v>
          </cell>
          <cell r="C694" t="str">
            <v>技术中心</v>
          </cell>
          <cell r="D694" t="str">
            <v>企业核心应用部</v>
          </cell>
          <cell r="E694" t="str">
            <v>后端业务组</v>
          </cell>
          <cell r="F694" t="str">
            <v>接口-平台</v>
          </cell>
          <cell r="G694" t="str">
            <v>Java软件工程师</v>
          </cell>
          <cell r="H694" t="str">
            <v>T4</v>
          </cell>
          <cell r="I694" t="str">
            <v>上海</v>
          </cell>
          <cell r="J694" t="str">
            <v>全职</v>
          </cell>
          <cell r="K694" t="str">
            <v>正式</v>
          </cell>
          <cell r="L694">
            <v>42436</v>
          </cell>
          <cell r="M694">
            <v>0</v>
          </cell>
          <cell r="AA694">
            <v>0.87</v>
          </cell>
          <cell r="AB694">
            <v>0.86</v>
          </cell>
          <cell r="AC694">
            <v>0.86499999999999999</v>
          </cell>
          <cell r="AG694">
            <v>0</v>
          </cell>
          <cell r="AH694">
            <v>0.86499999999999988</v>
          </cell>
          <cell r="AK694">
            <v>0.86499999999999988</v>
          </cell>
          <cell r="AL694">
            <v>86.499999999999986</v>
          </cell>
        </row>
        <row r="695">
          <cell r="A695" t="str">
            <v>JMSH0530</v>
          </cell>
          <cell r="B695" t="str">
            <v>于姗姗</v>
          </cell>
          <cell r="C695" t="str">
            <v>技术中心</v>
          </cell>
          <cell r="D695" t="str">
            <v>企业核心应用部</v>
          </cell>
          <cell r="E695" t="str">
            <v>后端业务组</v>
          </cell>
          <cell r="F695" t="str">
            <v>接口-平台</v>
          </cell>
          <cell r="G695" t="str">
            <v>项目经理</v>
          </cell>
          <cell r="H695" t="str">
            <v>M3</v>
          </cell>
          <cell r="I695" t="str">
            <v>上海</v>
          </cell>
          <cell r="J695" t="str">
            <v>全职</v>
          </cell>
          <cell r="K695" t="str">
            <v>正式</v>
          </cell>
          <cell r="L695">
            <v>40689</v>
          </cell>
          <cell r="M695">
            <v>0</v>
          </cell>
          <cell r="AA695">
            <v>0.79700000000000004</v>
          </cell>
          <cell r="AB695">
            <v>0.96</v>
          </cell>
          <cell r="AC695">
            <v>0.97</v>
          </cell>
          <cell r="AG695">
            <v>0</v>
          </cell>
          <cell r="AH695">
            <v>0.90900000000000014</v>
          </cell>
          <cell r="AK695">
            <v>0.90900000000000014</v>
          </cell>
          <cell r="AL695">
            <v>90.90000000000002</v>
          </cell>
        </row>
        <row r="696">
          <cell r="A696" t="str">
            <v>JMSH6087</v>
          </cell>
          <cell r="B696" t="str">
            <v>陈秀平</v>
          </cell>
          <cell r="C696" t="str">
            <v>技术中心</v>
          </cell>
          <cell r="D696" t="str">
            <v>企业核心应用部</v>
          </cell>
          <cell r="E696" t="str">
            <v>后端业务组</v>
          </cell>
          <cell r="F696" t="str">
            <v>接口-平台</v>
          </cell>
          <cell r="G696" t="str">
            <v>助理项目经理</v>
          </cell>
          <cell r="H696" t="str">
            <v>M2</v>
          </cell>
          <cell r="I696" t="str">
            <v>上海</v>
          </cell>
          <cell r="J696" t="str">
            <v>全职</v>
          </cell>
          <cell r="K696" t="str">
            <v>正式</v>
          </cell>
          <cell r="L696">
            <v>42499</v>
          </cell>
          <cell r="M696">
            <v>0</v>
          </cell>
          <cell r="AA696">
            <v>0.875</v>
          </cell>
          <cell r="AB696">
            <v>0.88</v>
          </cell>
          <cell r="AC696">
            <v>0.91</v>
          </cell>
          <cell r="AG696">
            <v>0</v>
          </cell>
          <cell r="AH696">
            <v>0.88833333333333331</v>
          </cell>
          <cell r="AK696">
            <v>0.88833333333333331</v>
          </cell>
          <cell r="AL696">
            <v>88.833333333333329</v>
          </cell>
        </row>
        <row r="697">
          <cell r="A697" t="str">
            <v>JMSH7609</v>
          </cell>
          <cell r="B697" t="str">
            <v>蔡惠泽</v>
          </cell>
          <cell r="C697" t="str">
            <v>技术中心</v>
          </cell>
          <cell r="D697" t="str">
            <v>企业核心应用部</v>
          </cell>
          <cell r="E697" t="str">
            <v>后端业务组</v>
          </cell>
          <cell r="F697" t="str">
            <v>接口-平台</v>
          </cell>
          <cell r="G697" t="str">
            <v>Java软件工程师</v>
          </cell>
          <cell r="H697" t="str">
            <v>T4</v>
          </cell>
          <cell r="I697" t="str">
            <v>上海</v>
          </cell>
          <cell r="J697" t="str">
            <v>全职</v>
          </cell>
          <cell r="K697" t="str">
            <v>正式</v>
          </cell>
          <cell r="L697">
            <v>42911</v>
          </cell>
          <cell r="M697">
            <v>0</v>
          </cell>
          <cell r="AB697">
            <v>0.73</v>
          </cell>
          <cell r="AC697">
            <v>0.8</v>
          </cell>
          <cell r="AG697">
            <v>0</v>
          </cell>
          <cell r="AH697">
            <v>0.76500000000000001</v>
          </cell>
          <cell r="AK697">
            <v>0.76500000000000001</v>
          </cell>
          <cell r="AL697">
            <v>76.5</v>
          </cell>
        </row>
        <row r="698">
          <cell r="A698" t="str">
            <v>JMSH7616</v>
          </cell>
          <cell r="B698" t="str">
            <v>杭晓言</v>
          </cell>
          <cell r="C698" t="str">
            <v>技术中心</v>
          </cell>
          <cell r="D698" t="str">
            <v>企业核心应用部</v>
          </cell>
          <cell r="E698" t="str">
            <v>后端业务组</v>
          </cell>
          <cell r="F698" t="str">
            <v>接口-平台</v>
          </cell>
          <cell r="G698" t="str">
            <v>Java软件工程师</v>
          </cell>
          <cell r="H698" t="str">
            <v>T4</v>
          </cell>
          <cell r="I698" t="str">
            <v>上海</v>
          </cell>
          <cell r="J698" t="str">
            <v>全职</v>
          </cell>
          <cell r="K698" t="str">
            <v>正式</v>
          </cell>
          <cell r="L698">
            <v>42911</v>
          </cell>
          <cell r="M698">
            <v>0</v>
          </cell>
          <cell r="AB698">
            <v>0.8</v>
          </cell>
          <cell r="AC698">
            <v>0.83</v>
          </cell>
          <cell r="AG698">
            <v>0</v>
          </cell>
          <cell r="AH698">
            <v>0.81499999999999995</v>
          </cell>
          <cell r="AK698">
            <v>0.81499999999999995</v>
          </cell>
          <cell r="AL698">
            <v>81.5</v>
          </cell>
        </row>
        <row r="699">
          <cell r="A699" t="str">
            <v>JMSH8812</v>
          </cell>
          <cell r="B699" t="str">
            <v>卞朝</v>
          </cell>
          <cell r="C699" t="str">
            <v>技术中心</v>
          </cell>
          <cell r="D699" t="str">
            <v>企业核心应用部</v>
          </cell>
          <cell r="E699" t="str">
            <v>后端业务组</v>
          </cell>
          <cell r="F699" t="str">
            <v>接口-平台</v>
          </cell>
          <cell r="G699" t="str">
            <v>Java软件工程师</v>
          </cell>
          <cell r="H699" t="str">
            <v>T5</v>
          </cell>
          <cell r="I699" t="str">
            <v>上海</v>
          </cell>
          <cell r="J699" t="str">
            <v>全职</v>
          </cell>
          <cell r="K699" t="str">
            <v>试用</v>
          </cell>
          <cell r="L699">
            <v>42940</v>
          </cell>
          <cell r="M699">
            <v>0</v>
          </cell>
          <cell r="AB699">
            <v>0.83</v>
          </cell>
          <cell r="AC699">
            <v>0.84</v>
          </cell>
          <cell r="AG699">
            <v>0</v>
          </cell>
          <cell r="AH699">
            <v>0.83499999999999996</v>
          </cell>
          <cell r="AK699">
            <v>0.83499999999999996</v>
          </cell>
          <cell r="AL699">
            <v>83.5</v>
          </cell>
        </row>
        <row r="700">
          <cell r="A700" t="str">
            <v>JMSH8939</v>
          </cell>
          <cell r="B700" t="str">
            <v>吴益波</v>
          </cell>
          <cell r="C700" t="str">
            <v>技术中心</v>
          </cell>
          <cell r="D700" t="str">
            <v>企业核心应用部</v>
          </cell>
          <cell r="E700" t="str">
            <v>后端业务组</v>
          </cell>
          <cell r="F700" t="str">
            <v>接口-平台</v>
          </cell>
          <cell r="G700" t="str">
            <v>Java软件工程师</v>
          </cell>
          <cell r="H700" t="str">
            <v>T5</v>
          </cell>
          <cell r="I700" t="str">
            <v>上海</v>
          </cell>
          <cell r="J700" t="str">
            <v>全职</v>
          </cell>
          <cell r="K700" t="str">
            <v>试用</v>
          </cell>
          <cell r="L700">
            <v>42954</v>
          </cell>
          <cell r="M700">
            <v>0</v>
          </cell>
          <cell r="AB700">
            <v>0.84</v>
          </cell>
          <cell r="AC700">
            <v>0.85</v>
          </cell>
          <cell r="AG700">
            <v>0</v>
          </cell>
          <cell r="AH700">
            <v>0.84499999999999997</v>
          </cell>
          <cell r="AK700">
            <v>0.84499999999999997</v>
          </cell>
          <cell r="AL700">
            <v>84.5</v>
          </cell>
        </row>
        <row r="701">
          <cell r="A701" t="str">
            <v>JMSH7335</v>
          </cell>
          <cell r="B701" t="str">
            <v>张雯</v>
          </cell>
          <cell r="C701" t="str">
            <v>技术中心</v>
          </cell>
          <cell r="D701" t="str">
            <v>企业核心应用部</v>
          </cell>
          <cell r="E701" t="str">
            <v>后端业务组</v>
          </cell>
          <cell r="F701" t="str">
            <v>项目管理组</v>
          </cell>
          <cell r="G701" t="str">
            <v>助理项目经理</v>
          </cell>
          <cell r="H701" t="str">
            <v>M2</v>
          </cell>
          <cell r="I701" t="str">
            <v>上海</v>
          </cell>
          <cell r="J701" t="str">
            <v>全职</v>
          </cell>
          <cell r="K701" t="str">
            <v>正式</v>
          </cell>
          <cell r="L701">
            <v>42740</v>
          </cell>
          <cell r="M701">
            <v>0</v>
          </cell>
          <cell r="Z701">
            <v>0.96489999999999998</v>
          </cell>
          <cell r="AA701">
            <v>0.78500000000000003</v>
          </cell>
          <cell r="AB701">
            <v>0.76749999999999996</v>
          </cell>
          <cell r="AC701">
            <v>0.79500000000000004</v>
          </cell>
          <cell r="AG701">
            <v>0</v>
          </cell>
          <cell r="AH701">
            <v>0.82809999999999995</v>
          </cell>
          <cell r="AK701">
            <v>0.82809999999999995</v>
          </cell>
          <cell r="AL701">
            <v>82.809999999999988</v>
          </cell>
        </row>
        <row r="702">
          <cell r="A702" t="str">
            <v>JMSH7381</v>
          </cell>
          <cell r="B702" t="str">
            <v>何雪</v>
          </cell>
          <cell r="C702" t="str">
            <v>技术中心</v>
          </cell>
          <cell r="D702" t="str">
            <v>企业核心应用部</v>
          </cell>
          <cell r="E702" t="str">
            <v>后端业务组</v>
          </cell>
          <cell r="F702" t="str">
            <v>项目管理组</v>
          </cell>
          <cell r="G702" t="str">
            <v>助理项目经理</v>
          </cell>
          <cell r="H702" t="str">
            <v>T6</v>
          </cell>
          <cell r="I702" t="str">
            <v>上海</v>
          </cell>
          <cell r="J702" t="str">
            <v>全职</v>
          </cell>
          <cell r="K702" t="str">
            <v>离职未办</v>
          </cell>
          <cell r="L702">
            <v>42772</v>
          </cell>
          <cell r="M702">
            <v>43108</v>
          </cell>
          <cell r="AA702">
            <v>0.83450000000000002</v>
          </cell>
          <cell r="AB702">
            <v>0.87</v>
          </cell>
          <cell r="AG702">
            <v>0</v>
          </cell>
          <cell r="AH702">
            <v>0.85224999999999995</v>
          </cell>
          <cell r="AK702">
            <v>0.85224999999999995</v>
          </cell>
          <cell r="AL702">
            <v>85.224999999999994</v>
          </cell>
        </row>
        <row r="703">
          <cell r="A703" t="str">
            <v>JMSH7971</v>
          </cell>
          <cell r="B703" t="str">
            <v>李洪</v>
          </cell>
          <cell r="C703" t="str">
            <v>技术中心</v>
          </cell>
          <cell r="D703" t="str">
            <v>企业核心应用部</v>
          </cell>
          <cell r="E703" t="str">
            <v>后端业务组</v>
          </cell>
          <cell r="F703" t="str">
            <v>项目管理组</v>
          </cell>
          <cell r="G703" t="str">
            <v>项目经理</v>
          </cell>
          <cell r="H703" t="str">
            <v>M3</v>
          </cell>
          <cell r="I703" t="str">
            <v>上海</v>
          </cell>
          <cell r="J703" t="str">
            <v>全职</v>
          </cell>
          <cell r="K703" t="str">
            <v>正式</v>
          </cell>
          <cell r="L703">
            <v>42842</v>
          </cell>
          <cell r="M703">
            <v>0</v>
          </cell>
          <cell r="AA703">
            <v>0.90500000000000003</v>
          </cell>
          <cell r="AB703">
            <v>0.84750000000000003</v>
          </cell>
          <cell r="AC703">
            <v>0.86</v>
          </cell>
          <cell r="AG703">
            <v>0</v>
          </cell>
          <cell r="AH703">
            <v>0.87083333333333324</v>
          </cell>
          <cell r="AK703">
            <v>0.87083333333333324</v>
          </cell>
          <cell r="AL703">
            <v>87.083333333333329</v>
          </cell>
        </row>
        <row r="704">
          <cell r="A704" t="str">
            <v>JMSH7103</v>
          </cell>
          <cell r="B704" t="str">
            <v>秦琦</v>
          </cell>
          <cell r="C704" t="str">
            <v>技术中心</v>
          </cell>
          <cell r="D704" t="str">
            <v>企业核心应用部</v>
          </cell>
          <cell r="E704" t="str">
            <v>后端业务组</v>
          </cell>
          <cell r="F704" t="str">
            <v>项目管理组</v>
          </cell>
          <cell r="G704" t="str">
            <v>项目经理</v>
          </cell>
          <cell r="H704" t="str">
            <v>M3</v>
          </cell>
          <cell r="I704" t="str">
            <v>上海</v>
          </cell>
          <cell r="J704" t="str">
            <v>全职</v>
          </cell>
          <cell r="K704" t="str">
            <v>正式</v>
          </cell>
          <cell r="L704">
            <v>42670</v>
          </cell>
          <cell r="M704">
            <v>0</v>
          </cell>
          <cell r="AA704">
            <v>0.89500000000000002</v>
          </cell>
          <cell r="AB704">
            <v>0.84</v>
          </cell>
          <cell r="AC704">
            <v>0.86</v>
          </cell>
          <cell r="AG704">
            <v>0</v>
          </cell>
          <cell r="AH704">
            <v>0.86499999999999988</v>
          </cell>
          <cell r="AK704">
            <v>0.86499999999999988</v>
          </cell>
          <cell r="AL704">
            <v>86.499999999999986</v>
          </cell>
        </row>
        <row r="705">
          <cell r="A705" t="str">
            <v>JMSH5299</v>
          </cell>
          <cell r="B705" t="str">
            <v>项小月</v>
          </cell>
          <cell r="C705" t="str">
            <v>技术中心</v>
          </cell>
          <cell r="D705" t="str">
            <v>企业核心应用部</v>
          </cell>
          <cell r="E705" t="str">
            <v>后端业务组</v>
          </cell>
          <cell r="F705" t="str">
            <v>项目管理组</v>
          </cell>
          <cell r="G705" t="str">
            <v>助理项目经理</v>
          </cell>
          <cell r="H705" t="str">
            <v>M3</v>
          </cell>
          <cell r="I705" t="str">
            <v>上海</v>
          </cell>
          <cell r="J705" t="str">
            <v>全职</v>
          </cell>
          <cell r="K705" t="str">
            <v>正式</v>
          </cell>
          <cell r="L705">
            <v>42675</v>
          </cell>
          <cell r="M705">
            <v>0</v>
          </cell>
          <cell r="AA705">
            <v>0.92500000000000004</v>
          </cell>
          <cell r="AB705">
            <v>0.91</v>
          </cell>
          <cell r="AC705">
            <v>0.9</v>
          </cell>
          <cell r="AG705">
            <v>0</v>
          </cell>
          <cell r="AH705">
            <v>0.91166666666666663</v>
          </cell>
          <cell r="AK705">
            <v>0.91166666666666663</v>
          </cell>
          <cell r="AL705">
            <v>91.166666666666657</v>
          </cell>
        </row>
        <row r="706">
          <cell r="A706" t="str">
            <v>JMSH3844</v>
          </cell>
          <cell r="B706" t="str">
            <v>朱晶</v>
          </cell>
          <cell r="C706" t="str">
            <v>技术中心</v>
          </cell>
          <cell r="D706" t="str">
            <v>企业核心应用部</v>
          </cell>
          <cell r="E706" t="str">
            <v>后端业务组</v>
          </cell>
          <cell r="F706" t="str">
            <v>项目管理组</v>
          </cell>
          <cell r="G706" t="str">
            <v>项目经理</v>
          </cell>
          <cell r="H706" t="str">
            <v>M3</v>
          </cell>
          <cell r="I706" t="str">
            <v>上海</v>
          </cell>
          <cell r="J706" t="str">
            <v>全职</v>
          </cell>
          <cell r="K706" t="str">
            <v>正式</v>
          </cell>
          <cell r="L706">
            <v>42107</v>
          </cell>
          <cell r="M706">
            <v>0</v>
          </cell>
          <cell r="AC706">
            <v>0.9</v>
          </cell>
          <cell r="AG706">
            <v>0</v>
          </cell>
          <cell r="AH706">
            <v>0.9</v>
          </cell>
          <cell r="AK706">
            <v>0.9</v>
          </cell>
          <cell r="AL706">
            <v>90</v>
          </cell>
        </row>
        <row r="707">
          <cell r="A707" t="str">
            <v>JMSH8598</v>
          </cell>
          <cell r="B707" t="str">
            <v>陈伟</v>
          </cell>
          <cell r="C707" t="str">
            <v>技术中心</v>
          </cell>
          <cell r="D707" t="str">
            <v>企业核心应用部</v>
          </cell>
          <cell r="E707" t="str">
            <v>后端业务组</v>
          </cell>
          <cell r="F707" t="str">
            <v>项目管理组</v>
          </cell>
          <cell r="G707" t="str">
            <v>项目经理</v>
          </cell>
          <cell r="H707" t="str">
            <v>M3</v>
          </cell>
          <cell r="I707" t="str">
            <v>上海</v>
          </cell>
          <cell r="J707" t="str">
            <v>全职</v>
          </cell>
          <cell r="K707" t="str">
            <v>正式</v>
          </cell>
          <cell r="L707">
            <v>42915</v>
          </cell>
          <cell r="M707">
            <v>0</v>
          </cell>
          <cell r="AB707">
            <v>0.80249999999999999</v>
          </cell>
          <cell r="AC707">
            <v>0.79249999999999998</v>
          </cell>
          <cell r="AG707">
            <v>0</v>
          </cell>
          <cell r="AH707">
            <v>0.79749999999999999</v>
          </cell>
          <cell r="AK707">
            <v>0.79749999999999999</v>
          </cell>
          <cell r="AL707">
            <v>79.75</v>
          </cell>
        </row>
        <row r="708">
          <cell r="A708" t="str">
            <v>JMSH8337</v>
          </cell>
          <cell r="B708" t="str">
            <v>赵文明</v>
          </cell>
          <cell r="C708" t="str">
            <v>技术中心</v>
          </cell>
          <cell r="D708" t="str">
            <v>企业核心应用部</v>
          </cell>
          <cell r="E708" t="str">
            <v>后端业务组</v>
          </cell>
          <cell r="F708" t="str">
            <v>项目管理组</v>
          </cell>
          <cell r="G708" t="str">
            <v>项目经理</v>
          </cell>
          <cell r="H708" t="str">
            <v>M3</v>
          </cell>
          <cell r="I708" t="str">
            <v>上海</v>
          </cell>
          <cell r="J708" t="str">
            <v>全职</v>
          </cell>
          <cell r="K708" t="str">
            <v>正式</v>
          </cell>
          <cell r="L708">
            <v>42887</v>
          </cell>
          <cell r="M708">
            <v>0</v>
          </cell>
          <cell r="AB708">
            <v>0.87250000000000005</v>
          </cell>
          <cell r="AC708">
            <v>0.89</v>
          </cell>
          <cell r="AG708">
            <v>0</v>
          </cell>
          <cell r="AH708">
            <v>0.88125000000000009</v>
          </cell>
          <cell r="AK708">
            <v>0.88125000000000009</v>
          </cell>
          <cell r="AL708">
            <v>88.125000000000014</v>
          </cell>
        </row>
        <row r="709">
          <cell r="A709" t="str">
            <v>JMSH4812</v>
          </cell>
          <cell r="B709" t="str">
            <v>徐云鹏</v>
          </cell>
          <cell r="C709" t="str">
            <v>技术中心</v>
          </cell>
          <cell r="D709" t="str">
            <v>钛部</v>
          </cell>
          <cell r="E709" t="str">
            <v>产品组</v>
          </cell>
          <cell r="F709">
            <v>0</v>
          </cell>
          <cell r="G709" t="str">
            <v>IOS工程师</v>
          </cell>
          <cell r="H709" t="str">
            <v>T5</v>
          </cell>
          <cell r="I709" t="str">
            <v>上海</v>
          </cell>
          <cell r="J709" t="str">
            <v>全职</v>
          </cell>
          <cell r="K709" t="str">
            <v>正式</v>
          </cell>
          <cell r="L709">
            <v>42261</v>
          </cell>
          <cell r="M709">
            <v>0</v>
          </cell>
          <cell r="AA709">
            <v>1</v>
          </cell>
          <cell r="AB709">
            <v>0.94</v>
          </cell>
          <cell r="AC709">
            <v>0.94</v>
          </cell>
          <cell r="AG709">
            <v>0</v>
          </cell>
          <cell r="AH709">
            <v>0.96</v>
          </cell>
          <cell r="AK709">
            <v>0.96</v>
          </cell>
          <cell r="AL709">
            <v>96</v>
          </cell>
        </row>
        <row r="710">
          <cell r="A710" t="str">
            <v>JMSH5203</v>
          </cell>
          <cell r="B710" t="str">
            <v>王少龙</v>
          </cell>
          <cell r="C710" t="str">
            <v>技术中心</v>
          </cell>
          <cell r="D710" t="str">
            <v>钛部</v>
          </cell>
          <cell r="E710" t="str">
            <v>产品组</v>
          </cell>
          <cell r="F710">
            <v>0</v>
          </cell>
          <cell r="G710" t="str">
            <v>IOS工程师</v>
          </cell>
          <cell r="H710" t="str">
            <v>T6</v>
          </cell>
          <cell r="I710" t="str">
            <v>上海</v>
          </cell>
          <cell r="J710" t="str">
            <v>全职</v>
          </cell>
          <cell r="K710" t="str">
            <v>正式</v>
          </cell>
          <cell r="L710">
            <v>42338</v>
          </cell>
          <cell r="M710">
            <v>0</v>
          </cell>
          <cell r="AA710">
            <v>1</v>
          </cell>
          <cell r="AB710">
            <v>0.86</v>
          </cell>
          <cell r="AC710">
            <v>0.94</v>
          </cell>
          <cell r="AG710">
            <v>0</v>
          </cell>
          <cell r="AH710">
            <v>0.93333333333333324</v>
          </cell>
          <cell r="AK710">
            <v>0.93333333333333324</v>
          </cell>
          <cell r="AL710">
            <v>93.333333333333329</v>
          </cell>
        </row>
        <row r="711">
          <cell r="A711" t="str">
            <v>JMSH6013</v>
          </cell>
          <cell r="B711" t="str">
            <v>卜增彦</v>
          </cell>
          <cell r="C711" t="str">
            <v>技术中心</v>
          </cell>
          <cell r="D711" t="str">
            <v>钛部</v>
          </cell>
          <cell r="E711" t="str">
            <v>产品组</v>
          </cell>
          <cell r="F711">
            <v>0</v>
          </cell>
          <cell r="G711" t="str">
            <v>IOS工程师</v>
          </cell>
          <cell r="H711" t="str">
            <v>T5</v>
          </cell>
          <cell r="I711" t="str">
            <v>上海</v>
          </cell>
          <cell r="J711" t="str">
            <v>全职</v>
          </cell>
          <cell r="K711" t="str">
            <v>正式</v>
          </cell>
          <cell r="L711">
            <v>42488</v>
          </cell>
          <cell r="M711">
            <v>0</v>
          </cell>
          <cell r="AA711">
            <v>0.98</v>
          </cell>
          <cell r="AB711">
            <v>0.9</v>
          </cell>
          <cell r="AC711">
            <v>0.93</v>
          </cell>
          <cell r="AG711">
            <v>0</v>
          </cell>
          <cell r="AH711">
            <v>0.93666666666666665</v>
          </cell>
          <cell r="AK711">
            <v>0.93666666666666665</v>
          </cell>
          <cell r="AL711">
            <v>93.666666666666671</v>
          </cell>
        </row>
        <row r="712">
          <cell r="A712" t="str">
            <v>JMSH7369</v>
          </cell>
          <cell r="B712" t="str">
            <v>李枝青</v>
          </cell>
          <cell r="C712" t="str">
            <v>技术中心</v>
          </cell>
          <cell r="D712" t="str">
            <v>钛部</v>
          </cell>
          <cell r="E712" t="str">
            <v>产品组</v>
          </cell>
          <cell r="F712">
            <v>0</v>
          </cell>
          <cell r="G712" t="str">
            <v>IT总监</v>
          </cell>
          <cell r="H712" t="str">
            <v>M5</v>
          </cell>
          <cell r="I712" t="str">
            <v>上海</v>
          </cell>
          <cell r="J712" t="str">
            <v>全职</v>
          </cell>
          <cell r="K712" t="str">
            <v>正式</v>
          </cell>
          <cell r="L712">
            <v>42754</v>
          </cell>
          <cell r="M712">
            <v>0</v>
          </cell>
          <cell r="AA712">
            <v>0.81499999999999995</v>
          </cell>
          <cell r="AC712">
            <v>0.85</v>
          </cell>
          <cell r="AG712">
            <v>0</v>
          </cell>
          <cell r="AH712">
            <v>0.83250000000000002</v>
          </cell>
          <cell r="AK712">
            <v>0.83250000000000002</v>
          </cell>
          <cell r="AL712">
            <v>83.25</v>
          </cell>
        </row>
        <row r="713">
          <cell r="A713" t="str">
            <v>JMSH8523</v>
          </cell>
          <cell r="B713" t="str">
            <v>秦小波</v>
          </cell>
          <cell r="C713" t="str">
            <v>技术中心</v>
          </cell>
          <cell r="D713" t="str">
            <v>钛部</v>
          </cell>
          <cell r="E713" t="str">
            <v>产品组</v>
          </cell>
          <cell r="F713">
            <v>0</v>
          </cell>
          <cell r="G713" t="str">
            <v>Java软件工程师</v>
          </cell>
          <cell r="H713" t="str">
            <v>T6</v>
          </cell>
          <cell r="I713" t="str">
            <v>上海</v>
          </cell>
          <cell r="J713" t="str">
            <v>全职</v>
          </cell>
          <cell r="K713" t="str">
            <v>正式</v>
          </cell>
          <cell r="L713">
            <v>42905</v>
          </cell>
          <cell r="M713">
            <v>0</v>
          </cell>
          <cell r="AA713">
            <v>0.99</v>
          </cell>
          <cell r="AB713">
            <v>0.99</v>
          </cell>
          <cell r="AC713">
            <v>0.97499999999999998</v>
          </cell>
          <cell r="AG713">
            <v>0</v>
          </cell>
          <cell r="AH713">
            <v>0.98499999999999999</v>
          </cell>
          <cell r="AK713">
            <v>0.98499999999999999</v>
          </cell>
          <cell r="AL713">
            <v>98.5</v>
          </cell>
        </row>
        <row r="714">
          <cell r="A714" t="str">
            <v>JMSH7794</v>
          </cell>
          <cell r="B714" t="str">
            <v>吴高杨</v>
          </cell>
          <cell r="C714" t="str">
            <v>技术中心</v>
          </cell>
          <cell r="D714" t="str">
            <v>钛部</v>
          </cell>
          <cell r="E714" t="str">
            <v>产品组</v>
          </cell>
          <cell r="F714">
            <v>0</v>
          </cell>
          <cell r="G714" t="str">
            <v>Java软件工程师</v>
          </cell>
          <cell r="H714" t="str">
            <v>T5</v>
          </cell>
          <cell r="I714" t="str">
            <v>上海</v>
          </cell>
          <cell r="J714" t="str">
            <v>全职</v>
          </cell>
          <cell r="K714" t="str">
            <v>正式</v>
          </cell>
          <cell r="L714">
            <v>42817</v>
          </cell>
          <cell r="M714">
            <v>0</v>
          </cell>
          <cell r="AA714">
            <v>1</v>
          </cell>
          <cell r="AB714">
            <v>0.94</v>
          </cell>
          <cell r="AC714">
            <v>0.97</v>
          </cell>
          <cell r="AG714">
            <v>0</v>
          </cell>
          <cell r="AH714">
            <v>0.97000000000000008</v>
          </cell>
          <cell r="AK714">
            <v>0.97000000000000008</v>
          </cell>
          <cell r="AL714">
            <v>97.000000000000014</v>
          </cell>
        </row>
        <row r="715">
          <cell r="A715" t="str">
            <v>JMSH2288</v>
          </cell>
          <cell r="B715" t="str">
            <v>桑佳佳</v>
          </cell>
          <cell r="C715" t="str">
            <v>技术中心</v>
          </cell>
          <cell r="D715" t="str">
            <v>钛部</v>
          </cell>
          <cell r="E715" t="str">
            <v>产品组</v>
          </cell>
          <cell r="F715">
            <v>0</v>
          </cell>
          <cell r="G715" t="str">
            <v>Java软件工程师</v>
          </cell>
          <cell r="H715" t="str">
            <v>T6</v>
          </cell>
          <cell r="I715" t="str">
            <v>上海</v>
          </cell>
          <cell r="J715" t="str">
            <v>全职</v>
          </cell>
          <cell r="K715" t="str">
            <v>正式</v>
          </cell>
          <cell r="L715">
            <v>41555</v>
          </cell>
          <cell r="M715">
            <v>0</v>
          </cell>
          <cell r="AA715">
            <v>0.99</v>
          </cell>
          <cell r="AB715">
            <v>0.99</v>
          </cell>
          <cell r="AC715">
            <v>0.98</v>
          </cell>
          <cell r="AG715">
            <v>0</v>
          </cell>
          <cell r="AH715">
            <v>0.98666666666666669</v>
          </cell>
          <cell r="AK715">
            <v>0.98666666666666669</v>
          </cell>
          <cell r="AL715">
            <v>98.666666666666671</v>
          </cell>
        </row>
        <row r="716">
          <cell r="A716" t="str">
            <v>JMSH3646</v>
          </cell>
          <cell r="B716" t="str">
            <v>程栋</v>
          </cell>
          <cell r="C716" t="str">
            <v>技术中心</v>
          </cell>
          <cell r="D716" t="str">
            <v>钛部</v>
          </cell>
          <cell r="E716" t="str">
            <v>产品组</v>
          </cell>
          <cell r="F716">
            <v>0</v>
          </cell>
          <cell r="G716" t="str">
            <v>Java软件工程师</v>
          </cell>
          <cell r="H716" t="str">
            <v>T5</v>
          </cell>
          <cell r="I716" t="str">
            <v>上海</v>
          </cell>
          <cell r="J716" t="str">
            <v>全职</v>
          </cell>
          <cell r="K716" t="str">
            <v>正式</v>
          </cell>
          <cell r="L716">
            <v>42186</v>
          </cell>
          <cell r="M716">
            <v>0</v>
          </cell>
          <cell r="AA716">
            <v>0.99</v>
          </cell>
          <cell r="AB716">
            <v>0.96</v>
          </cell>
          <cell r="AC716">
            <v>0.97</v>
          </cell>
          <cell r="AG716">
            <v>0</v>
          </cell>
          <cell r="AH716">
            <v>0.97333333333333327</v>
          </cell>
          <cell r="AK716">
            <v>0.97333333333333327</v>
          </cell>
          <cell r="AL716">
            <v>97.333333333333329</v>
          </cell>
        </row>
        <row r="717">
          <cell r="A717" t="str">
            <v>JMSH4398</v>
          </cell>
          <cell r="B717" t="str">
            <v>张前雨</v>
          </cell>
          <cell r="C717" t="str">
            <v>技术中心</v>
          </cell>
          <cell r="D717" t="str">
            <v>钛部</v>
          </cell>
          <cell r="E717" t="str">
            <v>产品组</v>
          </cell>
          <cell r="F717">
            <v>0</v>
          </cell>
          <cell r="G717" t="str">
            <v>Java软件工程师</v>
          </cell>
          <cell r="H717" t="str">
            <v>T6</v>
          </cell>
          <cell r="I717" t="str">
            <v>上海</v>
          </cell>
          <cell r="J717" t="str">
            <v>全职</v>
          </cell>
          <cell r="K717" t="str">
            <v>正式</v>
          </cell>
          <cell r="L717">
            <v>42201</v>
          </cell>
          <cell r="M717">
            <v>0</v>
          </cell>
          <cell r="AA717">
            <v>0.96</v>
          </cell>
          <cell r="AB717">
            <v>0.93</v>
          </cell>
          <cell r="AC717">
            <v>0.96</v>
          </cell>
          <cell r="AG717">
            <v>0</v>
          </cell>
          <cell r="AH717">
            <v>0.95000000000000007</v>
          </cell>
          <cell r="AK717">
            <v>0.95000000000000007</v>
          </cell>
          <cell r="AL717">
            <v>95</v>
          </cell>
        </row>
        <row r="718">
          <cell r="A718" t="str">
            <v>JMSH4881</v>
          </cell>
          <cell r="B718" t="str">
            <v>张瑞萍</v>
          </cell>
          <cell r="C718" t="str">
            <v>技术中心</v>
          </cell>
          <cell r="D718" t="str">
            <v>钛部</v>
          </cell>
          <cell r="E718" t="str">
            <v>产品组</v>
          </cell>
          <cell r="F718">
            <v>0</v>
          </cell>
          <cell r="G718" t="str">
            <v>Java软件工程师</v>
          </cell>
          <cell r="H718" t="str">
            <v>T5</v>
          </cell>
          <cell r="I718" t="str">
            <v>上海</v>
          </cell>
          <cell r="J718" t="str">
            <v>全职</v>
          </cell>
          <cell r="K718" t="str">
            <v>离职</v>
          </cell>
          <cell r="L718">
            <v>42270</v>
          </cell>
          <cell r="M718">
            <v>43038</v>
          </cell>
          <cell r="AA718">
            <v>1</v>
          </cell>
          <cell r="AB718">
            <v>1.05</v>
          </cell>
          <cell r="AG718">
            <v>0</v>
          </cell>
          <cell r="AH718">
            <v>1.0249999999999999</v>
          </cell>
          <cell r="AK718">
            <v>1.0249999999999999</v>
          </cell>
          <cell r="AL718">
            <v>102.49999999999999</v>
          </cell>
        </row>
        <row r="719">
          <cell r="A719" t="str">
            <v>JMSH3344</v>
          </cell>
          <cell r="B719" t="str">
            <v>陈悠颋</v>
          </cell>
          <cell r="C719" t="str">
            <v>技术中心</v>
          </cell>
          <cell r="D719" t="str">
            <v>钛部</v>
          </cell>
          <cell r="E719" t="str">
            <v>产品组</v>
          </cell>
          <cell r="F719">
            <v>0</v>
          </cell>
          <cell r="G719" t="str">
            <v>JS工程师</v>
          </cell>
          <cell r="H719" t="str">
            <v>T5</v>
          </cell>
          <cell r="I719" t="str">
            <v>上海</v>
          </cell>
          <cell r="J719" t="str">
            <v>全职</v>
          </cell>
          <cell r="K719" t="str">
            <v>正式</v>
          </cell>
          <cell r="L719">
            <v>41953</v>
          </cell>
          <cell r="M719">
            <v>0</v>
          </cell>
          <cell r="AA719">
            <v>1</v>
          </cell>
          <cell r="AB719">
            <v>0.95</v>
          </cell>
          <cell r="AC719">
            <v>0.99</v>
          </cell>
          <cell r="AG719">
            <v>0</v>
          </cell>
          <cell r="AH719">
            <v>0.98</v>
          </cell>
          <cell r="AK719">
            <v>0.98</v>
          </cell>
          <cell r="AL719">
            <v>98</v>
          </cell>
        </row>
        <row r="720">
          <cell r="A720" t="str">
            <v>JMSH4147</v>
          </cell>
          <cell r="B720" t="str">
            <v>关曼兮</v>
          </cell>
          <cell r="C720" t="str">
            <v>技术中心</v>
          </cell>
          <cell r="D720" t="str">
            <v>钛部</v>
          </cell>
          <cell r="E720" t="str">
            <v>产品组</v>
          </cell>
          <cell r="F720">
            <v>0</v>
          </cell>
          <cell r="G720" t="str">
            <v>安卓工程师</v>
          </cell>
          <cell r="H720" t="str">
            <v>T4</v>
          </cell>
          <cell r="I720" t="str">
            <v>上海</v>
          </cell>
          <cell r="J720" t="str">
            <v>全职</v>
          </cell>
          <cell r="K720" t="str">
            <v>正式</v>
          </cell>
          <cell r="L720">
            <v>42164</v>
          </cell>
          <cell r="M720">
            <v>0</v>
          </cell>
          <cell r="AA720">
            <v>1</v>
          </cell>
          <cell r="AB720">
            <v>0.89</v>
          </cell>
          <cell r="AC720">
            <v>0.94</v>
          </cell>
          <cell r="AG720">
            <v>0</v>
          </cell>
          <cell r="AH720">
            <v>0.94333333333333336</v>
          </cell>
          <cell r="AK720">
            <v>0.94333333333333336</v>
          </cell>
          <cell r="AL720">
            <v>94.333333333333343</v>
          </cell>
        </row>
        <row r="721">
          <cell r="A721" t="str">
            <v>JMSH7617</v>
          </cell>
          <cell r="B721" t="str">
            <v>焦瑞</v>
          </cell>
          <cell r="C721" t="str">
            <v>技术中心</v>
          </cell>
          <cell r="D721" t="str">
            <v>钛部</v>
          </cell>
          <cell r="E721" t="str">
            <v>产品组</v>
          </cell>
          <cell r="F721">
            <v>0</v>
          </cell>
          <cell r="G721" t="str">
            <v>JS工程师</v>
          </cell>
          <cell r="H721" t="str">
            <v>T4</v>
          </cell>
          <cell r="I721" t="str">
            <v>上海</v>
          </cell>
          <cell r="J721" t="str">
            <v>全职</v>
          </cell>
          <cell r="K721" t="str">
            <v>正式</v>
          </cell>
          <cell r="L721">
            <v>42804</v>
          </cell>
          <cell r="M721">
            <v>0</v>
          </cell>
          <cell r="AB721">
            <v>0.875</v>
          </cell>
          <cell r="AC721">
            <v>0.91</v>
          </cell>
          <cell r="AG721">
            <v>0</v>
          </cell>
          <cell r="AH721">
            <v>0.89250000000000007</v>
          </cell>
          <cell r="AK721">
            <v>0.89250000000000007</v>
          </cell>
          <cell r="AL721">
            <v>89.25</v>
          </cell>
        </row>
        <row r="722">
          <cell r="A722" t="str">
            <v>JMSH9009</v>
          </cell>
          <cell r="B722" t="str">
            <v>史星</v>
          </cell>
          <cell r="C722" t="str">
            <v>技术中心</v>
          </cell>
          <cell r="D722" t="str">
            <v>钛部</v>
          </cell>
          <cell r="E722" t="str">
            <v>产品组</v>
          </cell>
          <cell r="F722">
            <v>0</v>
          </cell>
          <cell r="G722" t="str">
            <v>高级产品经理</v>
          </cell>
          <cell r="H722" t="str">
            <v>M4</v>
          </cell>
          <cell r="I722" t="str">
            <v>上海</v>
          </cell>
          <cell r="J722" t="str">
            <v>全职</v>
          </cell>
          <cell r="K722" t="str">
            <v>试用</v>
          </cell>
          <cell r="L722">
            <v>42961</v>
          </cell>
          <cell r="M722">
            <v>0</v>
          </cell>
          <cell r="AB722">
            <v>0.86</v>
          </cell>
          <cell r="AC722">
            <v>0.98</v>
          </cell>
          <cell r="AG722">
            <v>0</v>
          </cell>
          <cell r="AH722">
            <v>0.91999999999999993</v>
          </cell>
          <cell r="AK722">
            <v>0.91999999999999993</v>
          </cell>
          <cell r="AL722">
            <v>92</v>
          </cell>
        </row>
        <row r="723">
          <cell r="A723" t="str">
            <v>JMSH9397</v>
          </cell>
          <cell r="B723" t="str">
            <v>于海龙</v>
          </cell>
          <cell r="C723" t="str">
            <v>技术中心</v>
          </cell>
          <cell r="D723" t="str">
            <v>钛部</v>
          </cell>
          <cell r="E723" t="str">
            <v>产品组</v>
          </cell>
          <cell r="F723">
            <v>0</v>
          </cell>
          <cell r="G723" t="str">
            <v>前端工程师</v>
          </cell>
          <cell r="H723" t="str">
            <v>T5</v>
          </cell>
          <cell r="I723" t="str">
            <v>上海</v>
          </cell>
          <cell r="J723" t="str">
            <v>全职</v>
          </cell>
          <cell r="K723" t="str">
            <v>试用</v>
          </cell>
          <cell r="L723">
            <v>43003</v>
          </cell>
          <cell r="M723">
            <v>0</v>
          </cell>
          <cell r="AB723">
            <v>0.875</v>
          </cell>
          <cell r="AC723">
            <v>0.98</v>
          </cell>
          <cell r="AG723">
            <v>0</v>
          </cell>
          <cell r="AH723">
            <v>0.92749999999999999</v>
          </cell>
          <cell r="AK723">
            <v>0.92749999999999999</v>
          </cell>
          <cell r="AL723">
            <v>92.75</v>
          </cell>
        </row>
        <row r="724">
          <cell r="A724" t="str">
            <v>JMSH0525</v>
          </cell>
          <cell r="B724" t="str">
            <v>宋佃超</v>
          </cell>
          <cell r="C724" t="str">
            <v>技术中心</v>
          </cell>
          <cell r="D724" t="str">
            <v>钛部</v>
          </cell>
          <cell r="E724" t="str">
            <v>架构师组</v>
          </cell>
          <cell r="F724">
            <v>0</v>
          </cell>
          <cell r="G724" t="str">
            <v>高级研发经理</v>
          </cell>
          <cell r="H724" t="str">
            <v>M4</v>
          </cell>
          <cell r="I724" t="str">
            <v>上海</v>
          </cell>
          <cell r="J724" t="str">
            <v>全职</v>
          </cell>
          <cell r="K724" t="str">
            <v>正式</v>
          </cell>
          <cell r="L724">
            <v>40686</v>
          </cell>
          <cell r="M724">
            <v>0</v>
          </cell>
          <cell r="AA724">
            <v>0.99</v>
          </cell>
          <cell r="AB724">
            <v>1.085</v>
          </cell>
          <cell r="AG724">
            <v>0</v>
          </cell>
          <cell r="AH724">
            <v>1.0375000000000001</v>
          </cell>
          <cell r="AK724">
            <v>1.0375000000000001</v>
          </cell>
          <cell r="AL724">
            <v>103.75000000000001</v>
          </cell>
        </row>
        <row r="725">
          <cell r="A725" t="str">
            <v>JMSH1163</v>
          </cell>
          <cell r="B725" t="str">
            <v>程岳</v>
          </cell>
          <cell r="C725" t="str">
            <v>技术中心</v>
          </cell>
          <cell r="D725" t="str">
            <v>钛部</v>
          </cell>
          <cell r="E725" t="str">
            <v>架构师组</v>
          </cell>
          <cell r="F725">
            <v>0</v>
          </cell>
          <cell r="G725" t="str">
            <v>系统架构师</v>
          </cell>
          <cell r="H725" t="str">
            <v>T7</v>
          </cell>
          <cell r="I725" t="str">
            <v>上海</v>
          </cell>
          <cell r="J725" t="str">
            <v>全职</v>
          </cell>
          <cell r="K725" t="str">
            <v>正式</v>
          </cell>
          <cell r="L725">
            <v>40966</v>
          </cell>
          <cell r="M725">
            <v>0</v>
          </cell>
          <cell r="AA725">
            <v>0.9</v>
          </cell>
          <cell r="AB725">
            <v>0.94</v>
          </cell>
          <cell r="AC725">
            <v>0.90500000000000003</v>
          </cell>
          <cell r="AG725">
            <v>0</v>
          </cell>
          <cell r="AH725">
            <v>0.91500000000000004</v>
          </cell>
          <cell r="AK725">
            <v>0.91500000000000004</v>
          </cell>
          <cell r="AL725">
            <v>91.5</v>
          </cell>
        </row>
        <row r="726">
          <cell r="A726" t="str">
            <v>JMSH1055</v>
          </cell>
          <cell r="B726" t="str">
            <v>乔亦民</v>
          </cell>
          <cell r="C726" t="str">
            <v>技术中心</v>
          </cell>
          <cell r="D726" t="str">
            <v>钛部</v>
          </cell>
          <cell r="E726" t="str">
            <v>架构师组</v>
          </cell>
          <cell r="F726">
            <v>0</v>
          </cell>
          <cell r="G726" t="str">
            <v>系统架构师</v>
          </cell>
          <cell r="H726" t="str">
            <v>T7</v>
          </cell>
          <cell r="I726" t="str">
            <v>上海</v>
          </cell>
          <cell r="J726" t="str">
            <v>全职</v>
          </cell>
          <cell r="K726" t="str">
            <v>正式</v>
          </cell>
          <cell r="L726">
            <v>40906</v>
          </cell>
          <cell r="M726">
            <v>0</v>
          </cell>
          <cell r="AA726">
            <v>0.96</v>
          </cell>
          <cell r="AB726">
            <v>0.98</v>
          </cell>
          <cell r="AC726">
            <v>0.96</v>
          </cell>
          <cell r="AG726">
            <v>0</v>
          </cell>
          <cell r="AH726">
            <v>0.96666666666666667</v>
          </cell>
          <cell r="AK726">
            <v>0.96666666666666667</v>
          </cell>
          <cell r="AL726">
            <v>96.666666666666671</v>
          </cell>
        </row>
        <row r="727">
          <cell r="A727" t="str">
            <v>JMSH2230</v>
          </cell>
          <cell r="B727" t="str">
            <v>王耀华</v>
          </cell>
          <cell r="C727" t="str">
            <v>技术中心</v>
          </cell>
          <cell r="D727" t="str">
            <v>钛部</v>
          </cell>
          <cell r="E727" t="str">
            <v>架构师组</v>
          </cell>
          <cell r="F727">
            <v>0</v>
          </cell>
          <cell r="G727" t="str">
            <v>系统架构师</v>
          </cell>
          <cell r="H727" t="str">
            <v>T7</v>
          </cell>
          <cell r="I727" t="str">
            <v>上海</v>
          </cell>
          <cell r="J727" t="str">
            <v>全职</v>
          </cell>
          <cell r="K727" t="str">
            <v>正式</v>
          </cell>
          <cell r="L727">
            <v>41505</v>
          </cell>
          <cell r="M727">
            <v>0</v>
          </cell>
          <cell r="AA727">
            <v>0.85</v>
          </cell>
          <cell r="AB727">
            <v>0.97</v>
          </cell>
          <cell r="AC727">
            <v>0.92</v>
          </cell>
          <cell r="AG727">
            <v>0</v>
          </cell>
          <cell r="AH727">
            <v>0.91333333333333322</v>
          </cell>
          <cell r="AK727">
            <v>0.91333333333333322</v>
          </cell>
          <cell r="AL727">
            <v>91.333333333333329</v>
          </cell>
        </row>
        <row r="728">
          <cell r="A728" t="str">
            <v>JMSH5521</v>
          </cell>
          <cell r="B728" t="str">
            <v>陆君</v>
          </cell>
          <cell r="C728" t="str">
            <v>技术中心</v>
          </cell>
          <cell r="D728" t="str">
            <v>钛部</v>
          </cell>
          <cell r="E728" t="str">
            <v>架构师组</v>
          </cell>
          <cell r="F728">
            <v>0</v>
          </cell>
          <cell r="G728" t="str">
            <v>系统架构师</v>
          </cell>
          <cell r="H728" t="str">
            <v>T7</v>
          </cell>
          <cell r="I728" t="str">
            <v>上海</v>
          </cell>
          <cell r="J728" t="str">
            <v>全职</v>
          </cell>
          <cell r="K728" t="str">
            <v>正式</v>
          </cell>
          <cell r="L728">
            <v>42425</v>
          </cell>
          <cell r="M728">
            <v>0</v>
          </cell>
          <cell r="AA728">
            <v>0.97</v>
          </cell>
          <cell r="AB728">
            <v>1.02</v>
          </cell>
          <cell r="AC728">
            <v>0.91800000000000004</v>
          </cell>
          <cell r="AG728">
            <v>0</v>
          </cell>
          <cell r="AH728">
            <v>0.96933333333333327</v>
          </cell>
          <cell r="AK728">
            <v>0.96933333333333327</v>
          </cell>
          <cell r="AL728">
            <v>96.933333333333323</v>
          </cell>
        </row>
        <row r="729">
          <cell r="A729" t="str">
            <v>JMSH8588</v>
          </cell>
          <cell r="B729" t="str">
            <v>杨正伦</v>
          </cell>
          <cell r="C729" t="str">
            <v>技术中心</v>
          </cell>
          <cell r="D729" t="str">
            <v>钛部</v>
          </cell>
          <cell r="E729" t="str">
            <v>架构师组</v>
          </cell>
          <cell r="F729">
            <v>0</v>
          </cell>
          <cell r="G729" t="str">
            <v>系统架构师</v>
          </cell>
          <cell r="H729" t="str">
            <v>T7</v>
          </cell>
          <cell r="I729" t="str">
            <v>上海</v>
          </cell>
          <cell r="J729" t="str">
            <v>全职</v>
          </cell>
          <cell r="K729" t="str">
            <v>正式</v>
          </cell>
          <cell r="L729">
            <v>42912</v>
          </cell>
          <cell r="M729">
            <v>0</v>
          </cell>
          <cell r="AB729">
            <v>0.96</v>
          </cell>
          <cell r="AC729">
            <v>0.94</v>
          </cell>
          <cell r="AG729">
            <v>0</v>
          </cell>
          <cell r="AH729">
            <v>0.95</v>
          </cell>
          <cell r="AK729">
            <v>0.95</v>
          </cell>
          <cell r="AL729">
            <v>95</v>
          </cell>
        </row>
        <row r="730">
          <cell r="A730" t="str">
            <v>JMSH8741</v>
          </cell>
          <cell r="B730" t="str">
            <v>李磊</v>
          </cell>
          <cell r="C730" t="str">
            <v>技术中心</v>
          </cell>
          <cell r="D730" t="str">
            <v>钛部</v>
          </cell>
          <cell r="E730" t="str">
            <v>架构师组</v>
          </cell>
          <cell r="F730">
            <v>0</v>
          </cell>
          <cell r="G730" t="str">
            <v>系统架构师</v>
          </cell>
          <cell r="H730" t="str">
            <v>T7</v>
          </cell>
          <cell r="I730" t="str">
            <v>上海</v>
          </cell>
          <cell r="J730" t="str">
            <v>全职</v>
          </cell>
          <cell r="K730" t="str">
            <v>试用</v>
          </cell>
          <cell r="L730">
            <v>42933</v>
          </cell>
          <cell r="M730">
            <v>0</v>
          </cell>
          <cell r="AB730">
            <v>1.085</v>
          </cell>
          <cell r="AC730">
            <v>1.06</v>
          </cell>
          <cell r="AG730">
            <v>0</v>
          </cell>
          <cell r="AH730">
            <v>1.0725</v>
          </cell>
          <cell r="AK730">
            <v>1.0725</v>
          </cell>
          <cell r="AL730">
            <v>107.25</v>
          </cell>
        </row>
        <row r="731">
          <cell r="A731" t="str">
            <v>JMSH6440</v>
          </cell>
          <cell r="B731" t="str">
            <v>仲佳伽</v>
          </cell>
          <cell r="C731" t="str">
            <v>家居出行事业群</v>
          </cell>
          <cell r="D731" t="str">
            <v>家居汽车BD组</v>
          </cell>
          <cell r="E731">
            <v>0</v>
          </cell>
          <cell r="F731">
            <v>0</v>
          </cell>
          <cell r="G731" t="str">
            <v>高级BD经理</v>
          </cell>
          <cell r="H731" t="str">
            <v>M4</v>
          </cell>
          <cell r="I731" t="str">
            <v>上海</v>
          </cell>
          <cell r="J731" t="str">
            <v>全职</v>
          </cell>
          <cell r="K731" t="str">
            <v>正式</v>
          </cell>
          <cell r="L731">
            <v>42558</v>
          </cell>
          <cell r="M731">
            <v>0</v>
          </cell>
          <cell r="Z731">
            <v>1.2166999999999999</v>
          </cell>
          <cell r="AA731">
            <v>1.0486</v>
          </cell>
          <cell r="AB731">
            <v>1.2310000000000001</v>
          </cell>
          <cell r="AC731">
            <v>0.97319999999999995</v>
          </cell>
          <cell r="AG731">
            <v>0</v>
          </cell>
          <cell r="AH731">
            <v>1.117375</v>
          </cell>
          <cell r="AK731">
            <v>1.117375</v>
          </cell>
          <cell r="AL731">
            <v>111.7375</v>
          </cell>
        </row>
        <row r="732">
          <cell r="A732" t="str">
            <v>JMSH7341</v>
          </cell>
          <cell r="B732" t="str">
            <v>邵宇</v>
          </cell>
          <cell r="C732" t="str">
            <v>家居出行事业群</v>
          </cell>
          <cell r="D732" t="str">
            <v>家装家居部</v>
          </cell>
          <cell r="E732" t="str">
            <v>Brita碧然德旗舰店</v>
          </cell>
          <cell r="F732">
            <v>0</v>
          </cell>
          <cell r="G732" t="str">
            <v>售前客服</v>
          </cell>
          <cell r="H732" t="str">
            <v>C3</v>
          </cell>
          <cell r="I732" t="str">
            <v>上海</v>
          </cell>
          <cell r="J732" t="str">
            <v>全职</v>
          </cell>
          <cell r="K732" t="str">
            <v>离职</v>
          </cell>
          <cell r="L732">
            <v>42740</v>
          </cell>
          <cell r="M732">
            <v>42864</v>
          </cell>
          <cell r="N732">
            <v>1.04</v>
          </cell>
          <cell r="O732">
            <v>1.04</v>
          </cell>
          <cell r="P732">
            <v>1.04</v>
          </cell>
          <cell r="Q732">
            <v>0.86</v>
          </cell>
          <cell r="R732">
            <v>0.91</v>
          </cell>
          <cell r="AG732">
            <v>0.97799999999999998</v>
          </cell>
          <cell r="AH732">
            <v>0</v>
          </cell>
          <cell r="AK732">
            <v>0.97799999999999998</v>
          </cell>
          <cell r="AL732">
            <v>97.8</v>
          </cell>
        </row>
        <row r="733">
          <cell r="A733" t="str">
            <v>JMSH7325</v>
          </cell>
          <cell r="B733" t="str">
            <v>王雯瑾</v>
          </cell>
          <cell r="C733" t="str">
            <v>家居出行事业群</v>
          </cell>
          <cell r="D733" t="str">
            <v>家装家居部</v>
          </cell>
          <cell r="E733" t="str">
            <v>Brita碧然德旗舰店</v>
          </cell>
          <cell r="F733">
            <v>0</v>
          </cell>
          <cell r="G733" t="str">
            <v>售前客服</v>
          </cell>
          <cell r="H733" t="str">
            <v>C3</v>
          </cell>
          <cell r="I733" t="str">
            <v>上海</v>
          </cell>
          <cell r="J733" t="str">
            <v>全职</v>
          </cell>
          <cell r="K733" t="str">
            <v>正式</v>
          </cell>
          <cell r="L733">
            <v>42733</v>
          </cell>
          <cell r="M733">
            <v>0</v>
          </cell>
          <cell r="N733">
            <v>1.01</v>
          </cell>
          <cell r="O733">
            <v>1.04</v>
          </cell>
          <cell r="P733">
            <v>1.04</v>
          </cell>
          <cell r="Q733">
            <v>0.96</v>
          </cell>
          <cell r="R733">
            <v>1.07</v>
          </cell>
          <cell r="S733">
            <v>0.95</v>
          </cell>
          <cell r="T733">
            <v>1.08</v>
          </cell>
          <cell r="U733">
            <v>1.06</v>
          </cell>
          <cell r="V733">
            <v>1.0660000000000001</v>
          </cell>
          <cell r="W733">
            <v>1.06</v>
          </cell>
          <cell r="X733">
            <v>1.01</v>
          </cell>
          <cell r="Y733">
            <v>0.92500000000000004</v>
          </cell>
          <cell r="AG733">
            <v>1.0225833333333336</v>
          </cell>
          <cell r="AH733">
            <v>0</v>
          </cell>
          <cell r="AK733">
            <v>1.0225833333333336</v>
          </cell>
          <cell r="AL733">
            <v>102.25833333333337</v>
          </cell>
        </row>
        <row r="734">
          <cell r="A734" t="str">
            <v>JMSH2556</v>
          </cell>
          <cell r="B734" t="str">
            <v>朱伊婧</v>
          </cell>
          <cell r="C734" t="str">
            <v>家居出行事业群</v>
          </cell>
          <cell r="D734" t="str">
            <v>家装家居部</v>
          </cell>
          <cell r="E734" t="str">
            <v>Brita碧然德旗舰店</v>
          </cell>
          <cell r="F734">
            <v>0</v>
          </cell>
          <cell r="G734" t="str">
            <v>售前客服</v>
          </cell>
          <cell r="H734" t="str">
            <v>C4</v>
          </cell>
          <cell r="I734" t="str">
            <v>上海</v>
          </cell>
          <cell r="J734" t="str">
            <v>全职</v>
          </cell>
          <cell r="K734" t="str">
            <v>正式</v>
          </cell>
          <cell r="L734">
            <v>41694</v>
          </cell>
          <cell r="M734">
            <v>0</v>
          </cell>
          <cell r="N734">
            <v>0.96499999999999997</v>
          </cell>
          <cell r="O734">
            <v>1.01</v>
          </cell>
          <cell r="P734">
            <v>1.01</v>
          </cell>
          <cell r="Q734">
            <v>1.06</v>
          </cell>
          <cell r="R734">
            <v>1.07</v>
          </cell>
          <cell r="S734">
            <v>1.04</v>
          </cell>
          <cell r="T734">
            <v>1.0760000000000001</v>
          </cell>
          <cell r="U734">
            <v>1.0760000000000001</v>
          </cell>
          <cell r="V734">
            <v>1.06</v>
          </cell>
          <cell r="W734">
            <v>1.0549999999999999</v>
          </cell>
          <cell r="X734">
            <v>1.01</v>
          </cell>
          <cell r="Y734">
            <v>0.95</v>
          </cell>
          <cell r="AG734">
            <v>1.0318333333333334</v>
          </cell>
          <cell r="AH734">
            <v>0</v>
          </cell>
          <cell r="AK734">
            <v>1.0318333333333334</v>
          </cell>
          <cell r="AL734">
            <v>103.18333333333334</v>
          </cell>
        </row>
        <row r="735">
          <cell r="A735" t="str">
            <v>JMSH4239</v>
          </cell>
          <cell r="B735" t="str">
            <v>郑建明</v>
          </cell>
          <cell r="C735" t="str">
            <v>家居出行事业群</v>
          </cell>
          <cell r="D735" t="str">
            <v>家装家居部</v>
          </cell>
          <cell r="E735" t="str">
            <v>Brita碧然德旗舰店</v>
          </cell>
          <cell r="F735">
            <v>0</v>
          </cell>
          <cell r="G735" t="str">
            <v>运营专员</v>
          </cell>
          <cell r="H735" t="str">
            <v>S3</v>
          </cell>
          <cell r="I735" t="str">
            <v>上海</v>
          </cell>
          <cell r="J735" t="str">
            <v>全职</v>
          </cell>
          <cell r="K735" t="str">
            <v>正式</v>
          </cell>
          <cell r="L735">
            <v>42179</v>
          </cell>
          <cell r="M735">
            <v>0</v>
          </cell>
          <cell r="N735">
            <v>1.01</v>
          </cell>
          <cell r="O735">
            <v>1.01</v>
          </cell>
          <cell r="P735">
            <v>1.04</v>
          </cell>
          <cell r="Q735">
            <v>1.06</v>
          </cell>
          <cell r="R735">
            <v>0.99</v>
          </cell>
          <cell r="S735">
            <v>1.07</v>
          </cell>
          <cell r="AB735">
            <v>1.091</v>
          </cell>
          <cell r="AC735">
            <v>1.077</v>
          </cell>
          <cell r="AG735">
            <v>1.03</v>
          </cell>
          <cell r="AH735">
            <v>1.0840000000000001</v>
          </cell>
          <cell r="AK735">
            <v>1.0435000000000001</v>
          </cell>
          <cell r="AL735">
            <v>104.35000000000001</v>
          </cell>
        </row>
        <row r="736">
          <cell r="A736" t="str">
            <v>JMSH4544</v>
          </cell>
          <cell r="B736" t="str">
            <v>张晓燕</v>
          </cell>
          <cell r="C736" t="str">
            <v>家居出行事业群</v>
          </cell>
          <cell r="D736" t="str">
            <v>家装家居部</v>
          </cell>
          <cell r="E736" t="str">
            <v>Brita碧然德旗舰店</v>
          </cell>
          <cell r="F736">
            <v>0</v>
          </cell>
          <cell r="G736" t="str">
            <v>中级设计师</v>
          </cell>
          <cell r="H736" t="str">
            <v>D5</v>
          </cell>
          <cell r="I736" t="str">
            <v>上海</v>
          </cell>
          <cell r="J736" t="str">
            <v>全职</v>
          </cell>
          <cell r="K736" t="str">
            <v>离职未办</v>
          </cell>
          <cell r="L736">
            <v>42226</v>
          </cell>
          <cell r="M736">
            <v>43098</v>
          </cell>
          <cell r="N736">
            <v>1.23</v>
          </cell>
          <cell r="O736">
            <v>1.19</v>
          </cell>
          <cell r="P736">
            <v>1.29</v>
          </cell>
          <cell r="Q736">
            <v>1</v>
          </cell>
          <cell r="R736">
            <v>1</v>
          </cell>
          <cell r="S736">
            <v>1</v>
          </cell>
          <cell r="T736">
            <v>1</v>
          </cell>
          <cell r="U736">
            <v>1</v>
          </cell>
          <cell r="V736">
            <v>1</v>
          </cell>
          <cell r="W736">
            <v>1</v>
          </cell>
          <cell r="X736">
            <v>1</v>
          </cell>
          <cell r="Y736">
            <v>1</v>
          </cell>
          <cell r="AG736">
            <v>1.0591666666666668</v>
          </cell>
          <cell r="AH736">
            <v>0</v>
          </cell>
          <cell r="AK736">
            <v>1.0591666666666668</v>
          </cell>
          <cell r="AL736">
            <v>105.91666666666669</v>
          </cell>
        </row>
        <row r="737">
          <cell r="A737" t="str">
            <v>JMSH0937</v>
          </cell>
          <cell r="B737" t="str">
            <v>陈康</v>
          </cell>
          <cell r="C737" t="str">
            <v>家居出行事业群</v>
          </cell>
          <cell r="D737" t="str">
            <v>家装家居部</v>
          </cell>
          <cell r="E737" t="str">
            <v>Brita碧然德旗舰店</v>
          </cell>
          <cell r="F737">
            <v>0</v>
          </cell>
          <cell r="G737" t="str">
            <v>店长</v>
          </cell>
          <cell r="H737" t="str">
            <v>M2</v>
          </cell>
          <cell r="I737" t="str">
            <v>上海</v>
          </cell>
          <cell r="J737" t="str">
            <v>全职</v>
          </cell>
          <cell r="K737" t="str">
            <v>正式</v>
          </cell>
          <cell r="L737">
            <v>40840</v>
          </cell>
          <cell r="M737">
            <v>0</v>
          </cell>
          <cell r="Z737">
            <v>1.8819999999999999</v>
          </cell>
          <cell r="AA737">
            <v>1.1978</v>
          </cell>
          <cell r="AB737">
            <v>1</v>
          </cell>
          <cell r="AC737">
            <v>1</v>
          </cell>
          <cell r="AG737">
            <v>0</v>
          </cell>
          <cell r="AH737">
            <v>1.2699499999999999</v>
          </cell>
          <cell r="AK737">
            <v>1.2699499999999999</v>
          </cell>
          <cell r="AL737">
            <v>126.99499999999999</v>
          </cell>
        </row>
        <row r="738">
          <cell r="A738" t="str">
            <v>JMSH7287</v>
          </cell>
          <cell r="B738" t="str">
            <v>张文轩</v>
          </cell>
          <cell r="C738" t="str">
            <v>家居出行事业群</v>
          </cell>
          <cell r="D738" t="str">
            <v>家装家居部</v>
          </cell>
          <cell r="E738" t="str">
            <v>Brita碧然德旗舰店</v>
          </cell>
          <cell r="F738">
            <v>0</v>
          </cell>
          <cell r="G738" t="str">
            <v>店长</v>
          </cell>
          <cell r="H738" t="str">
            <v>M2</v>
          </cell>
          <cell r="I738" t="str">
            <v>上海</v>
          </cell>
          <cell r="J738" t="str">
            <v>全职</v>
          </cell>
          <cell r="K738" t="str">
            <v>正式</v>
          </cell>
          <cell r="L738">
            <v>42719</v>
          </cell>
          <cell r="M738">
            <v>0</v>
          </cell>
          <cell r="Z738">
            <v>2.0619999999999998</v>
          </cell>
          <cell r="AA738">
            <v>1.3812</v>
          </cell>
          <cell r="AB738">
            <v>1.6217999999999999</v>
          </cell>
          <cell r="AC738">
            <v>1.1294</v>
          </cell>
          <cell r="AG738">
            <v>0</v>
          </cell>
          <cell r="AH738">
            <v>1.5486</v>
          </cell>
          <cell r="AK738">
            <v>1.5486</v>
          </cell>
          <cell r="AL738">
            <v>154.85999999999999</v>
          </cell>
        </row>
        <row r="739">
          <cell r="A739" t="str">
            <v>JMSH2830</v>
          </cell>
          <cell r="B739" t="str">
            <v>鲁凯</v>
          </cell>
          <cell r="C739" t="str">
            <v>家居出行事业群</v>
          </cell>
          <cell r="D739" t="str">
            <v>家装家居部</v>
          </cell>
          <cell r="E739" t="str">
            <v>Brita碧然德旗舰店</v>
          </cell>
          <cell r="F739">
            <v>0</v>
          </cell>
          <cell r="G739" t="str">
            <v>品牌经理</v>
          </cell>
          <cell r="H739" t="str">
            <v>M4</v>
          </cell>
          <cell r="I739" t="str">
            <v>上海</v>
          </cell>
          <cell r="J739" t="str">
            <v>全职</v>
          </cell>
          <cell r="K739" t="str">
            <v>正式</v>
          </cell>
          <cell r="L739">
            <v>41816</v>
          </cell>
          <cell r="M739">
            <v>0</v>
          </cell>
          <cell r="Z739">
            <v>2.0871</v>
          </cell>
          <cell r="AA739">
            <v>1.3211999999999999</v>
          </cell>
          <cell r="AB739">
            <v>1.379</v>
          </cell>
          <cell r="AC739">
            <v>1.159</v>
          </cell>
          <cell r="AG739">
            <v>0</v>
          </cell>
          <cell r="AH739">
            <v>1.486575</v>
          </cell>
          <cell r="AK739">
            <v>1.486575</v>
          </cell>
          <cell r="AL739">
            <v>148.6575</v>
          </cell>
        </row>
        <row r="740">
          <cell r="A740" t="str">
            <v>JMSH5345</v>
          </cell>
          <cell r="B740" t="str">
            <v>陈秋</v>
          </cell>
          <cell r="C740" t="str">
            <v>家居出行事业群</v>
          </cell>
          <cell r="D740" t="str">
            <v>家装家居部</v>
          </cell>
          <cell r="E740" t="str">
            <v>Brita碧然德旗舰店</v>
          </cell>
          <cell r="F740">
            <v>0</v>
          </cell>
          <cell r="G740" t="str">
            <v>运营专员</v>
          </cell>
          <cell r="H740" t="str">
            <v>S5</v>
          </cell>
          <cell r="I740" t="str">
            <v>上海</v>
          </cell>
          <cell r="J740" t="str">
            <v>全职</v>
          </cell>
          <cell r="K740" t="str">
            <v>离职</v>
          </cell>
          <cell r="L740">
            <v>42373</v>
          </cell>
          <cell r="M740">
            <v>42930</v>
          </cell>
          <cell r="Z740">
            <v>1.6850000000000001</v>
          </cell>
          <cell r="AA740">
            <v>1.1779999999999999</v>
          </cell>
          <cell r="AG740">
            <v>0</v>
          </cell>
          <cell r="AH740">
            <v>1.4315</v>
          </cell>
          <cell r="AK740">
            <v>1.4315</v>
          </cell>
          <cell r="AL740">
            <v>143.15</v>
          </cell>
        </row>
        <row r="741">
          <cell r="A741" t="str">
            <v>JMSH5257</v>
          </cell>
          <cell r="B741" t="str">
            <v>童扬</v>
          </cell>
          <cell r="C741" t="str">
            <v>家居出行事业群</v>
          </cell>
          <cell r="D741" t="str">
            <v>家装家居部</v>
          </cell>
          <cell r="E741" t="str">
            <v>Brita碧然德旗舰店</v>
          </cell>
          <cell r="F741">
            <v>0</v>
          </cell>
          <cell r="G741" t="str">
            <v>运营专员</v>
          </cell>
          <cell r="H741" t="str">
            <v>S5</v>
          </cell>
          <cell r="I741" t="str">
            <v>上海</v>
          </cell>
          <cell r="J741" t="str">
            <v>全职</v>
          </cell>
          <cell r="K741" t="str">
            <v>正式</v>
          </cell>
          <cell r="L741">
            <v>42347</v>
          </cell>
          <cell r="M741">
            <v>0</v>
          </cell>
          <cell r="Z741">
            <v>1.6850000000000001</v>
          </cell>
          <cell r="AA741">
            <v>1.1779999999999999</v>
          </cell>
          <cell r="AB741">
            <v>1.091</v>
          </cell>
          <cell r="AC741">
            <v>1.077</v>
          </cell>
          <cell r="AG741">
            <v>0</v>
          </cell>
          <cell r="AH741">
            <v>1.2577499999999999</v>
          </cell>
          <cell r="AK741">
            <v>1.2577499999999999</v>
          </cell>
          <cell r="AL741">
            <v>125.77499999999999</v>
          </cell>
        </row>
        <row r="742">
          <cell r="A742" t="str">
            <v>JMSH3202</v>
          </cell>
          <cell r="B742" t="str">
            <v>倪霞</v>
          </cell>
          <cell r="C742" t="str">
            <v>家居出行事业群</v>
          </cell>
          <cell r="D742" t="str">
            <v>家装家居部</v>
          </cell>
          <cell r="E742" t="str">
            <v>Brita碧然德旗舰店</v>
          </cell>
          <cell r="F742">
            <v>0</v>
          </cell>
          <cell r="G742" t="str">
            <v>运营专员</v>
          </cell>
          <cell r="H742" t="str">
            <v>S5</v>
          </cell>
          <cell r="I742" t="str">
            <v>上海</v>
          </cell>
          <cell r="J742" t="str">
            <v>全职</v>
          </cell>
          <cell r="K742" t="str">
            <v>正式</v>
          </cell>
          <cell r="L742">
            <v>41921</v>
          </cell>
          <cell r="M742">
            <v>0</v>
          </cell>
          <cell r="Z742">
            <v>1</v>
          </cell>
          <cell r="AB742">
            <v>1.141</v>
          </cell>
          <cell r="AC742">
            <v>1.077</v>
          </cell>
          <cell r="AG742">
            <v>0</v>
          </cell>
          <cell r="AH742">
            <v>1.0726666666666667</v>
          </cell>
          <cell r="AK742">
            <v>1.0726666666666667</v>
          </cell>
          <cell r="AL742">
            <v>107.26666666666667</v>
          </cell>
        </row>
        <row r="743">
          <cell r="A743" t="str">
            <v>JMSH8599</v>
          </cell>
          <cell r="B743" t="str">
            <v>于智鑫</v>
          </cell>
          <cell r="C743" t="str">
            <v>家居出行事业群</v>
          </cell>
          <cell r="D743" t="str">
            <v>家装家居部</v>
          </cell>
          <cell r="E743" t="str">
            <v>Brita碧然德旗舰店</v>
          </cell>
          <cell r="F743">
            <v>0</v>
          </cell>
          <cell r="G743" t="str">
            <v>售前客服</v>
          </cell>
          <cell r="H743" t="str">
            <v>C3</v>
          </cell>
          <cell r="I743" t="str">
            <v>上海</v>
          </cell>
          <cell r="J743" t="str">
            <v>全职</v>
          </cell>
          <cell r="K743" t="str">
            <v>离职</v>
          </cell>
          <cell r="L743">
            <v>42915</v>
          </cell>
          <cell r="M743">
            <v>43060</v>
          </cell>
          <cell r="S743">
            <v>1</v>
          </cell>
          <cell r="T743">
            <v>1.07</v>
          </cell>
          <cell r="U743">
            <v>1.056</v>
          </cell>
          <cell r="V743">
            <v>1.06</v>
          </cell>
          <cell r="W743">
            <v>1</v>
          </cell>
          <cell r="AG743">
            <v>1.0371999999999999</v>
          </cell>
          <cell r="AH743">
            <v>0</v>
          </cell>
          <cell r="AK743">
            <v>1.0371999999999999</v>
          </cell>
          <cell r="AL743">
            <v>103.71999999999998</v>
          </cell>
        </row>
        <row r="744">
          <cell r="A744" t="str">
            <v>JMSH8158</v>
          </cell>
          <cell r="B744" t="str">
            <v>张百沙</v>
          </cell>
          <cell r="C744" t="str">
            <v>家居出行事业群</v>
          </cell>
          <cell r="D744" t="str">
            <v>家装家居部</v>
          </cell>
          <cell r="E744" t="str">
            <v>Brita碧然德旗舰店</v>
          </cell>
          <cell r="F744">
            <v>0</v>
          </cell>
          <cell r="G744" t="str">
            <v>售前客服</v>
          </cell>
          <cell r="H744" t="str">
            <v>C3</v>
          </cell>
          <cell r="I744" t="str">
            <v>上海</v>
          </cell>
          <cell r="J744" t="str">
            <v>全职</v>
          </cell>
          <cell r="K744" t="str">
            <v>正式</v>
          </cell>
          <cell r="L744">
            <v>42866</v>
          </cell>
          <cell r="M744">
            <v>0</v>
          </cell>
          <cell r="R744">
            <v>1.08</v>
          </cell>
          <cell r="S744">
            <v>1.0349999999999999</v>
          </cell>
          <cell r="T744">
            <v>1.08</v>
          </cell>
          <cell r="U744">
            <v>1.0660000000000001</v>
          </cell>
          <cell r="V744">
            <v>1.06</v>
          </cell>
          <cell r="W744">
            <v>1.01</v>
          </cell>
          <cell r="X744">
            <v>1.06</v>
          </cell>
          <cell r="Y744">
            <v>0.93500000000000005</v>
          </cell>
          <cell r="AG744">
            <v>1.0407500000000001</v>
          </cell>
          <cell r="AH744">
            <v>0</v>
          </cell>
          <cell r="AK744">
            <v>1.0407500000000001</v>
          </cell>
          <cell r="AL744">
            <v>104.075</v>
          </cell>
        </row>
        <row r="745">
          <cell r="A745" t="str">
            <v>JMSH7756</v>
          </cell>
          <cell r="B745" t="str">
            <v>孟凡伟</v>
          </cell>
          <cell r="C745" t="str">
            <v>家居出行事业群</v>
          </cell>
          <cell r="D745" t="str">
            <v>家装家居部</v>
          </cell>
          <cell r="E745" t="str">
            <v>Brita碧然德旗舰店</v>
          </cell>
          <cell r="F745">
            <v>0</v>
          </cell>
          <cell r="G745" t="str">
            <v>售后客服</v>
          </cell>
          <cell r="H745" t="str">
            <v>C3</v>
          </cell>
          <cell r="I745" t="str">
            <v>上海</v>
          </cell>
          <cell r="J745" t="str">
            <v>全职</v>
          </cell>
          <cell r="K745" t="str">
            <v>试用</v>
          </cell>
          <cell r="L745">
            <v>42917</v>
          </cell>
          <cell r="M745">
            <v>0</v>
          </cell>
          <cell r="T745">
            <v>1</v>
          </cell>
          <cell r="U745">
            <v>1</v>
          </cell>
          <cell r="V745">
            <v>1.0049999999999999</v>
          </cell>
          <cell r="W745">
            <v>1.05</v>
          </cell>
          <cell r="X745">
            <v>0.98</v>
          </cell>
          <cell r="Y745">
            <v>0.71099999999999997</v>
          </cell>
          <cell r="AG745">
            <v>0.95766666666666678</v>
          </cell>
          <cell r="AH745">
            <v>0</v>
          </cell>
          <cell r="AK745">
            <v>0.95766666666666678</v>
          </cell>
          <cell r="AL745">
            <v>95.76666666666668</v>
          </cell>
        </row>
        <row r="746">
          <cell r="A746" t="str">
            <v>JMSH9822</v>
          </cell>
          <cell r="B746" t="str">
            <v>陈号</v>
          </cell>
          <cell r="C746" t="str">
            <v>家居出行事业群</v>
          </cell>
          <cell r="D746" t="str">
            <v>家装家居部</v>
          </cell>
          <cell r="E746" t="str">
            <v>Brita碧然德旗舰店</v>
          </cell>
          <cell r="F746">
            <v>0</v>
          </cell>
          <cell r="G746" t="str">
            <v>售前客服</v>
          </cell>
          <cell r="H746" t="str">
            <v>C3</v>
          </cell>
          <cell r="I746" t="str">
            <v>上海</v>
          </cell>
          <cell r="J746" t="str">
            <v>全职</v>
          </cell>
          <cell r="K746" t="str">
            <v>离职未办</v>
          </cell>
          <cell r="L746">
            <v>43067</v>
          </cell>
          <cell r="M746">
            <v>43098</v>
          </cell>
          <cell r="X746">
            <v>0.95</v>
          </cell>
          <cell r="Y746">
            <v>0.89500000000000002</v>
          </cell>
          <cell r="AG746">
            <v>0.92249999999999999</v>
          </cell>
          <cell r="AH746">
            <v>0</v>
          </cell>
          <cell r="AK746">
            <v>0.92249999999999999</v>
          </cell>
          <cell r="AL746">
            <v>92.25</v>
          </cell>
        </row>
        <row r="747">
          <cell r="A747" t="str">
            <v>JMSH9924</v>
          </cell>
          <cell r="B747" t="str">
            <v>穆培培</v>
          </cell>
          <cell r="C747" t="str">
            <v>家居出行事业群</v>
          </cell>
          <cell r="D747" t="str">
            <v>家装家居部</v>
          </cell>
          <cell r="E747" t="str">
            <v>Brita碧然德旗舰店</v>
          </cell>
          <cell r="F747">
            <v>0</v>
          </cell>
          <cell r="G747" t="str">
            <v>设计师</v>
          </cell>
          <cell r="H747" t="str">
            <v>D5</v>
          </cell>
          <cell r="I747" t="str">
            <v>上海</v>
          </cell>
          <cell r="J747" t="str">
            <v>全职</v>
          </cell>
          <cell r="K747" t="str">
            <v>试用</v>
          </cell>
          <cell r="L747">
            <v>43082</v>
          </cell>
          <cell r="M747">
            <v>0</v>
          </cell>
          <cell r="Y747">
            <v>1</v>
          </cell>
          <cell r="AG747">
            <v>1</v>
          </cell>
          <cell r="AH747">
            <v>0</v>
          </cell>
          <cell r="AK747">
            <v>1</v>
          </cell>
          <cell r="AL747">
            <v>100</v>
          </cell>
        </row>
        <row r="748">
          <cell r="A748" t="str">
            <v>JMSH7286</v>
          </cell>
          <cell r="B748" t="str">
            <v>李凡</v>
          </cell>
          <cell r="C748" t="str">
            <v>家居出行事业群</v>
          </cell>
          <cell r="D748" t="str">
            <v>家装家居部</v>
          </cell>
          <cell r="E748" t="str">
            <v>Gateman盖特曼旗舰店</v>
          </cell>
          <cell r="F748">
            <v>0</v>
          </cell>
          <cell r="G748" t="str">
            <v>售后客服</v>
          </cell>
          <cell r="H748" t="str">
            <v>C2</v>
          </cell>
          <cell r="I748" t="str">
            <v>上海</v>
          </cell>
          <cell r="J748" t="str">
            <v>全职</v>
          </cell>
          <cell r="K748" t="str">
            <v>离职</v>
          </cell>
          <cell r="L748">
            <v>42719</v>
          </cell>
          <cell r="M748">
            <v>42748</v>
          </cell>
          <cell r="N748">
            <v>0.74</v>
          </cell>
          <cell r="AG748">
            <v>0.74</v>
          </cell>
          <cell r="AH748">
            <v>0</v>
          </cell>
          <cell r="AK748">
            <v>0.74</v>
          </cell>
          <cell r="AL748">
            <v>74</v>
          </cell>
        </row>
        <row r="749">
          <cell r="A749" t="str">
            <v>JMSH7026</v>
          </cell>
          <cell r="B749" t="str">
            <v>王娅琦</v>
          </cell>
          <cell r="C749" t="str">
            <v>家居出行事业群</v>
          </cell>
          <cell r="D749" t="str">
            <v>家装家居部</v>
          </cell>
          <cell r="E749" t="str">
            <v>Gateman盖特曼旗舰店</v>
          </cell>
          <cell r="F749">
            <v>0</v>
          </cell>
          <cell r="G749" t="str">
            <v>售前客服</v>
          </cell>
          <cell r="H749" t="str">
            <v>C2</v>
          </cell>
          <cell r="I749" t="str">
            <v>上海</v>
          </cell>
          <cell r="J749" t="str">
            <v>全职</v>
          </cell>
          <cell r="K749" t="str">
            <v>离职</v>
          </cell>
          <cell r="L749">
            <v>42653</v>
          </cell>
          <cell r="M749">
            <v>42855</v>
          </cell>
          <cell r="N749">
            <v>0.92</v>
          </cell>
          <cell r="O749">
            <v>0.92</v>
          </cell>
          <cell r="P749">
            <v>0.9</v>
          </cell>
          <cell r="Q749">
            <v>0.78</v>
          </cell>
          <cell r="AG749">
            <v>0.88000000000000012</v>
          </cell>
          <cell r="AH749">
            <v>0</v>
          </cell>
          <cell r="AK749">
            <v>0.88000000000000012</v>
          </cell>
          <cell r="AL749">
            <v>88.000000000000014</v>
          </cell>
        </row>
        <row r="750">
          <cell r="A750" t="str">
            <v>JMSH7851</v>
          </cell>
          <cell r="B750" t="str">
            <v>陈闯</v>
          </cell>
          <cell r="C750" t="str">
            <v>家居出行事业群</v>
          </cell>
          <cell r="D750" t="str">
            <v>家装家居部</v>
          </cell>
          <cell r="E750" t="str">
            <v>Gateman盖特曼旗舰店</v>
          </cell>
          <cell r="F750">
            <v>0</v>
          </cell>
          <cell r="G750" t="str">
            <v>售前客服</v>
          </cell>
          <cell r="H750" t="str">
            <v>C3</v>
          </cell>
          <cell r="I750" t="str">
            <v>上海</v>
          </cell>
          <cell r="J750" t="str">
            <v>全职</v>
          </cell>
          <cell r="K750" t="str">
            <v>离职未办</v>
          </cell>
          <cell r="L750">
            <v>42824</v>
          </cell>
          <cell r="M750">
            <v>42853</v>
          </cell>
          <cell r="P750">
            <v>1</v>
          </cell>
          <cell r="Q750">
            <v>0.52500000000000002</v>
          </cell>
          <cell r="AG750">
            <v>0.76249999999999996</v>
          </cell>
          <cell r="AH750">
            <v>0</v>
          </cell>
          <cell r="AK750">
            <v>0.76249999999999996</v>
          </cell>
          <cell r="AL750">
            <v>76.25</v>
          </cell>
        </row>
        <row r="751">
          <cell r="A751" t="str">
            <v>JMSH6841</v>
          </cell>
          <cell r="B751" t="str">
            <v>陆剑秋</v>
          </cell>
          <cell r="C751" t="str">
            <v>家居出行事业群</v>
          </cell>
          <cell r="D751" t="str">
            <v>家装家居部</v>
          </cell>
          <cell r="E751" t="str">
            <v>haier骊住海尔专卖店</v>
          </cell>
          <cell r="F751">
            <v>0</v>
          </cell>
          <cell r="G751" t="str">
            <v>运营专员</v>
          </cell>
          <cell r="H751" t="str">
            <v>S4</v>
          </cell>
          <cell r="I751" t="str">
            <v>上海</v>
          </cell>
          <cell r="J751" t="str">
            <v>全职</v>
          </cell>
          <cell r="K751" t="str">
            <v>离职</v>
          </cell>
          <cell r="L751">
            <v>42625</v>
          </cell>
          <cell r="M751">
            <v>42740</v>
          </cell>
          <cell r="AG751">
            <v>0</v>
          </cell>
          <cell r="AH751">
            <v>0</v>
          </cell>
          <cell r="AK751">
            <v>0</v>
          </cell>
        </row>
        <row r="752">
          <cell r="A752" t="str">
            <v>JMSH5659</v>
          </cell>
          <cell r="B752" t="str">
            <v>陈晓静</v>
          </cell>
          <cell r="C752" t="str">
            <v>家居出行事业群</v>
          </cell>
          <cell r="D752" t="str">
            <v>家装家居部</v>
          </cell>
          <cell r="E752" t="str">
            <v>Neato天猫旗舰店</v>
          </cell>
          <cell r="F752">
            <v>0</v>
          </cell>
          <cell r="G752" t="str">
            <v>店长</v>
          </cell>
          <cell r="H752" t="str">
            <v>M2</v>
          </cell>
          <cell r="I752" t="str">
            <v>上海</v>
          </cell>
          <cell r="J752" t="str">
            <v>全职</v>
          </cell>
          <cell r="K752" t="str">
            <v>正式</v>
          </cell>
          <cell r="L752">
            <v>42436</v>
          </cell>
          <cell r="M752">
            <v>0</v>
          </cell>
          <cell r="Z752">
            <v>1.1044</v>
          </cell>
          <cell r="AA752">
            <v>0.95</v>
          </cell>
          <cell r="AB752">
            <v>1</v>
          </cell>
          <cell r="AC752">
            <v>1</v>
          </cell>
          <cell r="AG752">
            <v>0</v>
          </cell>
          <cell r="AH752">
            <v>1.0136000000000001</v>
          </cell>
          <cell r="AK752">
            <v>1.0136000000000001</v>
          </cell>
          <cell r="AL752">
            <v>101.36</v>
          </cell>
        </row>
        <row r="753">
          <cell r="A753" t="str">
            <v>JMSH9294</v>
          </cell>
          <cell r="B753" t="str">
            <v>秦超越</v>
          </cell>
          <cell r="C753" t="str">
            <v>家居出行事业群</v>
          </cell>
          <cell r="D753" t="str">
            <v>家装家居部</v>
          </cell>
          <cell r="E753" t="str">
            <v>Neato天猫旗舰店</v>
          </cell>
          <cell r="F753">
            <v>0</v>
          </cell>
          <cell r="G753" t="str">
            <v>设计师</v>
          </cell>
          <cell r="H753" t="str">
            <v>D5</v>
          </cell>
          <cell r="I753" t="str">
            <v>上海</v>
          </cell>
          <cell r="J753" t="str">
            <v>全职</v>
          </cell>
          <cell r="K753" t="str">
            <v>试用</v>
          </cell>
          <cell r="L753">
            <v>42991</v>
          </cell>
          <cell r="M753">
            <v>0</v>
          </cell>
          <cell r="V753">
            <v>0.92</v>
          </cell>
          <cell r="W753">
            <v>1.02</v>
          </cell>
          <cell r="X753">
            <v>1</v>
          </cell>
          <cell r="Y753">
            <v>1.03</v>
          </cell>
          <cell r="AG753">
            <v>0.99249999999999994</v>
          </cell>
          <cell r="AH753">
            <v>0</v>
          </cell>
          <cell r="AK753">
            <v>0.99249999999999994</v>
          </cell>
          <cell r="AL753">
            <v>99.25</v>
          </cell>
        </row>
        <row r="754">
          <cell r="A754" t="str">
            <v>JMSH9401</v>
          </cell>
          <cell r="B754" t="str">
            <v>王彩萍</v>
          </cell>
          <cell r="C754" t="str">
            <v>家居出行事业群</v>
          </cell>
          <cell r="D754" t="str">
            <v>家装家居部</v>
          </cell>
          <cell r="E754" t="str">
            <v>Neato天猫旗舰店</v>
          </cell>
          <cell r="F754">
            <v>0</v>
          </cell>
          <cell r="G754" t="str">
            <v>售前客服</v>
          </cell>
          <cell r="H754" t="str">
            <v>C3</v>
          </cell>
          <cell r="I754" t="str">
            <v>上海</v>
          </cell>
          <cell r="J754" t="str">
            <v>全职</v>
          </cell>
          <cell r="K754" t="str">
            <v>离职</v>
          </cell>
          <cell r="L754">
            <v>43004</v>
          </cell>
          <cell r="M754">
            <v>43068</v>
          </cell>
          <cell r="V754">
            <v>1</v>
          </cell>
          <cell r="W754">
            <v>0.85</v>
          </cell>
          <cell r="X754">
            <v>1</v>
          </cell>
          <cell r="AG754">
            <v>0.95000000000000007</v>
          </cell>
          <cell r="AH754">
            <v>0</v>
          </cell>
          <cell r="AK754">
            <v>0.95000000000000007</v>
          </cell>
          <cell r="AL754">
            <v>95</v>
          </cell>
        </row>
        <row r="755">
          <cell r="A755" t="str">
            <v>JMSH9405</v>
          </cell>
          <cell r="B755" t="str">
            <v>王鹏伟</v>
          </cell>
          <cell r="C755" t="str">
            <v>家居出行事业群</v>
          </cell>
          <cell r="D755" t="str">
            <v>家装家居部</v>
          </cell>
          <cell r="E755" t="str">
            <v>Neato天猫旗舰店</v>
          </cell>
          <cell r="F755">
            <v>0</v>
          </cell>
          <cell r="G755" t="str">
            <v>售前客服</v>
          </cell>
          <cell r="H755" t="str">
            <v>C3</v>
          </cell>
          <cell r="I755" t="str">
            <v>上海</v>
          </cell>
          <cell r="J755" t="str">
            <v>全职</v>
          </cell>
          <cell r="K755" t="str">
            <v>试用</v>
          </cell>
          <cell r="L755">
            <v>43004</v>
          </cell>
          <cell r="M755">
            <v>0</v>
          </cell>
          <cell r="V755">
            <v>1</v>
          </cell>
          <cell r="W755">
            <v>0.82</v>
          </cell>
          <cell r="X755">
            <v>1</v>
          </cell>
          <cell r="Y755">
            <v>0.92600000000000005</v>
          </cell>
          <cell r="AG755">
            <v>0.9365</v>
          </cell>
          <cell r="AH755">
            <v>0</v>
          </cell>
          <cell r="AK755">
            <v>0.9365</v>
          </cell>
          <cell r="AL755">
            <v>93.65</v>
          </cell>
        </row>
        <row r="756">
          <cell r="A756" t="str">
            <v>JMSH9723</v>
          </cell>
          <cell r="B756" t="str">
            <v>何青</v>
          </cell>
          <cell r="C756" t="str">
            <v>家居出行事业群</v>
          </cell>
          <cell r="D756" t="str">
            <v>家装家居部</v>
          </cell>
          <cell r="E756" t="str">
            <v>Neato天猫旗舰店</v>
          </cell>
          <cell r="F756">
            <v>0</v>
          </cell>
          <cell r="G756" t="str">
            <v>售后客服</v>
          </cell>
          <cell r="H756" t="str">
            <v>C3</v>
          </cell>
          <cell r="I756" t="str">
            <v>上海</v>
          </cell>
          <cell r="J756" t="str">
            <v>全职</v>
          </cell>
          <cell r="K756" t="str">
            <v>离职未办</v>
          </cell>
          <cell r="L756">
            <v>43046</v>
          </cell>
          <cell r="M756">
            <v>43102</v>
          </cell>
          <cell r="X756">
            <v>1</v>
          </cell>
          <cell r="Y756">
            <v>0.89</v>
          </cell>
          <cell r="AG756">
            <v>0.94500000000000006</v>
          </cell>
          <cell r="AH756">
            <v>0</v>
          </cell>
          <cell r="AK756">
            <v>0.94500000000000006</v>
          </cell>
          <cell r="AL756">
            <v>94.5</v>
          </cell>
        </row>
        <row r="757">
          <cell r="A757" t="str">
            <v>JMSH9706</v>
          </cell>
          <cell r="B757" t="str">
            <v>李龚君</v>
          </cell>
          <cell r="C757" t="str">
            <v>家居出行事业群</v>
          </cell>
          <cell r="D757" t="str">
            <v>家装家居部</v>
          </cell>
          <cell r="E757" t="str">
            <v>Neato天猫旗舰店</v>
          </cell>
          <cell r="F757">
            <v>0</v>
          </cell>
          <cell r="G757" t="str">
            <v>运营专员</v>
          </cell>
          <cell r="H757" t="str">
            <v>S5</v>
          </cell>
          <cell r="I757" t="str">
            <v>上海</v>
          </cell>
          <cell r="J757" t="str">
            <v>全职</v>
          </cell>
          <cell r="K757" t="str">
            <v>试用</v>
          </cell>
          <cell r="L757">
            <v>43045</v>
          </cell>
          <cell r="M757">
            <v>0</v>
          </cell>
          <cell r="AC757">
            <v>1.02</v>
          </cell>
          <cell r="AG757">
            <v>0</v>
          </cell>
          <cell r="AH757">
            <v>1.02</v>
          </cell>
          <cell r="AK757">
            <v>1.02</v>
          </cell>
          <cell r="AL757">
            <v>102</v>
          </cell>
        </row>
        <row r="758">
          <cell r="A758" t="str">
            <v>JMSH4027</v>
          </cell>
          <cell r="B758" t="str">
            <v>卫远玲</v>
          </cell>
          <cell r="C758" t="str">
            <v>家居出行事业群</v>
          </cell>
          <cell r="D758" t="str">
            <v>家装家居部</v>
          </cell>
          <cell r="E758" t="str">
            <v>osram欧司朗照明旗舰店</v>
          </cell>
          <cell r="F758">
            <v>0</v>
          </cell>
          <cell r="G758" t="str">
            <v>店长</v>
          </cell>
          <cell r="H758" t="str">
            <v>M2</v>
          </cell>
          <cell r="I758" t="str">
            <v>上海</v>
          </cell>
          <cell r="J758" t="str">
            <v>全职</v>
          </cell>
          <cell r="K758" t="str">
            <v>离职</v>
          </cell>
          <cell r="L758">
            <v>42145</v>
          </cell>
          <cell r="M758">
            <v>42879</v>
          </cell>
          <cell r="Z758">
            <v>1.0137</v>
          </cell>
          <cell r="AG758">
            <v>0</v>
          </cell>
          <cell r="AH758">
            <v>1.0137</v>
          </cell>
          <cell r="AK758">
            <v>1.0137</v>
          </cell>
          <cell r="AL758">
            <v>101.37</v>
          </cell>
        </row>
        <row r="759">
          <cell r="A759" t="str">
            <v>JMSH7075</v>
          </cell>
          <cell r="B759" t="str">
            <v>汤雨雷</v>
          </cell>
          <cell r="C759" t="str">
            <v>家居出行事业群</v>
          </cell>
          <cell r="D759" t="str">
            <v>家装家居部</v>
          </cell>
          <cell r="E759" t="str">
            <v>tempur泰普尔旗舰店</v>
          </cell>
          <cell r="F759">
            <v>0</v>
          </cell>
          <cell r="G759" t="str">
            <v>运营专员</v>
          </cell>
          <cell r="H759" t="str">
            <v>S3</v>
          </cell>
          <cell r="I759" t="str">
            <v>上海</v>
          </cell>
          <cell r="J759" t="str">
            <v>全职</v>
          </cell>
          <cell r="K759" t="str">
            <v>正式</v>
          </cell>
          <cell r="L759">
            <v>42663</v>
          </cell>
          <cell r="M759">
            <v>0</v>
          </cell>
          <cell r="N759">
            <v>1</v>
          </cell>
          <cell r="O759">
            <v>0.87</v>
          </cell>
          <cell r="P759">
            <v>0.8</v>
          </cell>
          <cell r="Q759">
            <v>0.79</v>
          </cell>
          <cell r="R759">
            <v>0.7</v>
          </cell>
          <cell r="S759">
            <v>0.82</v>
          </cell>
          <cell r="T759">
            <v>0.88</v>
          </cell>
          <cell r="U759">
            <v>0.82</v>
          </cell>
          <cell r="V759">
            <v>0.82</v>
          </cell>
          <cell r="AC759">
            <v>0.87</v>
          </cell>
          <cell r="AG759">
            <v>0.83333333333333348</v>
          </cell>
          <cell r="AH759">
            <v>0.87</v>
          </cell>
          <cell r="AK759">
            <v>0.83700000000000008</v>
          </cell>
          <cell r="AL759">
            <v>83.7</v>
          </cell>
        </row>
        <row r="760">
          <cell r="A760" t="str">
            <v>JMSH3007</v>
          </cell>
          <cell r="B760" t="str">
            <v>谢仪珺</v>
          </cell>
          <cell r="C760" t="str">
            <v>家居出行事业群</v>
          </cell>
          <cell r="D760" t="str">
            <v>家装家居部</v>
          </cell>
          <cell r="E760" t="str">
            <v>tempur泰普尔旗舰店</v>
          </cell>
          <cell r="F760">
            <v>0</v>
          </cell>
          <cell r="G760" t="str">
            <v>中级设计师</v>
          </cell>
          <cell r="H760" t="str">
            <v>D5</v>
          </cell>
          <cell r="I760" t="str">
            <v>上海</v>
          </cell>
          <cell r="J760" t="str">
            <v>全职</v>
          </cell>
          <cell r="K760" t="str">
            <v>离职</v>
          </cell>
          <cell r="L760">
            <v>41848</v>
          </cell>
          <cell r="M760">
            <v>42794</v>
          </cell>
          <cell r="N760">
            <v>1</v>
          </cell>
          <cell r="O760">
            <v>0.95</v>
          </cell>
          <cell r="AG760">
            <v>0.97499999999999998</v>
          </cell>
          <cell r="AH760">
            <v>0</v>
          </cell>
          <cell r="AK760">
            <v>0.97499999999999998</v>
          </cell>
          <cell r="AL760">
            <v>97.5</v>
          </cell>
        </row>
        <row r="761">
          <cell r="A761" t="str">
            <v>JMSH3252</v>
          </cell>
          <cell r="B761" t="str">
            <v>陆胜莉</v>
          </cell>
          <cell r="C761" t="str">
            <v>家居出行事业群</v>
          </cell>
          <cell r="D761" t="str">
            <v>家装家居部</v>
          </cell>
          <cell r="E761" t="str">
            <v>tempur泰普尔旗舰店</v>
          </cell>
          <cell r="F761">
            <v>0</v>
          </cell>
          <cell r="G761" t="str">
            <v>客服</v>
          </cell>
          <cell r="H761" t="str">
            <v>C3</v>
          </cell>
          <cell r="I761" t="str">
            <v>上海</v>
          </cell>
          <cell r="J761" t="str">
            <v>全职</v>
          </cell>
          <cell r="K761" t="str">
            <v>正式</v>
          </cell>
          <cell r="L761">
            <v>41932</v>
          </cell>
          <cell r="M761">
            <v>0</v>
          </cell>
          <cell r="N761">
            <v>1</v>
          </cell>
          <cell r="O761">
            <v>0.9</v>
          </cell>
          <cell r="P761">
            <v>0.9</v>
          </cell>
          <cell r="Q761">
            <v>0.81</v>
          </cell>
          <cell r="R761">
            <v>0.81</v>
          </cell>
          <cell r="S761">
            <v>0.80500000000000005</v>
          </cell>
          <cell r="T761">
            <v>0.88</v>
          </cell>
          <cell r="U761">
            <v>0.89</v>
          </cell>
          <cell r="V761">
            <v>0.85</v>
          </cell>
          <cell r="W761">
            <v>0.8</v>
          </cell>
          <cell r="X761">
            <v>0.76</v>
          </cell>
          <cell r="Y761">
            <v>0.88</v>
          </cell>
          <cell r="AG761">
            <v>0.85708333333333331</v>
          </cell>
          <cell r="AH761">
            <v>0</v>
          </cell>
          <cell r="AK761">
            <v>0.85708333333333331</v>
          </cell>
          <cell r="AL761">
            <v>85.708333333333329</v>
          </cell>
        </row>
        <row r="762">
          <cell r="A762" t="str">
            <v>JMSH4459</v>
          </cell>
          <cell r="B762" t="str">
            <v>任晓蕾</v>
          </cell>
          <cell r="C762" t="str">
            <v>家居出行事业群</v>
          </cell>
          <cell r="D762" t="str">
            <v>家装家居部</v>
          </cell>
          <cell r="E762" t="str">
            <v>tempur泰普尔旗舰店</v>
          </cell>
          <cell r="F762">
            <v>0</v>
          </cell>
          <cell r="G762" t="str">
            <v>资深设计师</v>
          </cell>
          <cell r="H762" t="str">
            <v>D6</v>
          </cell>
          <cell r="I762" t="str">
            <v>上海</v>
          </cell>
          <cell r="J762" t="str">
            <v>全职</v>
          </cell>
          <cell r="K762" t="str">
            <v>离职</v>
          </cell>
          <cell r="L762">
            <v>42212</v>
          </cell>
          <cell r="M762">
            <v>42937</v>
          </cell>
          <cell r="N762">
            <v>1</v>
          </cell>
          <cell r="O762">
            <v>0.95</v>
          </cell>
          <cell r="P762">
            <v>0.95</v>
          </cell>
          <cell r="Q762">
            <v>1</v>
          </cell>
          <cell r="R762">
            <v>1</v>
          </cell>
          <cell r="S762">
            <v>1</v>
          </cell>
          <cell r="AG762">
            <v>0.98333333333333339</v>
          </cell>
          <cell r="AH762">
            <v>0</v>
          </cell>
          <cell r="AK762">
            <v>0.98333333333333339</v>
          </cell>
          <cell r="AL762">
            <v>98.333333333333343</v>
          </cell>
        </row>
        <row r="763">
          <cell r="A763" t="str">
            <v>JMSH7141</v>
          </cell>
          <cell r="B763" t="str">
            <v>雷小方</v>
          </cell>
          <cell r="C763" t="str">
            <v>家居出行事业群</v>
          </cell>
          <cell r="D763" t="str">
            <v>家装家居部</v>
          </cell>
          <cell r="E763" t="str">
            <v>tempur泰普尔旗舰店</v>
          </cell>
          <cell r="F763">
            <v>0</v>
          </cell>
          <cell r="G763" t="str">
            <v>售后客服</v>
          </cell>
          <cell r="H763" t="str">
            <v>C3</v>
          </cell>
          <cell r="I763" t="str">
            <v>上海</v>
          </cell>
          <cell r="J763" t="str">
            <v>全职</v>
          </cell>
          <cell r="K763" t="str">
            <v>正式</v>
          </cell>
          <cell r="L763">
            <v>42681</v>
          </cell>
          <cell r="M763">
            <v>0</v>
          </cell>
          <cell r="N763">
            <v>0.93</v>
          </cell>
          <cell r="O763">
            <v>0.94</v>
          </cell>
          <cell r="P763">
            <v>0.94</v>
          </cell>
          <cell r="Q763">
            <v>0.94</v>
          </cell>
          <cell r="R763">
            <v>0.99</v>
          </cell>
          <cell r="S763">
            <v>0.99</v>
          </cell>
          <cell r="T763">
            <v>0.99</v>
          </cell>
          <cell r="U763">
            <v>0.99</v>
          </cell>
          <cell r="V763">
            <v>1.1299999999999999</v>
          </cell>
          <cell r="W763">
            <v>1.06</v>
          </cell>
          <cell r="X763">
            <v>0.85</v>
          </cell>
          <cell r="Y763">
            <v>0.95</v>
          </cell>
          <cell r="AG763">
            <v>0.97499999999999998</v>
          </cell>
          <cell r="AH763">
            <v>0</v>
          </cell>
          <cell r="AK763">
            <v>0.97499999999999998</v>
          </cell>
          <cell r="AL763">
            <v>97.5</v>
          </cell>
        </row>
        <row r="764">
          <cell r="A764" t="str">
            <v>JMSH1321</v>
          </cell>
          <cell r="B764" t="str">
            <v>戴霄骏</v>
          </cell>
          <cell r="C764" t="str">
            <v>家居出行事业群</v>
          </cell>
          <cell r="D764" t="str">
            <v>家装家居部</v>
          </cell>
          <cell r="E764" t="str">
            <v>tempur泰普尔旗舰店</v>
          </cell>
          <cell r="F764">
            <v>0</v>
          </cell>
          <cell r="G764" t="str">
            <v>运营专员</v>
          </cell>
          <cell r="H764" t="str">
            <v>S5</v>
          </cell>
          <cell r="I764" t="str">
            <v>上海</v>
          </cell>
          <cell r="J764" t="str">
            <v>全职</v>
          </cell>
          <cell r="K764" t="str">
            <v>离职</v>
          </cell>
          <cell r="L764">
            <v>41022</v>
          </cell>
          <cell r="M764">
            <v>43024</v>
          </cell>
          <cell r="N764">
            <v>1.1399999999999999</v>
          </cell>
          <cell r="O764">
            <v>1.1599999999999999</v>
          </cell>
          <cell r="P764">
            <v>1.135</v>
          </cell>
          <cell r="Q764">
            <v>1.1399999999999999</v>
          </cell>
          <cell r="R764">
            <v>1.1299999999999999</v>
          </cell>
          <cell r="S764">
            <v>1</v>
          </cell>
          <cell r="AB764">
            <v>0.9</v>
          </cell>
          <cell r="AG764">
            <v>1.1174999999999999</v>
          </cell>
          <cell r="AH764">
            <v>0.9</v>
          </cell>
          <cell r="AK764">
            <v>1.0864285714285713</v>
          </cell>
          <cell r="AL764">
            <v>108.64285714285712</v>
          </cell>
        </row>
        <row r="765">
          <cell r="A765" t="str">
            <v>JMSH1806</v>
          </cell>
          <cell r="B765" t="str">
            <v>胡冬豪</v>
          </cell>
          <cell r="C765" t="str">
            <v>家居出行事业群</v>
          </cell>
          <cell r="D765" t="str">
            <v>家装家居部</v>
          </cell>
          <cell r="E765" t="str">
            <v>tempur泰普尔旗舰店</v>
          </cell>
          <cell r="F765">
            <v>0</v>
          </cell>
          <cell r="G765" t="str">
            <v>店长</v>
          </cell>
          <cell r="H765" t="str">
            <v>M3</v>
          </cell>
          <cell r="I765" t="str">
            <v>上海</v>
          </cell>
          <cell r="J765" t="str">
            <v>全职</v>
          </cell>
          <cell r="K765" t="str">
            <v>正式</v>
          </cell>
          <cell r="L765">
            <v>41221</v>
          </cell>
          <cell r="M765">
            <v>0</v>
          </cell>
          <cell r="Z765">
            <v>1.0129999999999999</v>
          </cell>
          <cell r="AA765">
            <v>1.2310000000000001</v>
          </cell>
          <cell r="AB765">
            <v>1.2270000000000001</v>
          </cell>
          <cell r="AC765">
            <v>0.88500000000000001</v>
          </cell>
          <cell r="AG765">
            <v>0</v>
          </cell>
          <cell r="AH765">
            <v>1.089</v>
          </cell>
          <cell r="AK765">
            <v>1.089</v>
          </cell>
          <cell r="AL765">
            <v>108.89999999999999</v>
          </cell>
        </row>
        <row r="766">
          <cell r="A766" t="str">
            <v>JMSH6416</v>
          </cell>
          <cell r="B766" t="str">
            <v>胡伟泉</v>
          </cell>
          <cell r="C766" t="str">
            <v>家居出行事业群</v>
          </cell>
          <cell r="D766" t="str">
            <v>家装家居部</v>
          </cell>
          <cell r="E766" t="str">
            <v>tempur泰普尔旗舰店</v>
          </cell>
          <cell r="F766">
            <v>0</v>
          </cell>
          <cell r="G766" t="str">
            <v>推广专员</v>
          </cell>
          <cell r="H766" t="str">
            <v>S4</v>
          </cell>
          <cell r="I766" t="str">
            <v>上海</v>
          </cell>
          <cell r="J766" t="str">
            <v>全职</v>
          </cell>
          <cell r="K766" t="str">
            <v>离职</v>
          </cell>
          <cell r="L766">
            <v>42555</v>
          </cell>
          <cell r="M766">
            <v>42825</v>
          </cell>
          <cell r="Z766">
            <v>0.81</v>
          </cell>
          <cell r="AG766">
            <v>0</v>
          </cell>
          <cell r="AH766">
            <v>0.81</v>
          </cell>
          <cell r="AK766">
            <v>0.81</v>
          </cell>
          <cell r="AL766">
            <v>81</v>
          </cell>
        </row>
        <row r="767">
          <cell r="A767" t="str">
            <v>JMSH2258</v>
          </cell>
          <cell r="B767" t="str">
            <v>梁茜</v>
          </cell>
          <cell r="C767" t="str">
            <v>家居出行事业群</v>
          </cell>
          <cell r="D767" t="str">
            <v>家装家居部</v>
          </cell>
          <cell r="E767" t="str">
            <v>tempur泰普尔旗舰店</v>
          </cell>
          <cell r="F767">
            <v>0</v>
          </cell>
          <cell r="G767" t="str">
            <v>运营助理</v>
          </cell>
          <cell r="H767" t="str">
            <v>S4</v>
          </cell>
          <cell r="I767" t="str">
            <v>上海</v>
          </cell>
          <cell r="J767" t="str">
            <v>全职</v>
          </cell>
          <cell r="K767" t="str">
            <v>正式</v>
          </cell>
          <cell r="L767">
            <v>41519</v>
          </cell>
          <cell r="M767">
            <v>0</v>
          </cell>
          <cell r="Z767">
            <v>0.93</v>
          </cell>
          <cell r="AA767">
            <v>1.04</v>
          </cell>
          <cell r="AB767">
            <v>1.04</v>
          </cell>
          <cell r="AC767">
            <v>0.86243999999999998</v>
          </cell>
          <cell r="AG767">
            <v>0</v>
          </cell>
          <cell r="AH767">
            <v>0.96811000000000003</v>
          </cell>
          <cell r="AK767">
            <v>0.96811000000000003</v>
          </cell>
          <cell r="AL767">
            <v>96.811000000000007</v>
          </cell>
        </row>
        <row r="768">
          <cell r="A768" t="str">
            <v>JMSH8015</v>
          </cell>
          <cell r="B768" t="str">
            <v>郭旭亮</v>
          </cell>
          <cell r="C768" t="str">
            <v>家居出行事业群</v>
          </cell>
          <cell r="D768" t="str">
            <v>家装家居部</v>
          </cell>
          <cell r="E768" t="str">
            <v>tempur泰普尔旗舰店</v>
          </cell>
          <cell r="F768">
            <v>0</v>
          </cell>
          <cell r="G768" t="str">
            <v>推广专员</v>
          </cell>
          <cell r="H768" t="str">
            <v>S4</v>
          </cell>
          <cell r="I768" t="str">
            <v>上海</v>
          </cell>
          <cell r="J768" t="str">
            <v>全职</v>
          </cell>
          <cell r="K768" t="str">
            <v>正式</v>
          </cell>
          <cell r="L768">
            <v>42845</v>
          </cell>
          <cell r="M768">
            <v>0</v>
          </cell>
          <cell r="AA768">
            <v>1.07</v>
          </cell>
          <cell r="AB768">
            <v>1.0286999999999999</v>
          </cell>
          <cell r="AC768">
            <v>0.94142000000000003</v>
          </cell>
          <cell r="AG768">
            <v>0</v>
          </cell>
          <cell r="AH768">
            <v>1.0133733333333332</v>
          </cell>
          <cell r="AK768">
            <v>1.0133733333333332</v>
          </cell>
          <cell r="AL768">
            <v>101.33733333333332</v>
          </cell>
        </row>
        <row r="769">
          <cell r="A769" t="str">
            <v>JMSH8810</v>
          </cell>
          <cell r="B769" t="str">
            <v>朱雪莹</v>
          </cell>
          <cell r="C769" t="str">
            <v>家居出行事业群</v>
          </cell>
          <cell r="D769" t="str">
            <v>家装家居部</v>
          </cell>
          <cell r="E769" t="str">
            <v>tempur泰普尔旗舰店</v>
          </cell>
          <cell r="F769">
            <v>0</v>
          </cell>
          <cell r="G769" t="str">
            <v>设计师</v>
          </cell>
          <cell r="H769" t="str">
            <v>D5</v>
          </cell>
          <cell r="I769" t="str">
            <v>上海</v>
          </cell>
          <cell r="J769" t="str">
            <v>全职</v>
          </cell>
          <cell r="K769" t="str">
            <v>试用</v>
          </cell>
          <cell r="L769">
            <v>42940</v>
          </cell>
          <cell r="M769">
            <v>0</v>
          </cell>
          <cell r="T769">
            <v>1</v>
          </cell>
          <cell r="U769">
            <v>1</v>
          </cell>
          <cell r="V769">
            <v>1</v>
          </cell>
          <cell r="W769">
            <v>0.9</v>
          </cell>
          <cell r="X769">
            <v>0.94</v>
          </cell>
          <cell r="Y769">
            <v>0.91</v>
          </cell>
          <cell r="AG769">
            <v>0.95833333333333337</v>
          </cell>
          <cell r="AH769">
            <v>0</v>
          </cell>
          <cell r="AK769">
            <v>0.95833333333333337</v>
          </cell>
          <cell r="AL769">
            <v>95.833333333333343</v>
          </cell>
        </row>
        <row r="770">
          <cell r="A770" t="str">
            <v>JMSH9459</v>
          </cell>
          <cell r="B770" t="str">
            <v>唐雯婷</v>
          </cell>
          <cell r="C770" t="str">
            <v>家居出行事业群</v>
          </cell>
          <cell r="D770" t="str">
            <v>家装家居部</v>
          </cell>
          <cell r="E770" t="str">
            <v>tempur泰普尔旗舰店</v>
          </cell>
          <cell r="F770">
            <v>0</v>
          </cell>
          <cell r="G770" t="str">
            <v>售前客服</v>
          </cell>
          <cell r="H770" t="str">
            <v>C3</v>
          </cell>
          <cell r="I770" t="str">
            <v>上海</v>
          </cell>
          <cell r="J770" t="str">
            <v>全职</v>
          </cell>
          <cell r="K770" t="str">
            <v>试用</v>
          </cell>
          <cell r="L770">
            <v>43018</v>
          </cell>
          <cell r="M770">
            <v>0</v>
          </cell>
          <cell r="W770">
            <v>0.69</v>
          </cell>
          <cell r="X770">
            <v>0.84499999999999997</v>
          </cell>
          <cell r="Y770">
            <v>0.93</v>
          </cell>
          <cell r="AG770">
            <v>0.82166666666666666</v>
          </cell>
          <cell r="AH770">
            <v>0</v>
          </cell>
          <cell r="AK770">
            <v>0.82166666666666666</v>
          </cell>
          <cell r="AL770">
            <v>82.166666666666671</v>
          </cell>
        </row>
        <row r="771">
          <cell r="A771" t="str">
            <v>JMSH6242</v>
          </cell>
          <cell r="B771" t="str">
            <v>孙改霞</v>
          </cell>
          <cell r="C771" t="str">
            <v>家居出行事业群</v>
          </cell>
          <cell r="D771" t="str">
            <v>家装家居部</v>
          </cell>
          <cell r="E771" t="str">
            <v>winix京东旗舰店</v>
          </cell>
          <cell r="F771">
            <v>0</v>
          </cell>
          <cell r="G771" t="str">
            <v>资深设计师</v>
          </cell>
          <cell r="H771" t="str">
            <v>D6</v>
          </cell>
          <cell r="I771" t="str">
            <v>上海</v>
          </cell>
          <cell r="J771" t="str">
            <v>全职</v>
          </cell>
          <cell r="K771" t="str">
            <v>正式</v>
          </cell>
          <cell r="L771">
            <v>42523</v>
          </cell>
          <cell r="M771">
            <v>0</v>
          </cell>
          <cell r="N771">
            <v>0.98</v>
          </cell>
          <cell r="O771">
            <v>0.98</v>
          </cell>
          <cell r="P771">
            <v>0.98</v>
          </cell>
          <cell r="Q771">
            <v>1</v>
          </cell>
          <cell r="R771">
            <v>1</v>
          </cell>
          <cell r="S771">
            <v>1</v>
          </cell>
          <cell r="T771">
            <v>1</v>
          </cell>
          <cell r="U771">
            <v>1</v>
          </cell>
          <cell r="V771">
            <v>1</v>
          </cell>
          <cell r="W771">
            <v>1</v>
          </cell>
          <cell r="X771">
            <v>1</v>
          </cell>
          <cell r="Y771">
            <v>1</v>
          </cell>
          <cell r="AG771">
            <v>0.995</v>
          </cell>
          <cell r="AH771">
            <v>0</v>
          </cell>
          <cell r="AK771">
            <v>0.995</v>
          </cell>
          <cell r="AL771">
            <v>99.5</v>
          </cell>
        </row>
        <row r="772">
          <cell r="A772" t="str">
            <v>JMSH1626</v>
          </cell>
          <cell r="B772" t="str">
            <v>宋嘉嘉</v>
          </cell>
          <cell r="C772" t="str">
            <v>家居出行事业群</v>
          </cell>
          <cell r="D772" t="str">
            <v>家装家居部</v>
          </cell>
          <cell r="E772" t="str">
            <v>winix京东旗舰店</v>
          </cell>
          <cell r="F772">
            <v>0</v>
          </cell>
          <cell r="G772" t="str">
            <v>店长</v>
          </cell>
          <cell r="H772" t="str">
            <v>M3</v>
          </cell>
          <cell r="I772" t="str">
            <v>上海</v>
          </cell>
          <cell r="J772" t="str">
            <v>全职</v>
          </cell>
          <cell r="K772" t="str">
            <v>正式</v>
          </cell>
          <cell r="L772">
            <v>40639</v>
          </cell>
          <cell r="M772">
            <v>0</v>
          </cell>
          <cell r="Z772">
            <v>1</v>
          </cell>
          <cell r="AC772">
            <v>1</v>
          </cell>
          <cell r="AG772">
            <v>0</v>
          </cell>
          <cell r="AH772">
            <v>1</v>
          </cell>
          <cell r="AK772">
            <v>1</v>
          </cell>
          <cell r="AL772">
            <v>100</v>
          </cell>
        </row>
        <row r="773">
          <cell r="A773" t="str">
            <v>JMSH9859</v>
          </cell>
          <cell r="B773" t="str">
            <v>冯维</v>
          </cell>
          <cell r="C773" t="str">
            <v>家居出行事业群</v>
          </cell>
          <cell r="D773" t="str">
            <v>家装家居部</v>
          </cell>
          <cell r="E773" t="str">
            <v>winix京东旗舰店</v>
          </cell>
          <cell r="F773">
            <v>0</v>
          </cell>
          <cell r="G773" t="str">
            <v>设计师</v>
          </cell>
          <cell r="H773" t="str">
            <v>D5</v>
          </cell>
          <cell r="I773" t="str">
            <v>上海</v>
          </cell>
          <cell r="J773" t="str">
            <v>全职</v>
          </cell>
          <cell r="K773" t="str">
            <v>试用</v>
          </cell>
          <cell r="L773">
            <v>43073</v>
          </cell>
          <cell r="M773">
            <v>0</v>
          </cell>
          <cell r="Y773">
            <v>1.02</v>
          </cell>
          <cell r="AG773">
            <v>1.02</v>
          </cell>
          <cell r="AH773">
            <v>0</v>
          </cell>
          <cell r="AK773">
            <v>1.02</v>
          </cell>
          <cell r="AL773">
            <v>102</v>
          </cell>
        </row>
        <row r="774">
          <cell r="A774" t="str">
            <v>JMSH7032</v>
          </cell>
          <cell r="B774" t="str">
            <v>罗利信</v>
          </cell>
          <cell r="C774" t="str">
            <v>家居出行事业群</v>
          </cell>
          <cell r="D774" t="str">
            <v>家装家居部</v>
          </cell>
          <cell r="E774" t="str">
            <v>阿里斯顿采暖旗舰店</v>
          </cell>
          <cell r="F774">
            <v>0</v>
          </cell>
          <cell r="G774" t="str">
            <v>客服</v>
          </cell>
          <cell r="H774" t="str">
            <v>C2</v>
          </cell>
          <cell r="I774" t="str">
            <v>上海</v>
          </cell>
          <cell r="J774" t="str">
            <v>全职</v>
          </cell>
          <cell r="K774" t="str">
            <v>离职</v>
          </cell>
          <cell r="L774">
            <v>42656</v>
          </cell>
          <cell r="M774">
            <v>42787</v>
          </cell>
          <cell r="N774">
            <v>1.1000000000000001</v>
          </cell>
          <cell r="O774">
            <v>0.47</v>
          </cell>
          <cell r="AG774">
            <v>0.78500000000000003</v>
          </cell>
          <cell r="AH774">
            <v>0</v>
          </cell>
          <cell r="AK774">
            <v>0.78500000000000003</v>
          </cell>
          <cell r="AL774">
            <v>78.5</v>
          </cell>
        </row>
        <row r="775">
          <cell r="A775" t="str">
            <v>JMSH6290</v>
          </cell>
          <cell r="B775" t="str">
            <v>顾海忠</v>
          </cell>
          <cell r="C775" t="str">
            <v>家居出行事业群</v>
          </cell>
          <cell r="D775" t="str">
            <v>家装家居部</v>
          </cell>
          <cell r="E775" t="str">
            <v>阿里斯顿采暖旗舰店</v>
          </cell>
          <cell r="F775">
            <v>0</v>
          </cell>
          <cell r="G775" t="str">
            <v>客服</v>
          </cell>
          <cell r="H775" t="str">
            <v>C2</v>
          </cell>
          <cell r="I775" t="str">
            <v>上海</v>
          </cell>
          <cell r="J775" t="str">
            <v>全职</v>
          </cell>
          <cell r="K775" t="str">
            <v>离职</v>
          </cell>
          <cell r="L775">
            <v>42534</v>
          </cell>
          <cell r="M775">
            <v>42794</v>
          </cell>
          <cell r="N775">
            <v>1.07</v>
          </cell>
          <cell r="O775">
            <v>0.31</v>
          </cell>
          <cell r="AG775">
            <v>0.69000000000000006</v>
          </cell>
          <cell r="AH775">
            <v>0</v>
          </cell>
          <cell r="AK775">
            <v>0.69000000000000006</v>
          </cell>
          <cell r="AL775">
            <v>69</v>
          </cell>
        </row>
        <row r="776">
          <cell r="A776" t="str">
            <v>JMSH6649</v>
          </cell>
          <cell r="B776" t="str">
            <v>肖杰</v>
          </cell>
          <cell r="C776" t="str">
            <v>家居出行事业群</v>
          </cell>
          <cell r="D776" t="str">
            <v>家装家居部</v>
          </cell>
          <cell r="E776" t="str">
            <v>阿里斯顿采暖旗舰店</v>
          </cell>
          <cell r="F776">
            <v>0</v>
          </cell>
          <cell r="G776" t="str">
            <v>店长</v>
          </cell>
          <cell r="H776" t="str">
            <v>M2</v>
          </cell>
          <cell r="I776" t="str">
            <v>上海</v>
          </cell>
          <cell r="J776" t="str">
            <v>全职</v>
          </cell>
          <cell r="K776" t="str">
            <v>正式</v>
          </cell>
          <cell r="L776">
            <v>42600</v>
          </cell>
          <cell r="M776">
            <v>0</v>
          </cell>
          <cell r="Z776">
            <v>0.56000000000000005</v>
          </cell>
          <cell r="AA776">
            <v>0.56000000000000005</v>
          </cell>
          <cell r="AB776">
            <v>0.94599999999999995</v>
          </cell>
          <cell r="AC776">
            <v>0.76</v>
          </cell>
          <cell r="AG776">
            <v>0</v>
          </cell>
          <cell r="AH776">
            <v>0.70649999999999991</v>
          </cell>
          <cell r="AK776">
            <v>0.70649999999999991</v>
          </cell>
          <cell r="AL776">
            <v>70.649999999999991</v>
          </cell>
        </row>
        <row r="777">
          <cell r="A777" t="str">
            <v>JMSH6223</v>
          </cell>
          <cell r="B777" t="str">
            <v>倪晓薇</v>
          </cell>
          <cell r="C777" t="str">
            <v>家居出行事业群</v>
          </cell>
          <cell r="D777" t="str">
            <v>家装家居部</v>
          </cell>
          <cell r="E777" t="str">
            <v>阿里斯顿采暖旗舰店</v>
          </cell>
          <cell r="F777">
            <v>0</v>
          </cell>
          <cell r="G777" t="str">
            <v>客服组长</v>
          </cell>
          <cell r="H777" t="str">
            <v>M1</v>
          </cell>
          <cell r="I777" t="str">
            <v>上海</v>
          </cell>
          <cell r="J777" t="str">
            <v>全职</v>
          </cell>
          <cell r="K777" t="str">
            <v>离职</v>
          </cell>
          <cell r="L777">
            <v>42520</v>
          </cell>
          <cell r="M777">
            <v>42874</v>
          </cell>
          <cell r="Z777">
            <v>0.98</v>
          </cell>
          <cell r="AG777">
            <v>0</v>
          </cell>
          <cell r="AH777">
            <v>0.98</v>
          </cell>
          <cell r="AK777">
            <v>0.98</v>
          </cell>
          <cell r="AL777">
            <v>98</v>
          </cell>
        </row>
        <row r="778">
          <cell r="A778" t="str">
            <v>JMSH8402</v>
          </cell>
          <cell r="B778" t="str">
            <v>牛林林</v>
          </cell>
          <cell r="C778" t="str">
            <v>家居出行事业群</v>
          </cell>
          <cell r="D778" t="str">
            <v>家装家居部</v>
          </cell>
          <cell r="E778" t="str">
            <v>阿里斯顿采暖旗舰店</v>
          </cell>
          <cell r="F778">
            <v>0</v>
          </cell>
          <cell r="G778" t="str">
            <v>运营专员</v>
          </cell>
          <cell r="H778" t="str">
            <v>S5</v>
          </cell>
          <cell r="I778" t="str">
            <v>上海</v>
          </cell>
          <cell r="J778" t="str">
            <v>全职</v>
          </cell>
          <cell r="K778" t="str">
            <v>正式</v>
          </cell>
          <cell r="L778">
            <v>42887</v>
          </cell>
          <cell r="M778">
            <v>0</v>
          </cell>
          <cell r="AA778">
            <v>1</v>
          </cell>
          <cell r="AB778">
            <v>0.98</v>
          </cell>
          <cell r="AC778">
            <v>0.61</v>
          </cell>
          <cell r="AG778">
            <v>0</v>
          </cell>
          <cell r="AH778">
            <v>0.86333333333333329</v>
          </cell>
          <cell r="AK778">
            <v>0.86333333333333329</v>
          </cell>
          <cell r="AL778">
            <v>86.333333333333329</v>
          </cell>
        </row>
        <row r="779">
          <cell r="A779" t="str">
            <v>JMSH9792</v>
          </cell>
          <cell r="B779" t="str">
            <v>曹德隽</v>
          </cell>
          <cell r="C779" t="str">
            <v>家居出行事业群</v>
          </cell>
          <cell r="D779" t="str">
            <v>家装家居部</v>
          </cell>
          <cell r="E779" t="str">
            <v>阿里斯顿采暖旗舰店</v>
          </cell>
          <cell r="F779">
            <v>0</v>
          </cell>
          <cell r="G779" t="str">
            <v>售后客服</v>
          </cell>
          <cell r="H779" t="str">
            <v>C3</v>
          </cell>
          <cell r="I779" t="str">
            <v>上海</v>
          </cell>
          <cell r="J779" t="str">
            <v>全职</v>
          </cell>
          <cell r="K779" t="str">
            <v>试用</v>
          </cell>
          <cell r="L779">
            <v>43062</v>
          </cell>
          <cell r="M779">
            <v>0</v>
          </cell>
          <cell r="X779">
            <v>1</v>
          </cell>
          <cell r="Y779">
            <v>1.04</v>
          </cell>
          <cell r="AG779">
            <v>1.02</v>
          </cell>
          <cell r="AH779">
            <v>0</v>
          </cell>
          <cell r="AK779">
            <v>1.02</v>
          </cell>
          <cell r="AL779">
            <v>102</v>
          </cell>
        </row>
        <row r="780">
          <cell r="A780" t="str">
            <v>JMSH9967</v>
          </cell>
          <cell r="B780" t="str">
            <v>许璨</v>
          </cell>
          <cell r="C780" t="str">
            <v>家居出行事业群</v>
          </cell>
          <cell r="D780" t="str">
            <v>家装家居部</v>
          </cell>
          <cell r="E780" t="str">
            <v>阿里斯顿采暖旗舰店</v>
          </cell>
          <cell r="F780">
            <v>0</v>
          </cell>
          <cell r="G780" t="str">
            <v>设计师</v>
          </cell>
          <cell r="H780" t="str">
            <v>D4</v>
          </cell>
          <cell r="I780" t="str">
            <v>上海</v>
          </cell>
          <cell r="J780" t="str">
            <v>全职</v>
          </cell>
          <cell r="K780" t="str">
            <v>试用</v>
          </cell>
          <cell r="L780">
            <v>43094</v>
          </cell>
          <cell r="M780">
            <v>0</v>
          </cell>
          <cell r="Y780">
            <v>1.02</v>
          </cell>
          <cell r="AG780">
            <v>1.02</v>
          </cell>
          <cell r="AH780">
            <v>0</v>
          </cell>
          <cell r="AK780">
            <v>1.02</v>
          </cell>
          <cell r="AL780">
            <v>102</v>
          </cell>
        </row>
        <row r="781">
          <cell r="A781" t="str">
            <v>JMSH7545</v>
          </cell>
          <cell r="B781" t="str">
            <v>朱甲因</v>
          </cell>
          <cell r="C781" t="str">
            <v>家居出行事业群</v>
          </cell>
          <cell r="D781" t="str">
            <v>家装家居部</v>
          </cell>
          <cell r="E781" t="str">
            <v>阿里斯顿官方旗舰店</v>
          </cell>
          <cell r="F781">
            <v>0</v>
          </cell>
          <cell r="G781" t="str">
            <v>售前客服</v>
          </cell>
          <cell r="H781" t="str">
            <v>C3</v>
          </cell>
          <cell r="I781" t="str">
            <v>上海</v>
          </cell>
          <cell r="J781" t="str">
            <v>全职</v>
          </cell>
          <cell r="K781" t="str">
            <v>离职</v>
          </cell>
          <cell r="L781">
            <v>42789</v>
          </cell>
          <cell r="M781">
            <v>42825</v>
          </cell>
          <cell r="O781">
            <v>1</v>
          </cell>
          <cell r="P781">
            <v>0.8</v>
          </cell>
          <cell r="AG781">
            <v>0.9</v>
          </cell>
          <cell r="AH781">
            <v>0</v>
          </cell>
          <cell r="AK781">
            <v>0.9</v>
          </cell>
          <cell r="AL781">
            <v>90</v>
          </cell>
        </row>
        <row r="782">
          <cell r="A782" t="str">
            <v>JMSH7546</v>
          </cell>
          <cell r="B782" t="str">
            <v>李亭亭</v>
          </cell>
          <cell r="C782" t="str">
            <v>家居出行事业群</v>
          </cell>
          <cell r="D782" t="str">
            <v>家装家居部</v>
          </cell>
          <cell r="E782" t="str">
            <v>阿里斯顿官方旗舰店</v>
          </cell>
          <cell r="F782">
            <v>0</v>
          </cell>
          <cell r="G782" t="str">
            <v>售前客服</v>
          </cell>
          <cell r="H782" t="str">
            <v>C3</v>
          </cell>
          <cell r="I782" t="str">
            <v>上海</v>
          </cell>
          <cell r="J782" t="str">
            <v>全职</v>
          </cell>
          <cell r="K782" t="str">
            <v>离职</v>
          </cell>
          <cell r="L782">
            <v>42789</v>
          </cell>
          <cell r="M782">
            <v>42825</v>
          </cell>
          <cell r="O782">
            <v>1</v>
          </cell>
          <cell r="P782">
            <v>0.8</v>
          </cell>
          <cell r="AG782">
            <v>0.9</v>
          </cell>
          <cell r="AH782">
            <v>0</v>
          </cell>
          <cell r="AK782">
            <v>0.9</v>
          </cell>
          <cell r="AL782">
            <v>90</v>
          </cell>
        </row>
        <row r="783">
          <cell r="A783" t="str">
            <v>JMSH7288</v>
          </cell>
          <cell r="B783" t="str">
            <v>冀梦佳</v>
          </cell>
          <cell r="C783" t="str">
            <v>家居出行事业群</v>
          </cell>
          <cell r="D783" t="str">
            <v>家装家居部</v>
          </cell>
          <cell r="E783" t="str">
            <v>阿里斯顿官方旗舰店</v>
          </cell>
          <cell r="F783">
            <v>0</v>
          </cell>
          <cell r="G783" t="str">
            <v>运营专员</v>
          </cell>
          <cell r="H783" t="str">
            <v>S5</v>
          </cell>
          <cell r="I783" t="str">
            <v>上海</v>
          </cell>
          <cell r="J783" t="str">
            <v>全职</v>
          </cell>
          <cell r="K783" t="str">
            <v>离职</v>
          </cell>
          <cell r="L783">
            <v>42719</v>
          </cell>
          <cell r="M783">
            <v>42874</v>
          </cell>
          <cell r="Z783">
            <v>1.03</v>
          </cell>
          <cell r="AG783">
            <v>0</v>
          </cell>
          <cell r="AH783">
            <v>1.03</v>
          </cell>
          <cell r="AK783">
            <v>1.03</v>
          </cell>
          <cell r="AL783">
            <v>103</v>
          </cell>
        </row>
        <row r="784">
          <cell r="A784" t="str">
            <v>JMSH7470</v>
          </cell>
          <cell r="B784" t="str">
            <v>成赛龙</v>
          </cell>
          <cell r="C784" t="str">
            <v>家居出行事业群</v>
          </cell>
          <cell r="D784" t="str">
            <v>家装家居部</v>
          </cell>
          <cell r="E784" t="str">
            <v>阿里斯顿旗舰店</v>
          </cell>
          <cell r="F784">
            <v>0</v>
          </cell>
          <cell r="G784" t="str">
            <v>售前客服</v>
          </cell>
          <cell r="H784" t="str">
            <v>C3</v>
          </cell>
          <cell r="I784" t="str">
            <v>上海</v>
          </cell>
          <cell r="J784" t="str">
            <v>全职</v>
          </cell>
          <cell r="K784" t="str">
            <v>离职未办</v>
          </cell>
          <cell r="L784">
            <v>42782</v>
          </cell>
          <cell r="M784">
            <v>43099</v>
          </cell>
          <cell r="O784">
            <v>1</v>
          </cell>
          <cell r="P784">
            <v>0.9</v>
          </cell>
          <cell r="Q784">
            <v>1.002</v>
          </cell>
          <cell r="R784">
            <v>1.0575000000000001</v>
          </cell>
          <cell r="S784">
            <v>1.05</v>
          </cell>
          <cell r="T784">
            <v>0.94</v>
          </cell>
          <cell r="U784">
            <v>0.92</v>
          </cell>
          <cell r="V784">
            <v>1.03</v>
          </cell>
          <cell r="W784">
            <v>0.88</v>
          </cell>
          <cell r="X784">
            <v>0.7</v>
          </cell>
          <cell r="Y784">
            <v>0.4</v>
          </cell>
          <cell r="AG784">
            <v>0.89813636363636362</v>
          </cell>
          <cell r="AH784">
            <v>0</v>
          </cell>
          <cell r="AK784">
            <v>0.89813636363636362</v>
          </cell>
          <cell r="AL784">
            <v>89.813636363636363</v>
          </cell>
        </row>
        <row r="785">
          <cell r="A785" t="str">
            <v>JMSH7743</v>
          </cell>
          <cell r="B785" t="str">
            <v>马珮瑛</v>
          </cell>
          <cell r="C785" t="str">
            <v>家居出行事业群</v>
          </cell>
          <cell r="D785" t="str">
            <v>家装家居部</v>
          </cell>
          <cell r="E785" t="str">
            <v>阿里斯顿旗舰店</v>
          </cell>
          <cell r="F785">
            <v>0</v>
          </cell>
          <cell r="G785" t="str">
            <v>售后客服</v>
          </cell>
          <cell r="H785" t="str">
            <v>C3</v>
          </cell>
          <cell r="I785" t="str">
            <v>上海</v>
          </cell>
          <cell r="J785" t="str">
            <v>全职</v>
          </cell>
          <cell r="K785" t="str">
            <v>离职未办</v>
          </cell>
          <cell r="L785">
            <v>42810</v>
          </cell>
          <cell r="M785">
            <v>43098</v>
          </cell>
          <cell r="P785">
            <v>1</v>
          </cell>
          <cell r="Q785">
            <v>1.0449999999999999</v>
          </cell>
          <cell r="R785">
            <v>1.05</v>
          </cell>
          <cell r="S785">
            <v>1</v>
          </cell>
          <cell r="T785">
            <v>0.98</v>
          </cell>
          <cell r="U785">
            <v>0.82</v>
          </cell>
          <cell r="V785">
            <v>0.92</v>
          </cell>
          <cell r="W785">
            <v>0.84</v>
          </cell>
          <cell r="X785">
            <v>0.7</v>
          </cell>
          <cell r="Y785">
            <v>0.4</v>
          </cell>
          <cell r="AG785">
            <v>0.87549999999999994</v>
          </cell>
          <cell r="AH785">
            <v>0</v>
          </cell>
          <cell r="AK785">
            <v>0.87549999999999994</v>
          </cell>
          <cell r="AL785">
            <v>87.55</v>
          </cell>
        </row>
        <row r="786">
          <cell r="A786" t="str">
            <v>JMSH7686</v>
          </cell>
          <cell r="B786" t="str">
            <v>何莹</v>
          </cell>
          <cell r="C786" t="str">
            <v>家居出行事业群</v>
          </cell>
          <cell r="D786" t="str">
            <v>家装家居部</v>
          </cell>
          <cell r="E786" t="str">
            <v>阿里斯顿旗舰店</v>
          </cell>
          <cell r="F786">
            <v>0</v>
          </cell>
          <cell r="G786" t="str">
            <v>售前客服</v>
          </cell>
          <cell r="H786" t="str">
            <v>C3</v>
          </cell>
          <cell r="I786" t="str">
            <v>上海</v>
          </cell>
          <cell r="J786" t="str">
            <v>全职</v>
          </cell>
          <cell r="K786" t="str">
            <v>正式</v>
          </cell>
          <cell r="L786">
            <v>42800</v>
          </cell>
          <cell r="M786">
            <v>0</v>
          </cell>
          <cell r="P786">
            <v>0.9</v>
          </cell>
          <cell r="Q786">
            <v>1.008</v>
          </cell>
          <cell r="R786">
            <v>1.03</v>
          </cell>
          <cell r="S786">
            <v>1.0900000000000001</v>
          </cell>
          <cell r="T786">
            <v>1.02</v>
          </cell>
          <cell r="U786">
            <v>1.02</v>
          </cell>
          <cell r="V786">
            <v>1.06</v>
          </cell>
          <cell r="W786">
            <v>0.91</v>
          </cell>
          <cell r="X786">
            <v>1</v>
          </cell>
          <cell r="Y786">
            <v>1.05</v>
          </cell>
          <cell r="AG786">
            <v>1.0088000000000001</v>
          </cell>
          <cell r="AH786">
            <v>0</v>
          </cell>
          <cell r="AK786">
            <v>1.0088000000000001</v>
          </cell>
          <cell r="AL786">
            <v>100.88000000000001</v>
          </cell>
        </row>
        <row r="787">
          <cell r="A787" t="str">
            <v>JMSH3846</v>
          </cell>
          <cell r="B787" t="str">
            <v>毛雪苹</v>
          </cell>
          <cell r="C787" t="str">
            <v>家居出行事业群</v>
          </cell>
          <cell r="D787" t="str">
            <v>家装家居部</v>
          </cell>
          <cell r="E787" t="str">
            <v>阿里斯顿旗舰店</v>
          </cell>
          <cell r="F787">
            <v>0</v>
          </cell>
          <cell r="G787" t="str">
            <v>运营专员</v>
          </cell>
          <cell r="H787" t="str">
            <v>S5</v>
          </cell>
          <cell r="I787" t="str">
            <v>上海</v>
          </cell>
          <cell r="J787" t="str">
            <v>全职</v>
          </cell>
          <cell r="K787" t="str">
            <v>正式</v>
          </cell>
          <cell r="L787">
            <v>42109</v>
          </cell>
          <cell r="M787">
            <v>0</v>
          </cell>
          <cell r="Z787">
            <v>1.04</v>
          </cell>
          <cell r="AA787">
            <v>1.07</v>
          </cell>
          <cell r="AB787">
            <v>1.04</v>
          </cell>
          <cell r="AC787">
            <v>1.038</v>
          </cell>
          <cell r="AG787">
            <v>0</v>
          </cell>
          <cell r="AH787">
            <v>1.0470000000000002</v>
          </cell>
          <cell r="AK787">
            <v>1.0470000000000002</v>
          </cell>
          <cell r="AL787">
            <v>104.70000000000002</v>
          </cell>
        </row>
        <row r="788">
          <cell r="A788" t="str">
            <v>JMSH7212</v>
          </cell>
          <cell r="B788" t="str">
            <v>毕永亮</v>
          </cell>
          <cell r="C788" t="str">
            <v>家居出行事业群</v>
          </cell>
          <cell r="D788" t="str">
            <v>家装家居部</v>
          </cell>
          <cell r="E788" t="str">
            <v>阿里斯顿旗舰店</v>
          </cell>
          <cell r="F788">
            <v>0</v>
          </cell>
          <cell r="G788" t="str">
            <v>店长</v>
          </cell>
          <cell r="H788" t="str">
            <v>M2</v>
          </cell>
          <cell r="I788" t="str">
            <v>上海</v>
          </cell>
          <cell r="J788" t="str">
            <v>全职</v>
          </cell>
          <cell r="K788" t="str">
            <v>正式</v>
          </cell>
          <cell r="L788">
            <v>42705</v>
          </cell>
          <cell r="M788">
            <v>0</v>
          </cell>
          <cell r="Z788">
            <v>2.11</v>
          </cell>
          <cell r="AA788">
            <v>1.0089999999999999</v>
          </cell>
          <cell r="AB788">
            <v>0.4</v>
          </cell>
          <cell r="AC788">
            <v>1.325</v>
          </cell>
          <cell r="AG788">
            <v>0</v>
          </cell>
          <cell r="AH788">
            <v>1.2109999999999999</v>
          </cell>
          <cell r="AK788">
            <v>1.2109999999999999</v>
          </cell>
          <cell r="AL788">
            <v>121.09999999999998</v>
          </cell>
        </row>
        <row r="789">
          <cell r="A789" t="str">
            <v>JMSH2127</v>
          </cell>
          <cell r="B789" t="str">
            <v>黄美玲</v>
          </cell>
          <cell r="C789" t="str">
            <v>家居出行事业群</v>
          </cell>
          <cell r="D789" t="str">
            <v>家装家居部</v>
          </cell>
          <cell r="E789" t="str">
            <v>阿里斯顿旗舰店</v>
          </cell>
          <cell r="F789">
            <v>0</v>
          </cell>
          <cell r="G789" t="str">
            <v>运营专员</v>
          </cell>
          <cell r="H789" t="str">
            <v>S6</v>
          </cell>
          <cell r="I789" t="str">
            <v>上海</v>
          </cell>
          <cell r="J789" t="str">
            <v>全职</v>
          </cell>
          <cell r="K789" t="str">
            <v>正式</v>
          </cell>
          <cell r="L789">
            <v>41449</v>
          </cell>
          <cell r="M789">
            <v>0</v>
          </cell>
          <cell r="AA789">
            <v>1.07</v>
          </cell>
          <cell r="AB789">
            <v>1.04</v>
          </cell>
          <cell r="AC789">
            <v>1.038</v>
          </cell>
          <cell r="AG789">
            <v>0</v>
          </cell>
          <cell r="AH789">
            <v>1.0493333333333335</v>
          </cell>
          <cell r="AK789">
            <v>1.0493333333333335</v>
          </cell>
          <cell r="AL789">
            <v>104.93333333333335</v>
          </cell>
        </row>
        <row r="790">
          <cell r="A790" t="str">
            <v>JMSH8256</v>
          </cell>
          <cell r="B790" t="str">
            <v>张明霞</v>
          </cell>
          <cell r="C790" t="str">
            <v>家居出行事业群</v>
          </cell>
          <cell r="D790" t="str">
            <v>家装家居部</v>
          </cell>
          <cell r="E790" t="str">
            <v>阿里斯顿旗舰店</v>
          </cell>
          <cell r="F790">
            <v>0</v>
          </cell>
          <cell r="G790" t="str">
            <v>设计师</v>
          </cell>
          <cell r="H790" t="str">
            <v>D5</v>
          </cell>
          <cell r="I790" t="str">
            <v>上海</v>
          </cell>
          <cell r="J790" t="str">
            <v>全职</v>
          </cell>
          <cell r="K790" t="str">
            <v>正式</v>
          </cell>
          <cell r="L790">
            <v>42877</v>
          </cell>
          <cell r="M790">
            <v>0</v>
          </cell>
          <cell r="R790">
            <v>1</v>
          </cell>
          <cell r="S790">
            <v>1.04</v>
          </cell>
          <cell r="T790">
            <v>1.04</v>
          </cell>
          <cell r="U790">
            <v>1.08</v>
          </cell>
          <cell r="V790">
            <v>1.07</v>
          </cell>
          <cell r="W790">
            <v>1.03</v>
          </cell>
          <cell r="X790">
            <v>0.99</v>
          </cell>
          <cell r="Y790">
            <v>1.04</v>
          </cell>
          <cell r="AG790">
            <v>1.0362500000000001</v>
          </cell>
          <cell r="AH790">
            <v>0</v>
          </cell>
          <cell r="AK790">
            <v>1.0362500000000001</v>
          </cell>
          <cell r="AL790">
            <v>103.62500000000001</v>
          </cell>
        </row>
        <row r="791">
          <cell r="A791" t="str">
            <v>JMSH9826</v>
          </cell>
          <cell r="B791" t="str">
            <v>陶梅玲</v>
          </cell>
          <cell r="C791" t="str">
            <v>家居出行事业群</v>
          </cell>
          <cell r="D791" t="str">
            <v>家装家居部</v>
          </cell>
          <cell r="E791" t="str">
            <v>阿里斯顿旗舰店</v>
          </cell>
          <cell r="F791">
            <v>0</v>
          </cell>
          <cell r="G791" t="str">
            <v>售前客服</v>
          </cell>
          <cell r="H791" t="str">
            <v>C4</v>
          </cell>
          <cell r="I791" t="str">
            <v>上海</v>
          </cell>
          <cell r="J791" t="str">
            <v>全职</v>
          </cell>
          <cell r="K791" t="str">
            <v>试用</v>
          </cell>
          <cell r="L791">
            <v>43067</v>
          </cell>
          <cell r="M791">
            <v>0</v>
          </cell>
          <cell r="X791">
            <v>1</v>
          </cell>
          <cell r="Y791">
            <v>0.99</v>
          </cell>
          <cell r="AG791">
            <v>0.995</v>
          </cell>
          <cell r="AH791">
            <v>0</v>
          </cell>
          <cell r="AK791">
            <v>0.995</v>
          </cell>
          <cell r="AL791">
            <v>99.5</v>
          </cell>
        </row>
        <row r="792">
          <cell r="A792" t="str">
            <v>JMSH5956</v>
          </cell>
          <cell r="B792" t="str">
            <v>安俐颖</v>
          </cell>
          <cell r="C792" t="str">
            <v>家居出行事业群</v>
          </cell>
          <cell r="D792" t="str">
            <v>家装家居部</v>
          </cell>
          <cell r="E792" t="str">
            <v>百朗旗舰店</v>
          </cell>
          <cell r="F792">
            <v>0</v>
          </cell>
          <cell r="G792" t="str">
            <v>售前客服</v>
          </cell>
          <cell r="H792" t="str">
            <v>C3</v>
          </cell>
          <cell r="I792" t="str">
            <v>上海</v>
          </cell>
          <cell r="J792" t="str">
            <v>全职</v>
          </cell>
          <cell r="K792" t="str">
            <v>离职</v>
          </cell>
          <cell r="L792">
            <v>42478</v>
          </cell>
          <cell r="M792">
            <v>42773</v>
          </cell>
          <cell r="N792">
            <v>1.1000000000000001</v>
          </cell>
          <cell r="O792">
            <v>1.1000000000000001</v>
          </cell>
          <cell r="AG792">
            <v>1.1000000000000001</v>
          </cell>
          <cell r="AH792">
            <v>0</v>
          </cell>
          <cell r="AK792">
            <v>1.1000000000000001</v>
          </cell>
          <cell r="AL792">
            <v>110.00000000000001</v>
          </cell>
        </row>
        <row r="793">
          <cell r="A793" t="str">
            <v>JMSH4893</v>
          </cell>
          <cell r="B793" t="str">
            <v>易慧敏</v>
          </cell>
          <cell r="C793" t="str">
            <v>家居出行事业群</v>
          </cell>
          <cell r="D793" t="str">
            <v>家装家居部</v>
          </cell>
          <cell r="E793" t="str">
            <v>百朗旗舰店</v>
          </cell>
          <cell r="F793">
            <v>0</v>
          </cell>
          <cell r="G793" t="str">
            <v>资深设计师</v>
          </cell>
          <cell r="H793" t="str">
            <v>D6</v>
          </cell>
          <cell r="I793" t="str">
            <v>上海</v>
          </cell>
          <cell r="J793" t="str">
            <v>全职</v>
          </cell>
          <cell r="K793" t="str">
            <v>离职</v>
          </cell>
          <cell r="L793">
            <v>42271</v>
          </cell>
          <cell r="M793">
            <v>42786</v>
          </cell>
          <cell r="N793">
            <v>1</v>
          </cell>
          <cell r="AG793">
            <v>1</v>
          </cell>
          <cell r="AH793">
            <v>0</v>
          </cell>
          <cell r="AK793">
            <v>1</v>
          </cell>
          <cell r="AL793">
            <v>100</v>
          </cell>
        </row>
        <row r="794">
          <cell r="A794" t="str">
            <v>JMSH7084</v>
          </cell>
          <cell r="B794" t="str">
            <v>马驰</v>
          </cell>
          <cell r="C794" t="str">
            <v>家居出行事业群</v>
          </cell>
          <cell r="D794" t="str">
            <v>家装家居部</v>
          </cell>
          <cell r="E794" t="str">
            <v>百朗旗舰店</v>
          </cell>
          <cell r="F794">
            <v>0</v>
          </cell>
          <cell r="G794" t="str">
            <v>中级设计师</v>
          </cell>
          <cell r="H794" t="str">
            <v>D4</v>
          </cell>
          <cell r="I794" t="str">
            <v>上海</v>
          </cell>
          <cell r="J794" t="str">
            <v>全职</v>
          </cell>
          <cell r="K794" t="str">
            <v>离职</v>
          </cell>
          <cell r="L794">
            <v>42663</v>
          </cell>
          <cell r="M794">
            <v>42968</v>
          </cell>
          <cell r="N794">
            <v>1.3</v>
          </cell>
          <cell r="O794">
            <v>1.27</v>
          </cell>
          <cell r="P794">
            <v>1.25</v>
          </cell>
          <cell r="Q794">
            <v>1.1000000000000001</v>
          </cell>
          <cell r="R794">
            <v>1.1000000000000001</v>
          </cell>
          <cell r="S794">
            <v>1</v>
          </cell>
          <cell r="T794">
            <v>0.9</v>
          </cell>
          <cell r="AG794">
            <v>1.1314285714285715</v>
          </cell>
          <cell r="AH794">
            <v>0</v>
          </cell>
          <cell r="AK794">
            <v>1.1314285714285715</v>
          </cell>
          <cell r="AL794">
            <v>113.14285714285714</v>
          </cell>
        </row>
        <row r="795">
          <cell r="A795" t="str">
            <v>JMSH7399</v>
          </cell>
          <cell r="B795" t="str">
            <v>张陈凯</v>
          </cell>
          <cell r="C795" t="str">
            <v>家居出行事业群</v>
          </cell>
          <cell r="D795" t="str">
            <v>家装家居部</v>
          </cell>
          <cell r="E795" t="str">
            <v>百朗旗舰店</v>
          </cell>
          <cell r="F795">
            <v>0</v>
          </cell>
          <cell r="G795" t="str">
            <v>售后客服</v>
          </cell>
          <cell r="H795" t="str">
            <v>C3</v>
          </cell>
          <cell r="I795" t="str">
            <v>上海</v>
          </cell>
          <cell r="J795" t="str">
            <v>全职</v>
          </cell>
          <cell r="K795" t="str">
            <v>正式</v>
          </cell>
          <cell r="L795">
            <v>42775</v>
          </cell>
          <cell r="M795">
            <v>0</v>
          </cell>
          <cell r="O795">
            <v>1.1399999999999999</v>
          </cell>
          <cell r="P795">
            <v>1.24</v>
          </cell>
          <cell r="Q795">
            <v>1.04</v>
          </cell>
          <cell r="R795">
            <v>0.78</v>
          </cell>
          <cell r="S795">
            <v>1.02</v>
          </cell>
          <cell r="T795">
            <v>0.92</v>
          </cell>
          <cell r="U795">
            <v>0.89</v>
          </cell>
          <cell r="V795">
            <v>0.88</v>
          </cell>
          <cell r="W795">
            <v>0.95</v>
          </cell>
          <cell r="X795">
            <v>1</v>
          </cell>
          <cell r="Y795">
            <v>0.86</v>
          </cell>
          <cell r="AG795">
            <v>0.97454545454545449</v>
          </cell>
          <cell r="AH795">
            <v>0</v>
          </cell>
          <cell r="AK795">
            <v>0.97454545454545449</v>
          </cell>
          <cell r="AL795">
            <v>97.454545454545453</v>
          </cell>
        </row>
        <row r="796">
          <cell r="A796" t="str">
            <v>JMSH7742</v>
          </cell>
          <cell r="B796" t="str">
            <v>杨婉玲</v>
          </cell>
          <cell r="C796" t="str">
            <v>家居出行事业群</v>
          </cell>
          <cell r="D796" t="str">
            <v>家装家居部</v>
          </cell>
          <cell r="E796" t="str">
            <v>百朗旗舰店</v>
          </cell>
          <cell r="F796">
            <v>0</v>
          </cell>
          <cell r="G796" t="str">
            <v>售后客服</v>
          </cell>
          <cell r="H796" t="str">
            <v>C3</v>
          </cell>
          <cell r="I796" t="str">
            <v>上海</v>
          </cell>
          <cell r="J796" t="str">
            <v>全职</v>
          </cell>
          <cell r="K796" t="str">
            <v>正式</v>
          </cell>
          <cell r="L796">
            <v>42810</v>
          </cell>
          <cell r="M796">
            <v>0</v>
          </cell>
          <cell r="P796">
            <v>1</v>
          </cell>
          <cell r="Q796">
            <v>1.0900000000000001</v>
          </cell>
          <cell r="R796">
            <v>1.08</v>
          </cell>
          <cell r="S796">
            <v>1.0900000000000001</v>
          </cell>
          <cell r="T796">
            <v>0.98</v>
          </cell>
          <cell r="U796">
            <v>0.96</v>
          </cell>
          <cell r="V796">
            <v>1.01</v>
          </cell>
          <cell r="W796">
            <v>1.01</v>
          </cell>
          <cell r="X796">
            <v>1.1000000000000001</v>
          </cell>
          <cell r="Y796">
            <v>1.04</v>
          </cell>
          <cell r="AG796">
            <v>1.036</v>
          </cell>
          <cell r="AH796">
            <v>0</v>
          </cell>
          <cell r="AK796">
            <v>1.036</v>
          </cell>
          <cell r="AL796">
            <v>103.60000000000001</v>
          </cell>
        </row>
        <row r="797">
          <cell r="A797" t="str">
            <v>JMSH4327</v>
          </cell>
          <cell r="B797" t="str">
            <v>靳岭</v>
          </cell>
          <cell r="C797" t="str">
            <v>家居出行事业群</v>
          </cell>
          <cell r="D797" t="str">
            <v>家装家居部</v>
          </cell>
          <cell r="E797" t="str">
            <v>百朗旗舰店</v>
          </cell>
          <cell r="F797">
            <v>0</v>
          </cell>
          <cell r="G797" t="str">
            <v>运营助理</v>
          </cell>
          <cell r="H797" t="str">
            <v>S3</v>
          </cell>
          <cell r="I797" t="str">
            <v>上海</v>
          </cell>
          <cell r="J797" t="str">
            <v>全职</v>
          </cell>
          <cell r="K797" t="str">
            <v>离职未办</v>
          </cell>
          <cell r="L797">
            <v>42193</v>
          </cell>
          <cell r="M797">
            <v>42769</v>
          </cell>
          <cell r="AG797">
            <v>0</v>
          </cell>
          <cell r="AH797">
            <v>0</v>
          </cell>
          <cell r="AK797">
            <v>0</v>
          </cell>
        </row>
        <row r="798">
          <cell r="A798" t="str">
            <v>JMSH7779</v>
          </cell>
          <cell r="B798" t="str">
            <v>李立民</v>
          </cell>
          <cell r="C798" t="str">
            <v>家居出行事业群</v>
          </cell>
          <cell r="D798" t="str">
            <v>家装家居部</v>
          </cell>
          <cell r="E798" t="str">
            <v>百朗旗舰店</v>
          </cell>
          <cell r="F798">
            <v>0</v>
          </cell>
          <cell r="G798" t="str">
            <v>运营专员</v>
          </cell>
          <cell r="H798" t="str">
            <v>S4</v>
          </cell>
          <cell r="I798" t="str">
            <v>上海</v>
          </cell>
          <cell r="J798" t="str">
            <v>全职</v>
          </cell>
          <cell r="K798" t="str">
            <v>离职</v>
          </cell>
          <cell r="L798">
            <v>42814</v>
          </cell>
          <cell r="M798">
            <v>42899</v>
          </cell>
          <cell r="Z798">
            <v>1.05</v>
          </cell>
          <cell r="AG798">
            <v>0</v>
          </cell>
          <cell r="AH798">
            <v>1.05</v>
          </cell>
          <cell r="AK798">
            <v>1.05</v>
          </cell>
          <cell r="AL798">
            <v>105</v>
          </cell>
        </row>
        <row r="799">
          <cell r="A799" t="str">
            <v>JMSH7908</v>
          </cell>
          <cell r="B799" t="str">
            <v>王鑫</v>
          </cell>
          <cell r="C799" t="str">
            <v>家居出行事业群</v>
          </cell>
          <cell r="D799" t="str">
            <v>家装家居部</v>
          </cell>
          <cell r="E799" t="str">
            <v>百朗旗舰店</v>
          </cell>
          <cell r="F799">
            <v>0</v>
          </cell>
          <cell r="G799" t="str">
            <v>运营专员</v>
          </cell>
          <cell r="H799" t="str">
            <v>S5</v>
          </cell>
          <cell r="I799" t="str">
            <v>上海</v>
          </cell>
          <cell r="J799" t="str">
            <v>全职</v>
          </cell>
          <cell r="K799" t="str">
            <v>离职</v>
          </cell>
          <cell r="L799">
            <v>42831</v>
          </cell>
          <cell r="M799">
            <v>42951</v>
          </cell>
          <cell r="AA799">
            <v>1.073</v>
          </cell>
          <cell r="AG799">
            <v>0</v>
          </cell>
          <cell r="AH799">
            <v>1.073</v>
          </cell>
          <cell r="AK799">
            <v>1.073</v>
          </cell>
          <cell r="AL799">
            <v>107.3</v>
          </cell>
        </row>
        <row r="800">
          <cell r="A800" t="str">
            <v>JMSH9121</v>
          </cell>
          <cell r="B800" t="str">
            <v>龚言杰</v>
          </cell>
          <cell r="C800" t="str">
            <v>家居出行事业群</v>
          </cell>
          <cell r="D800" t="str">
            <v>家装家居部</v>
          </cell>
          <cell r="E800" t="str">
            <v>百朗旗舰店</v>
          </cell>
          <cell r="F800">
            <v>0</v>
          </cell>
          <cell r="G800" t="str">
            <v>设计师</v>
          </cell>
          <cell r="H800" t="str">
            <v>D5</v>
          </cell>
          <cell r="I800" t="str">
            <v>上海</v>
          </cell>
          <cell r="J800" t="str">
            <v>全职</v>
          </cell>
          <cell r="K800" t="str">
            <v>试用</v>
          </cell>
          <cell r="L800">
            <v>42975</v>
          </cell>
          <cell r="M800">
            <v>0</v>
          </cell>
          <cell r="U800">
            <v>0.92</v>
          </cell>
          <cell r="V800">
            <v>0.98</v>
          </cell>
          <cell r="W800">
            <v>0.88</v>
          </cell>
          <cell r="X800">
            <v>1.03</v>
          </cell>
          <cell r="Y800">
            <v>1.04</v>
          </cell>
          <cell r="AG800">
            <v>0.97</v>
          </cell>
          <cell r="AH800">
            <v>0</v>
          </cell>
          <cell r="AK800">
            <v>0.97</v>
          </cell>
          <cell r="AL800">
            <v>97</v>
          </cell>
        </row>
        <row r="801">
          <cell r="A801" t="str">
            <v>JMSH9069</v>
          </cell>
          <cell r="B801" t="str">
            <v>邓诗福</v>
          </cell>
          <cell r="C801" t="str">
            <v>家居出行事业群</v>
          </cell>
          <cell r="D801" t="str">
            <v>家装家居部</v>
          </cell>
          <cell r="E801" t="str">
            <v>百朗旗舰店</v>
          </cell>
          <cell r="F801">
            <v>0</v>
          </cell>
          <cell r="G801" t="str">
            <v>售前客服</v>
          </cell>
          <cell r="H801" t="str">
            <v>C3</v>
          </cell>
          <cell r="I801" t="str">
            <v>上海</v>
          </cell>
          <cell r="J801" t="str">
            <v>全职</v>
          </cell>
          <cell r="K801" t="str">
            <v>离职</v>
          </cell>
          <cell r="L801">
            <v>42969</v>
          </cell>
          <cell r="M801">
            <v>43066</v>
          </cell>
          <cell r="U801">
            <v>1</v>
          </cell>
          <cell r="V801">
            <v>1.02</v>
          </cell>
          <cell r="W801">
            <v>0.78</v>
          </cell>
          <cell r="X801">
            <v>0.7</v>
          </cell>
          <cell r="AG801">
            <v>0.875</v>
          </cell>
          <cell r="AH801">
            <v>0</v>
          </cell>
          <cell r="AK801">
            <v>0.875</v>
          </cell>
          <cell r="AL801">
            <v>87.5</v>
          </cell>
        </row>
        <row r="802">
          <cell r="A802" t="str">
            <v>JMSH9070</v>
          </cell>
          <cell r="B802" t="str">
            <v>丁瑞</v>
          </cell>
          <cell r="C802" t="str">
            <v>家居出行事业群</v>
          </cell>
          <cell r="D802" t="str">
            <v>家装家居部</v>
          </cell>
          <cell r="E802" t="str">
            <v>百朗旗舰店</v>
          </cell>
          <cell r="F802">
            <v>0</v>
          </cell>
          <cell r="G802" t="str">
            <v>售前客服</v>
          </cell>
          <cell r="H802" t="str">
            <v>C3</v>
          </cell>
          <cell r="I802" t="str">
            <v>上海</v>
          </cell>
          <cell r="J802" t="str">
            <v>全职</v>
          </cell>
          <cell r="K802" t="str">
            <v>离职未办</v>
          </cell>
          <cell r="L802">
            <v>42969</v>
          </cell>
          <cell r="M802">
            <v>42993</v>
          </cell>
          <cell r="U802">
            <v>1</v>
          </cell>
          <cell r="AG802">
            <v>1</v>
          </cell>
          <cell r="AH802">
            <v>0</v>
          </cell>
          <cell r="AK802">
            <v>1</v>
          </cell>
          <cell r="AL802">
            <v>100</v>
          </cell>
        </row>
        <row r="803">
          <cell r="A803" t="str">
            <v>JMSH9099</v>
          </cell>
          <cell r="B803" t="str">
            <v>陈海英</v>
          </cell>
          <cell r="C803" t="str">
            <v>家居出行事业群</v>
          </cell>
          <cell r="D803" t="str">
            <v>家装家居部</v>
          </cell>
          <cell r="E803" t="str">
            <v>碧然德京东家居旗舰店</v>
          </cell>
          <cell r="F803">
            <v>0</v>
          </cell>
          <cell r="G803" t="str">
            <v>售前客服</v>
          </cell>
          <cell r="H803" t="str">
            <v>C3</v>
          </cell>
          <cell r="I803" t="str">
            <v>上海</v>
          </cell>
          <cell r="J803" t="str">
            <v>全职</v>
          </cell>
          <cell r="K803" t="str">
            <v>试用</v>
          </cell>
          <cell r="L803">
            <v>42971</v>
          </cell>
          <cell r="M803">
            <v>0</v>
          </cell>
          <cell r="U803">
            <v>1</v>
          </cell>
          <cell r="V803">
            <v>1</v>
          </cell>
          <cell r="W803">
            <v>1</v>
          </cell>
          <cell r="X803">
            <v>1</v>
          </cell>
          <cell r="Y803">
            <v>0.99</v>
          </cell>
          <cell r="AG803">
            <v>0.998</v>
          </cell>
          <cell r="AH803">
            <v>0</v>
          </cell>
          <cell r="AK803">
            <v>0.998</v>
          </cell>
          <cell r="AL803">
            <v>99.8</v>
          </cell>
        </row>
        <row r="804">
          <cell r="A804" t="str">
            <v>JMSH8687</v>
          </cell>
          <cell r="B804" t="str">
            <v>杨昭姝</v>
          </cell>
          <cell r="C804" t="str">
            <v>家居出行事业群</v>
          </cell>
          <cell r="D804" t="str">
            <v>家装家居部</v>
          </cell>
          <cell r="E804" t="str">
            <v>碧然德京东家居旗舰店</v>
          </cell>
          <cell r="F804">
            <v>0</v>
          </cell>
          <cell r="G804" t="str">
            <v>运营专员</v>
          </cell>
          <cell r="H804" t="str">
            <v>S3</v>
          </cell>
          <cell r="I804" t="str">
            <v>上海</v>
          </cell>
          <cell r="J804" t="str">
            <v>全职</v>
          </cell>
          <cell r="K804" t="str">
            <v>离职未办</v>
          </cell>
          <cell r="L804">
            <v>42926</v>
          </cell>
          <cell r="M804">
            <v>43098</v>
          </cell>
          <cell r="AB804">
            <v>1</v>
          </cell>
          <cell r="AC804">
            <v>1</v>
          </cell>
          <cell r="AG804">
            <v>0</v>
          </cell>
          <cell r="AH804">
            <v>1</v>
          </cell>
          <cell r="AK804">
            <v>1</v>
          </cell>
          <cell r="AL804">
            <v>100</v>
          </cell>
        </row>
        <row r="805">
          <cell r="A805" t="str">
            <v>JMSH8620</v>
          </cell>
          <cell r="B805" t="str">
            <v>禹健</v>
          </cell>
          <cell r="C805" t="str">
            <v>家居出行事业群</v>
          </cell>
          <cell r="D805" t="str">
            <v>家装家居部</v>
          </cell>
          <cell r="E805" t="str">
            <v>碧然德京东家居旗舰店</v>
          </cell>
          <cell r="F805">
            <v>0</v>
          </cell>
          <cell r="G805" t="str">
            <v>运营专员</v>
          </cell>
          <cell r="H805" t="str">
            <v>S5</v>
          </cell>
          <cell r="I805" t="str">
            <v>上海</v>
          </cell>
          <cell r="J805" t="str">
            <v>全职</v>
          </cell>
          <cell r="K805" t="str">
            <v>试用</v>
          </cell>
          <cell r="L805">
            <v>42919</v>
          </cell>
          <cell r="M805">
            <v>0</v>
          </cell>
          <cell r="AB805">
            <v>1</v>
          </cell>
          <cell r="AC805">
            <v>1</v>
          </cell>
          <cell r="AG805">
            <v>0</v>
          </cell>
          <cell r="AH805">
            <v>1</v>
          </cell>
          <cell r="AK805">
            <v>1</v>
          </cell>
          <cell r="AL805">
            <v>100</v>
          </cell>
        </row>
        <row r="806">
          <cell r="A806" t="str">
            <v>JMSH9632</v>
          </cell>
          <cell r="B806" t="str">
            <v>施柳浩</v>
          </cell>
          <cell r="C806" t="str">
            <v>家居出行事业群</v>
          </cell>
          <cell r="D806" t="str">
            <v>家装家居部</v>
          </cell>
          <cell r="E806" t="str">
            <v>碧然德京东家居旗舰店</v>
          </cell>
          <cell r="F806">
            <v>0</v>
          </cell>
          <cell r="G806" t="str">
            <v>售前客服</v>
          </cell>
          <cell r="H806" t="str">
            <v>C3</v>
          </cell>
          <cell r="I806" t="str">
            <v>上海</v>
          </cell>
          <cell r="J806" t="str">
            <v>全职</v>
          </cell>
          <cell r="K806" t="str">
            <v>试用</v>
          </cell>
          <cell r="L806">
            <v>43034</v>
          </cell>
          <cell r="M806">
            <v>0</v>
          </cell>
          <cell r="W806">
            <v>1</v>
          </cell>
          <cell r="X806">
            <v>1</v>
          </cell>
          <cell r="Y806">
            <v>0.97</v>
          </cell>
          <cell r="AG806">
            <v>0.98999999999999988</v>
          </cell>
          <cell r="AH806">
            <v>0</v>
          </cell>
          <cell r="AK806">
            <v>0.98999999999999988</v>
          </cell>
          <cell r="AL806">
            <v>98.999999999999986</v>
          </cell>
        </row>
        <row r="807">
          <cell r="A807" t="str">
            <v>JMSH9923</v>
          </cell>
          <cell r="B807" t="str">
            <v>梁杰</v>
          </cell>
          <cell r="C807" t="str">
            <v>家居出行事业群</v>
          </cell>
          <cell r="D807" t="str">
            <v>家装家居部</v>
          </cell>
          <cell r="E807" t="str">
            <v>碧然德京东家居旗舰店</v>
          </cell>
          <cell r="F807">
            <v>0</v>
          </cell>
          <cell r="G807" t="str">
            <v>运营专员</v>
          </cell>
          <cell r="H807" t="str">
            <v>S4</v>
          </cell>
          <cell r="I807" t="str">
            <v>上海</v>
          </cell>
          <cell r="J807" t="str">
            <v>全职</v>
          </cell>
          <cell r="K807" t="str">
            <v>试用</v>
          </cell>
          <cell r="L807">
            <v>43082</v>
          </cell>
          <cell r="M807">
            <v>0</v>
          </cell>
          <cell r="AC807">
            <v>1</v>
          </cell>
          <cell r="AG807">
            <v>0</v>
          </cell>
          <cell r="AH807">
            <v>1</v>
          </cell>
          <cell r="AK807">
            <v>1</v>
          </cell>
          <cell r="AL807">
            <v>100</v>
          </cell>
        </row>
        <row r="808">
          <cell r="A808" t="str">
            <v>JMSH9461</v>
          </cell>
          <cell r="B808" t="str">
            <v>张骏鹏</v>
          </cell>
          <cell r="C808" t="str">
            <v>家居出行事业群</v>
          </cell>
          <cell r="D808" t="str">
            <v>家装家居部</v>
          </cell>
          <cell r="E808" t="str">
            <v>碧然德京东净水旗舰店</v>
          </cell>
          <cell r="F808">
            <v>0</v>
          </cell>
          <cell r="G808" t="str">
            <v>客服</v>
          </cell>
          <cell r="H808" t="str">
            <v>C3</v>
          </cell>
          <cell r="I808" t="str">
            <v>上海</v>
          </cell>
          <cell r="J808" t="str">
            <v>全职</v>
          </cell>
          <cell r="K808" t="str">
            <v>试用</v>
          </cell>
          <cell r="L808">
            <v>43018</v>
          </cell>
          <cell r="M808">
            <v>0</v>
          </cell>
          <cell r="W808">
            <v>0.7</v>
          </cell>
          <cell r="X808">
            <v>0.73</v>
          </cell>
          <cell r="Y808">
            <v>1</v>
          </cell>
          <cell r="AG808">
            <v>0.80999999999999994</v>
          </cell>
          <cell r="AH808">
            <v>0</v>
          </cell>
          <cell r="AK808">
            <v>0.80999999999999994</v>
          </cell>
          <cell r="AL808">
            <v>81</v>
          </cell>
        </row>
        <row r="809">
          <cell r="A809" t="str">
            <v>JMSH7190</v>
          </cell>
          <cell r="B809" t="str">
            <v>沈益伟</v>
          </cell>
          <cell r="C809" t="str">
            <v>家居出行事业群</v>
          </cell>
          <cell r="D809" t="str">
            <v>家装家居部</v>
          </cell>
          <cell r="E809" t="str">
            <v>博世电动工具旗舰店</v>
          </cell>
          <cell r="F809">
            <v>0</v>
          </cell>
          <cell r="G809" t="str">
            <v>售前客服</v>
          </cell>
          <cell r="H809" t="str">
            <v>C3</v>
          </cell>
          <cell r="I809" t="str">
            <v>上海</v>
          </cell>
          <cell r="J809" t="str">
            <v>全职</v>
          </cell>
          <cell r="K809" t="str">
            <v>离职</v>
          </cell>
          <cell r="L809">
            <v>42702</v>
          </cell>
          <cell r="M809">
            <v>43039</v>
          </cell>
          <cell r="N809">
            <v>0.97</v>
          </cell>
          <cell r="O809">
            <v>0.9</v>
          </cell>
          <cell r="P809">
            <v>0.87</v>
          </cell>
          <cell r="Q809">
            <v>0.84</v>
          </cell>
          <cell r="R809">
            <v>0.95</v>
          </cell>
          <cell r="S809">
            <v>0.98</v>
          </cell>
          <cell r="T809">
            <v>0.97</v>
          </cell>
          <cell r="U809">
            <v>1</v>
          </cell>
          <cell r="V809">
            <v>0.92</v>
          </cell>
          <cell r="W809">
            <v>0.92</v>
          </cell>
          <cell r="AG809">
            <v>0.93200000000000005</v>
          </cell>
          <cell r="AH809">
            <v>0</v>
          </cell>
          <cell r="AK809">
            <v>0.93200000000000005</v>
          </cell>
          <cell r="AL809">
            <v>93.2</v>
          </cell>
        </row>
        <row r="810">
          <cell r="A810" t="str">
            <v>JMSH6905</v>
          </cell>
          <cell r="B810" t="str">
            <v>王薇</v>
          </cell>
          <cell r="C810" t="str">
            <v>家居出行事业群</v>
          </cell>
          <cell r="D810" t="str">
            <v>家装家居部</v>
          </cell>
          <cell r="E810" t="str">
            <v>博世电动工具旗舰店</v>
          </cell>
          <cell r="F810">
            <v>0</v>
          </cell>
          <cell r="G810" t="str">
            <v>资深设计师</v>
          </cell>
          <cell r="H810" t="str">
            <v>D6</v>
          </cell>
          <cell r="I810" t="str">
            <v>上海</v>
          </cell>
          <cell r="J810" t="str">
            <v>全职</v>
          </cell>
          <cell r="K810" t="str">
            <v>正式</v>
          </cell>
          <cell r="L810">
            <v>42632</v>
          </cell>
          <cell r="M810">
            <v>0</v>
          </cell>
          <cell r="N810">
            <v>0.9</v>
          </cell>
          <cell r="O810">
            <v>0.91</v>
          </cell>
          <cell r="P810">
            <v>0.93</v>
          </cell>
          <cell r="Q810">
            <v>1</v>
          </cell>
          <cell r="R810">
            <v>0.94</v>
          </cell>
          <cell r="S810">
            <v>0.98</v>
          </cell>
          <cell r="T810">
            <v>0.98</v>
          </cell>
          <cell r="U810">
            <v>0.98</v>
          </cell>
          <cell r="V810">
            <v>0.96</v>
          </cell>
          <cell r="W810">
            <v>0.95</v>
          </cell>
          <cell r="X810">
            <v>0.96</v>
          </cell>
          <cell r="Y810">
            <v>0.98</v>
          </cell>
          <cell r="AG810">
            <v>0.95583333333333353</v>
          </cell>
          <cell r="AH810">
            <v>0</v>
          </cell>
          <cell r="AK810">
            <v>0.95583333333333353</v>
          </cell>
          <cell r="AL810">
            <v>95.583333333333357</v>
          </cell>
        </row>
        <row r="811">
          <cell r="A811" t="str">
            <v>JMSH7209</v>
          </cell>
          <cell r="B811" t="str">
            <v>江旭东</v>
          </cell>
          <cell r="C811" t="str">
            <v>家居出行事业群</v>
          </cell>
          <cell r="D811" t="str">
            <v>家装家居部</v>
          </cell>
          <cell r="E811" t="str">
            <v>博世电动工具旗舰店</v>
          </cell>
          <cell r="F811">
            <v>0</v>
          </cell>
          <cell r="G811" t="str">
            <v>运营助理</v>
          </cell>
          <cell r="H811" t="str">
            <v>S3</v>
          </cell>
          <cell r="I811" t="str">
            <v>上海</v>
          </cell>
          <cell r="J811" t="str">
            <v>全职</v>
          </cell>
          <cell r="K811" t="str">
            <v>正式</v>
          </cell>
          <cell r="L811">
            <v>42705</v>
          </cell>
          <cell r="M811">
            <v>0</v>
          </cell>
          <cell r="N811">
            <v>1</v>
          </cell>
          <cell r="O811">
            <v>1.02</v>
          </cell>
          <cell r="P811">
            <v>0.95</v>
          </cell>
          <cell r="Q811">
            <v>0.755</v>
          </cell>
          <cell r="R811">
            <v>0.79</v>
          </cell>
          <cell r="S811">
            <v>0.9</v>
          </cell>
          <cell r="T811">
            <v>1</v>
          </cell>
          <cell r="U811">
            <v>1</v>
          </cell>
          <cell r="AB811">
            <v>1.1224000000000001</v>
          </cell>
          <cell r="AC811">
            <v>1.1231</v>
          </cell>
          <cell r="AG811">
            <v>0.926875</v>
          </cell>
          <cell r="AH811">
            <v>1.1227499999999999</v>
          </cell>
          <cell r="AK811">
            <v>0.96604999999999985</v>
          </cell>
          <cell r="AL811">
            <v>96.60499999999999</v>
          </cell>
        </row>
        <row r="812">
          <cell r="A812" t="str">
            <v>JMSH5847</v>
          </cell>
          <cell r="B812" t="str">
            <v>陈映辉</v>
          </cell>
          <cell r="C812" t="str">
            <v>家居出行事业群</v>
          </cell>
          <cell r="D812" t="str">
            <v>家装家居部</v>
          </cell>
          <cell r="E812" t="str">
            <v>博世电动工具旗舰店</v>
          </cell>
          <cell r="F812">
            <v>0</v>
          </cell>
          <cell r="G812" t="str">
            <v>售前客服</v>
          </cell>
          <cell r="H812" t="str">
            <v>C3</v>
          </cell>
          <cell r="I812" t="str">
            <v>上海</v>
          </cell>
          <cell r="J812" t="str">
            <v>全职</v>
          </cell>
          <cell r="K812" t="str">
            <v>正式</v>
          </cell>
          <cell r="L812">
            <v>42465</v>
          </cell>
          <cell r="M812">
            <v>0</v>
          </cell>
          <cell r="N812">
            <v>1.1000000000000001</v>
          </cell>
          <cell r="O812">
            <v>1.02</v>
          </cell>
          <cell r="P812">
            <v>1.02</v>
          </cell>
          <cell r="Q812">
            <v>0.97</v>
          </cell>
          <cell r="R812">
            <v>0.94499999999999995</v>
          </cell>
          <cell r="S812">
            <v>0.99</v>
          </cell>
          <cell r="T812">
            <v>0.99</v>
          </cell>
          <cell r="U812">
            <v>0.99</v>
          </cell>
          <cell r="V812">
            <v>0.92</v>
          </cell>
          <cell r="W812">
            <v>1.02</v>
          </cell>
          <cell r="X812">
            <v>1.02</v>
          </cell>
          <cell r="Y812">
            <v>1</v>
          </cell>
          <cell r="AG812">
            <v>0.99874999999999992</v>
          </cell>
          <cell r="AH812">
            <v>0</v>
          </cell>
          <cell r="AK812">
            <v>0.99874999999999992</v>
          </cell>
          <cell r="AL812">
            <v>99.874999999999986</v>
          </cell>
        </row>
        <row r="813">
          <cell r="A813" t="str">
            <v>JMSH6926</v>
          </cell>
          <cell r="B813" t="str">
            <v>徐依丽</v>
          </cell>
          <cell r="C813" t="str">
            <v>家居出行事业群</v>
          </cell>
          <cell r="D813" t="str">
            <v>家装家居部</v>
          </cell>
          <cell r="E813" t="str">
            <v>博世电动工具旗舰店</v>
          </cell>
          <cell r="F813">
            <v>0</v>
          </cell>
          <cell r="G813" t="str">
            <v>售前客服</v>
          </cell>
          <cell r="H813" t="str">
            <v>C2</v>
          </cell>
          <cell r="I813" t="str">
            <v>上海</v>
          </cell>
          <cell r="J813" t="str">
            <v>全职</v>
          </cell>
          <cell r="K813" t="str">
            <v>离职</v>
          </cell>
          <cell r="L813">
            <v>42639</v>
          </cell>
          <cell r="M813">
            <v>42800</v>
          </cell>
          <cell r="N813">
            <v>1.5</v>
          </cell>
          <cell r="O813">
            <v>0.78</v>
          </cell>
          <cell r="P813">
            <v>0.59499999999999997</v>
          </cell>
          <cell r="AG813">
            <v>0.95833333333333337</v>
          </cell>
          <cell r="AH813">
            <v>0</v>
          </cell>
          <cell r="AK813">
            <v>0.95833333333333337</v>
          </cell>
          <cell r="AL813">
            <v>95.833333333333343</v>
          </cell>
        </row>
        <row r="814">
          <cell r="A814" t="str">
            <v>JMSH5224</v>
          </cell>
          <cell r="B814" t="str">
            <v>高江利</v>
          </cell>
          <cell r="C814" t="str">
            <v>家居出行事业群</v>
          </cell>
          <cell r="D814" t="str">
            <v>家装家居部</v>
          </cell>
          <cell r="E814" t="str">
            <v>博世电动工具旗舰店</v>
          </cell>
          <cell r="F814">
            <v>0</v>
          </cell>
          <cell r="G814" t="str">
            <v>售前客服</v>
          </cell>
          <cell r="H814" t="str">
            <v>C3</v>
          </cell>
          <cell r="I814" t="str">
            <v>上海</v>
          </cell>
          <cell r="J814" t="str">
            <v>全职</v>
          </cell>
          <cell r="K814" t="str">
            <v>正式</v>
          </cell>
          <cell r="L814">
            <v>42341</v>
          </cell>
          <cell r="M814">
            <v>0</v>
          </cell>
          <cell r="N814">
            <v>1.1000000000000001</v>
          </cell>
          <cell r="O814">
            <v>1.08</v>
          </cell>
          <cell r="P814">
            <v>0.97</v>
          </cell>
          <cell r="Q814">
            <v>1.07</v>
          </cell>
          <cell r="R814">
            <v>1</v>
          </cell>
          <cell r="S814">
            <v>1</v>
          </cell>
          <cell r="T814">
            <v>1</v>
          </cell>
          <cell r="U814">
            <v>0.97</v>
          </cell>
          <cell r="V814">
            <v>1</v>
          </cell>
          <cell r="W814">
            <v>1</v>
          </cell>
          <cell r="X814">
            <v>1</v>
          </cell>
          <cell r="Y814">
            <v>1</v>
          </cell>
          <cell r="AG814">
            <v>1.0158333333333334</v>
          </cell>
          <cell r="AH814">
            <v>0</v>
          </cell>
          <cell r="AK814">
            <v>1.0158333333333334</v>
          </cell>
          <cell r="AL814">
            <v>101.58333333333334</v>
          </cell>
        </row>
        <row r="815">
          <cell r="A815" t="str">
            <v>JMSH7489</v>
          </cell>
          <cell r="B815" t="str">
            <v>陈鸣</v>
          </cell>
          <cell r="C815" t="str">
            <v>家居出行事业群</v>
          </cell>
          <cell r="D815" t="str">
            <v>家装家居部</v>
          </cell>
          <cell r="E815" t="str">
            <v>博世电动工具旗舰店</v>
          </cell>
          <cell r="F815">
            <v>0</v>
          </cell>
          <cell r="G815" t="str">
            <v>售前客服</v>
          </cell>
          <cell r="H815" t="str">
            <v>C3</v>
          </cell>
          <cell r="I815" t="str">
            <v>上海</v>
          </cell>
          <cell r="J815" t="str">
            <v>全职</v>
          </cell>
          <cell r="K815" t="str">
            <v>离职</v>
          </cell>
          <cell r="L815">
            <v>42786</v>
          </cell>
          <cell r="M815">
            <v>42881</v>
          </cell>
          <cell r="O815">
            <v>0.75</v>
          </cell>
          <cell r="P815">
            <v>0.89</v>
          </cell>
          <cell r="Q815">
            <v>0.94</v>
          </cell>
          <cell r="R815">
            <v>0.94</v>
          </cell>
          <cell r="AG815">
            <v>0.88</v>
          </cell>
          <cell r="AH815">
            <v>0</v>
          </cell>
          <cell r="AK815">
            <v>0.88</v>
          </cell>
          <cell r="AL815">
            <v>88</v>
          </cell>
        </row>
        <row r="816">
          <cell r="A816" t="str">
            <v>JMSH7548</v>
          </cell>
          <cell r="B816" t="str">
            <v>韩瑶</v>
          </cell>
          <cell r="C816" t="str">
            <v>家居出行事业群</v>
          </cell>
          <cell r="D816" t="str">
            <v>家装家居部</v>
          </cell>
          <cell r="E816" t="str">
            <v>博世电动工具旗舰店</v>
          </cell>
          <cell r="F816">
            <v>0</v>
          </cell>
          <cell r="G816" t="str">
            <v>店长</v>
          </cell>
          <cell r="H816" t="str">
            <v>M3</v>
          </cell>
          <cell r="I816" t="str">
            <v>上海</v>
          </cell>
          <cell r="J816" t="str">
            <v>全职</v>
          </cell>
          <cell r="K816" t="str">
            <v>正式</v>
          </cell>
          <cell r="L816">
            <v>42789</v>
          </cell>
          <cell r="M816">
            <v>0</v>
          </cell>
          <cell r="Z816">
            <v>1.4412</v>
          </cell>
          <cell r="AA816">
            <v>1.3801000000000001</v>
          </cell>
          <cell r="AB816">
            <v>1.498</v>
          </cell>
          <cell r="AC816">
            <v>1.657</v>
          </cell>
          <cell r="AG816">
            <v>0</v>
          </cell>
          <cell r="AH816">
            <v>1.494075</v>
          </cell>
          <cell r="AK816">
            <v>1.494075</v>
          </cell>
          <cell r="AL816">
            <v>149.4075</v>
          </cell>
        </row>
        <row r="817">
          <cell r="A817" t="str">
            <v>JMSH6439</v>
          </cell>
          <cell r="B817" t="str">
            <v>徐碧霞</v>
          </cell>
          <cell r="C817" t="str">
            <v>家居出行事业群</v>
          </cell>
          <cell r="D817" t="str">
            <v>家装家居部</v>
          </cell>
          <cell r="E817" t="str">
            <v>博世电动工具旗舰店</v>
          </cell>
          <cell r="F817">
            <v>0</v>
          </cell>
          <cell r="G817" t="str">
            <v>运营专员</v>
          </cell>
          <cell r="H817" t="str">
            <v>S5</v>
          </cell>
          <cell r="I817" t="str">
            <v>上海</v>
          </cell>
          <cell r="J817" t="str">
            <v>全职</v>
          </cell>
          <cell r="K817" t="str">
            <v>正式</v>
          </cell>
          <cell r="L817">
            <v>42558</v>
          </cell>
          <cell r="M817">
            <v>0</v>
          </cell>
          <cell r="Z817">
            <v>1.3033999999999999</v>
          </cell>
          <cell r="AA817">
            <v>1.2054</v>
          </cell>
          <cell r="AB817">
            <v>1.2524</v>
          </cell>
          <cell r="AC817">
            <v>1.2531000000000001</v>
          </cell>
          <cell r="AG817">
            <v>0</v>
          </cell>
          <cell r="AH817">
            <v>1.2535749999999999</v>
          </cell>
          <cell r="AK817">
            <v>1.2535749999999999</v>
          </cell>
          <cell r="AL817">
            <v>125.35749999999999</v>
          </cell>
        </row>
        <row r="818">
          <cell r="A818" t="str">
            <v>JMSH7926</v>
          </cell>
          <cell r="B818" t="str">
            <v>许海港</v>
          </cell>
          <cell r="C818" t="str">
            <v>家居出行事业群</v>
          </cell>
          <cell r="D818" t="str">
            <v>家装家居部</v>
          </cell>
          <cell r="E818" t="str">
            <v>博世电动工具旗舰店</v>
          </cell>
          <cell r="F818">
            <v>0</v>
          </cell>
          <cell r="G818" t="str">
            <v>售前客服</v>
          </cell>
          <cell r="H818" t="str">
            <v>C3</v>
          </cell>
          <cell r="I818" t="str">
            <v>上海</v>
          </cell>
          <cell r="J818" t="str">
            <v>全职</v>
          </cell>
          <cell r="K818" t="str">
            <v>正式</v>
          </cell>
          <cell r="L818">
            <v>42835</v>
          </cell>
          <cell r="M818">
            <v>0</v>
          </cell>
          <cell r="Q818">
            <v>0.89</v>
          </cell>
          <cell r="R818">
            <v>0.89</v>
          </cell>
          <cell r="S818">
            <v>1</v>
          </cell>
          <cell r="T818">
            <v>1</v>
          </cell>
          <cell r="U818">
            <v>1</v>
          </cell>
          <cell r="V818">
            <v>0.92</v>
          </cell>
          <cell r="W818">
            <v>1.1000000000000001</v>
          </cell>
          <cell r="X818">
            <v>1</v>
          </cell>
          <cell r="Y818">
            <v>1</v>
          </cell>
          <cell r="AG818">
            <v>0.97777777777777786</v>
          </cell>
          <cell r="AH818">
            <v>0</v>
          </cell>
          <cell r="AK818">
            <v>0.97777777777777786</v>
          </cell>
          <cell r="AL818">
            <v>97.777777777777786</v>
          </cell>
        </row>
        <row r="819">
          <cell r="A819" t="str">
            <v>JMSH7213</v>
          </cell>
          <cell r="B819" t="str">
            <v>王嘉衛</v>
          </cell>
          <cell r="C819" t="str">
            <v>家居出行事业群</v>
          </cell>
          <cell r="D819" t="str">
            <v>家装家居部</v>
          </cell>
          <cell r="E819" t="str">
            <v>博世电动工具旗舰店</v>
          </cell>
          <cell r="F819">
            <v>0</v>
          </cell>
          <cell r="G819" t="str">
            <v>售后客服</v>
          </cell>
          <cell r="H819" t="str">
            <v>C3</v>
          </cell>
          <cell r="I819" t="str">
            <v>上海</v>
          </cell>
          <cell r="J819" t="str">
            <v>全职</v>
          </cell>
          <cell r="K819" t="str">
            <v>试用</v>
          </cell>
          <cell r="L819">
            <v>42917</v>
          </cell>
          <cell r="M819">
            <v>0</v>
          </cell>
          <cell r="T819">
            <v>1.02</v>
          </cell>
          <cell r="U819">
            <v>1.1000000000000001</v>
          </cell>
          <cell r="V819">
            <v>1.02</v>
          </cell>
          <cell r="W819">
            <v>1.02</v>
          </cell>
          <cell r="X819">
            <v>1.02</v>
          </cell>
          <cell r="Y819">
            <v>1.02</v>
          </cell>
          <cell r="AG819">
            <v>1.0333333333333332</v>
          </cell>
          <cell r="AH819">
            <v>0</v>
          </cell>
          <cell r="AK819">
            <v>1.0333333333333332</v>
          </cell>
          <cell r="AL819">
            <v>103.33333333333331</v>
          </cell>
        </row>
        <row r="820">
          <cell r="A820" t="str">
            <v>JMSH9341</v>
          </cell>
          <cell r="B820" t="str">
            <v>沈颖威</v>
          </cell>
          <cell r="C820" t="str">
            <v>家居出行事业群</v>
          </cell>
          <cell r="D820" t="str">
            <v>家装家居部</v>
          </cell>
          <cell r="E820" t="str">
            <v>博世电动工具旗舰店</v>
          </cell>
          <cell r="F820">
            <v>0</v>
          </cell>
          <cell r="G820" t="str">
            <v>售后客服</v>
          </cell>
          <cell r="H820" t="str">
            <v>C3</v>
          </cell>
          <cell r="I820" t="str">
            <v>上海</v>
          </cell>
          <cell r="J820" t="str">
            <v>全职</v>
          </cell>
          <cell r="K820" t="str">
            <v>离职</v>
          </cell>
          <cell r="L820">
            <v>42997</v>
          </cell>
          <cell r="M820">
            <v>43059</v>
          </cell>
          <cell r="V820">
            <v>0.9</v>
          </cell>
          <cell r="W820">
            <v>0.745</v>
          </cell>
          <cell r="X820">
            <v>0.40500000000000003</v>
          </cell>
          <cell r="AG820">
            <v>0.68333333333333324</v>
          </cell>
          <cell r="AH820">
            <v>0</v>
          </cell>
          <cell r="AK820">
            <v>0.68333333333333324</v>
          </cell>
          <cell r="AL820">
            <v>68.333333333333329</v>
          </cell>
        </row>
        <row r="821">
          <cell r="A821" t="str">
            <v>JMSH9609</v>
          </cell>
          <cell r="B821" t="str">
            <v>李志安</v>
          </cell>
          <cell r="C821" t="str">
            <v>家居出行事业群</v>
          </cell>
          <cell r="D821" t="str">
            <v>家装家居部</v>
          </cell>
          <cell r="E821" t="str">
            <v>博世电动工具旗舰店</v>
          </cell>
          <cell r="F821">
            <v>0</v>
          </cell>
          <cell r="G821" t="str">
            <v>售前客服</v>
          </cell>
          <cell r="H821" t="str">
            <v>C3</v>
          </cell>
          <cell r="I821" t="str">
            <v>上海</v>
          </cell>
          <cell r="J821" t="str">
            <v>全职</v>
          </cell>
          <cell r="K821" t="str">
            <v>试用</v>
          </cell>
          <cell r="L821">
            <v>43032</v>
          </cell>
          <cell r="M821">
            <v>0</v>
          </cell>
          <cell r="W821">
            <v>0.88</v>
          </cell>
          <cell r="X821">
            <v>0.92</v>
          </cell>
          <cell r="Y821">
            <v>1</v>
          </cell>
          <cell r="AG821">
            <v>0.93333333333333324</v>
          </cell>
          <cell r="AH821">
            <v>0</v>
          </cell>
          <cell r="AK821">
            <v>0.93333333333333324</v>
          </cell>
          <cell r="AL821">
            <v>93.333333333333329</v>
          </cell>
        </row>
        <row r="822">
          <cell r="A822" t="str">
            <v>JMSH6396</v>
          </cell>
          <cell r="B822" t="str">
            <v>汤斯琪</v>
          </cell>
          <cell r="C822" t="str">
            <v>家居出行事业群</v>
          </cell>
          <cell r="D822" t="str">
            <v>家装家居部</v>
          </cell>
          <cell r="E822" t="str">
            <v>多乐士官方旗舰店</v>
          </cell>
          <cell r="F822">
            <v>0</v>
          </cell>
          <cell r="G822" t="str">
            <v>售前客服</v>
          </cell>
          <cell r="H822" t="str">
            <v>C3</v>
          </cell>
          <cell r="I822" t="str">
            <v>上海</v>
          </cell>
          <cell r="J822" t="str">
            <v>全职</v>
          </cell>
          <cell r="K822" t="str">
            <v>正式</v>
          </cell>
          <cell r="L822">
            <v>42551</v>
          </cell>
          <cell r="M822">
            <v>0</v>
          </cell>
          <cell r="N822">
            <v>1</v>
          </cell>
          <cell r="O822">
            <v>1</v>
          </cell>
          <cell r="P822">
            <v>1</v>
          </cell>
          <cell r="Q822">
            <v>1</v>
          </cell>
          <cell r="R822">
            <v>1</v>
          </cell>
          <cell r="S822">
            <v>1</v>
          </cell>
          <cell r="T822">
            <v>1</v>
          </cell>
          <cell r="U822">
            <v>1</v>
          </cell>
          <cell r="V822">
            <v>0.95</v>
          </cell>
          <cell r="W822">
            <v>1</v>
          </cell>
          <cell r="X822">
            <v>1</v>
          </cell>
          <cell r="Y822">
            <v>0.93</v>
          </cell>
          <cell r="AG822">
            <v>0.98999999999999988</v>
          </cell>
          <cell r="AH822">
            <v>0</v>
          </cell>
          <cell r="AK822">
            <v>0.98999999999999988</v>
          </cell>
          <cell r="AL822">
            <v>98.999999999999986</v>
          </cell>
        </row>
        <row r="823">
          <cell r="A823" t="str">
            <v>JMSH6633</v>
          </cell>
          <cell r="B823" t="str">
            <v>危倩</v>
          </cell>
          <cell r="C823" t="str">
            <v>家居出行事业群</v>
          </cell>
          <cell r="D823" t="str">
            <v>家装家居部</v>
          </cell>
          <cell r="E823" t="str">
            <v>多乐士官方旗舰店</v>
          </cell>
          <cell r="F823">
            <v>0</v>
          </cell>
          <cell r="G823" t="str">
            <v>售后客服</v>
          </cell>
          <cell r="H823" t="str">
            <v>C3</v>
          </cell>
          <cell r="I823" t="str">
            <v>上海</v>
          </cell>
          <cell r="J823" t="str">
            <v>全职</v>
          </cell>
          <cell r="K823" t="str">
            <v>正式</v>
          </cell>
          <cell r="L823">
            <v>42597</v>
          </cell>
          <cell r="M823">
            <v>0</v>
          </cell>
          <cell r="N823">
            <v>1.02</v>
          </cell>
          <cell r="O823">
            <v>1</v>
          </cell>
          <cell r="P823">
            <v>1</v>
          </cell>
          <cell r="Q823">
            <v>1</v>
          </cell>
          <cell r="R823">
            <v>1</v>
          </cell>
          <cell r="S823">
            <v>1</v>
          </cell>
          <cell r="T823">
            <v>1</v>
          </cell>
          <cell r="U823">
            <v>1</v>
          </cell>
          <cell r="V823">
            <v>1</v>
          </cell>
          <cell r="W823">
            <v>0.97499999999999998</v>
          </cell>
          <cell r="X823">
            <v>1</v>
          </cell>
          <cell r="Y823">
            <v>1.01</v>
          </cell>
          <cell r="AG823">
            <v>1.0004166666666665</v>
          </cell>
          <cell r="AH823">
            <v>0</v>
          </cell>
          <cell r="AK823">
            <v>1.0004166666666665</v>
          </cell>
          <cell r="AL823">
            <v>100.04166666666666</v>
          </cell>
        </row>
        <row r="824">
          <cell r="A824" t="str">
            <v>JMSH7049</v>
          </cell>
          <cell r="B824" t="str">
            <v>张驰</v>
          </cell>
          <cell r="C824" t="str">
            <v>家居出行事业群</v>
          </cell>
          <cell r="D824" t="str">
            <v>家装家居部</v>
          </cell>
          <cell r="E824" t="str">
            <v>多乐士官方旗舰店</v>
          </cell>
          <cell r="F824">
            <v>0</v>
          </cell>
          <cell r="G824" t="str">
            <v>售前客服</v>
          </cell>
          <cell r="H824" t="str">
            <v>C3</v>
          </cell>
          <cell r="I824" t="str">
            <v>上海</v>
          </cell>
          <cell r="J824" t="str">
            <v>全职</v>
          </cell>
          <cell r="K824" t="str">
            <v>离职</v>
          </cell>
          <cell r="L824">
            <v>42660</v>
          </cell>
          <cell r="M824">
            <v>42989</v>
          </cell>
          <cell r="N824">
            <v>1</v>
          </cell>
          <cell r="O824">
            <v>1</v>
          </cell>
          <cell r="P824">
            <v>1</v>
          </cell>
          <cell r="Q824">
            <v>1</v>
          </cell>
          <cell r="R824">
            <v>1</v>
          </cell>
          <cell r="S824">
            <v>1</v>
          </cell>
          <cell r="T824">
            <v>0.7</v>
          </cell>
          <cell r="U824">
            <v>1</v>
          </cell>
          <cell r="AG824">
            <v>0.96250000000000002</v>
          </cell>
          <cell r="AH824">
            <v>0</v>
          </cell>
          <cell r="AK824">
            <v>0.96250000000000002</v>
          </cell>
          <cell r="AL824">
            <v>96.25</v>
          </cell>
        </row>
        <row r="825">
          <cell r="A825" t="str">
            <v>JMSH4465</v>
          </cell>
          <cell r="B825" t="str">
            <v>司源</v>
          </cell>
          <cell r="C825" t="str">
            <v>家居出行事业群</v>
          </cell>
          <cell r="D825" t="str">
            <v>家装家居部</v>
          </cell>
          <cell r="E825" t="str">
            <v>多乐士官方旗舰店</v>
          </cell>
          <cell r="F825">
            <v>0</v>
          </cell>
          <cell r="G825" t="str">
            <v>初级设计师</v>
          </cell>
          <cell r="H825" t="str">
            <v>D4</v>
          </cell>
          <cell r="I825" t="str">
            <v>上海</v>
          </cell>
          <cell r="J825" t="str">
            <v>全职</v>
          </cell>
          <cell r="K825" t="str">
            <v>离职</v>
          </cell>
          <cell r="L825">
            <v>42212</v>
          </cell>
          <cell r="M825">
            <v>42818</v>
          </cell>
          <cell r="N825">
            <v>1</v>
          </cell>
          <cell r="O825">
            <v>1</v>
          </cell>
          <cell r="AG825">
            <v>1</v>
          </cell>
          <cell r="AH825">
            <v>0</v>
          </cell>
          <cell r="AK825">
            <v>1</v>
          </cell>
          <cell r="AL825">
            <v>100</v>
          </cell>
        </row>
        <row r="826">
          <cell r="A826" t="str">
            <v>JMSH5904</v>
          </cell>
          <cell r="B826" t="str">
            <v>陶蓓</v>
          </cell>
          <cell r="C826" t="str">
            <v>家居出行事业群</v>
          </cell>
          <cell r="D826" t="str">
            <v>家装家居部</v>
          </cell>
          <cell r="E826" t="str">
            <v>多乐士官方旗舰店</v>
          </cell>
          <cell r="F826">
            <v>0</v>
          </cell>
          <cell r="G826" t="str">
            <v>售后客服</v>
          </cell>
          <cell r="H826" t="str">
            <v>C3</v>
          </cell>
          <cell r="I826" t="str">
            <v>上海</v>
          </cell>
          <cell r="J826" t="str">
            <v>全职</v>
          </cell>
          <cell r="K826" t="str">
            <v>正式</v>
          </cell>
          <cell r="L826">
            <v>42474</v>
          </cell>
          <cell r="M826">
            <v>0</v>
          </cell>
          <cell r="N826">
            <v>1.02</v>
          </cell>
          <cell r="O826">
            <v>1</v>
          </cell>
          <cell r="P826">
            <v>1</v>
          </cell>
          <cell r="Q826">
            <v>1</v>
          </cell>
          <cell r="R826">
            <v>1</v>
          </cell>
          <cell r="S826">
            <v>1</v>
          </cell>
          <cell r="T826">
            <v>1</v>
          </cell>
          <cell r="U826">
            <v>1</v>
          </cell>
          <cell r="V826">
            <v>1</v>
          </cell>
          <cell r="W826">
            <v>0.97499999999999998</v>
          </cell>
          <cell r="X826">
            <v>1</v>
          </cell>
          <cell r="Y826">
            <v>0.99</v>
          </cell>
          <cell r="AG826">
            <v>0.99874999999999992</v>
          </cell>
          <cell r="AH826">
            <v>0</v>
          </cell>
          <cell r="AK826">
            <v>0.99874999999999992</v>
          </cell>
          <cell r="AL826">
            <v>99.874999999999986</v>
          </cell>
        </row>
        <row r="827">
          <cell r="A827" t="str">
            <v>JMSH2706</v>
          </cell>
          <cell r="B827" t="str">
            <v>姚双双</v>
          </cell>
          <cell r="C827" t="str">
            <v>家居出行事业群</v>
          </cell>
          <cell r="D827" t="str">
            <v>家装家居部</v>
          </cell>
          <cell r="E827" t="str">
            <v>多乐士官方旗舰店</v>
          </cell>
          <cell r="F827">
            <v>0</v>
          </cell>
          <cell r="G827" t="str">
            <v>售前客服</v>
          </cell>
          <cell r="H827" t="str">
            <v>C3</v>
          </cell>
          <cell r="I827" t="str">
            <v>上海</v>
          </cell>
          <cell r="J827" t="str">
            <v>全职</v>
          </cell>
          <cell r="K827" t="str">
            <v>正式</v>
          </cell>
          <cell r="L827">
            <v>41753</v>
          </cell>
          <cell r="M827">
            <v>0</v>
          </cell>
          <cell r="N827">
            <v>1</v>
          </cell>
          <cell r="O827">
            <v>1</v>
          </cell>
          <cell r="P827">
            <v>1</v>
          </cell>
          <cell r="Q827">
            <v>1</v>
          </cell>
          <cell r="R827">
            <v>1</v>
          </cell>
          <cell r="S827">
            <v>1</v>
          </cell>
          <cell r="T827">
            <v>1</v>
          </cell>
          <cell r="U827">
            <v>1</v>
          </cell>
          <cell r="V827">
            <v>0.95</v>
          </cell>
          <cell r="W827">
            <v>1</v>
          </cell>
          <cell r="X827">
            <v>1</v>
          </cell>
          <cell r="Y827">
            <v>0.97</v>
          </cell>
          <cell r="AG827">
            <v>0.99333333333333329</v>
          </cell>
          <cell r="AH827">
            <v>0</v>
          </cell>
          <cell r="AK827">
            <v>0.99333333333333329</v>
          </cell>
          <cell r="AL827">
            <v>99.333333333333329</v>
          </cell>
        </row>
        <row r="828">
          <cell r="A828" t="str">
            <v>JMSH3404</v>
          </cell>
          <cell r="B828" t="str">
            <v>刘程晨</v>
          </cell>
          <cell r="C828" t="str">
            <v>家居出行事业群</v>
          </cell>
          <cell r="D828" t="str">
            <v>家装家居部</v>
          </cell>
          <cell r="E828" t="str">
            <v>多乐士官方旗舰店</v>
          </cell>
          <cell r="F828">
            <v>0</v>
          </cell>
          <cell r="G828" t="str">
            <v>资深设计师</v>
          </cell>
          <cell r="H828" t="str">
            <v>D6</v>
          </cell>
          <cell r="I828" t="str">
            <v>上海</v>
          </cell>
          <cell r="J828" t="str">
            <v>全职</v>
          </cell>
          <cell r="K828" t="str">
            <v>正式</v>
          </cell>
          <cell r="L828">
            <v>41977</v>
          </cell>
          <cell r="M828">
            <v>0</v>
          </cell>
          <cell r="N828">
            <v>1</v>
          </cell>
          <cell r="O828">
            <v>1</v>
          </cell>
          <cell r="P828">
            <v>1</v>
          </cell>
          <cell r="Q828">
            <v>1</v>
          </cell>
          <cell r="R828">
            <v>1</v>
          </cell>
          <cell r="S828">
            <v>1</v>
          </cell>
          <cell r="T828">
            <v>1</v>
          </cell>
          <cell r="U828">
            <v>1</v>
          </cell>
          <cell r="V828">
            <v>1</v>
          </cell>
          <cell r="W828">
            <v>1</v>
          </cell>
          <cell r="X828">
            <v>1</v>
          </cell>
          <cell r="Y828">
            <v>1</v>
          </cell>
          <cell r="AG828">
            <v>1</v>
          </cell>
          <cell r="AH828">
            <v>0</v>
          </cell>
          <cell r="AK828">
            <v>1</v>
          </cell>
          <cell r="AL828">
            <v>100</v>
          </cell>
        </row>
        <row r="829">
          <cell r="A829" t="str">
            <v>JMSH5300</v>
          </cell>
          <cell r="B829" t="str">
            <v>刘曹君</v>
          </cell>
          <cell r="C829" t="str">
            <v>家居出行事业群</v>
          </cell>
          <cell r="D829" t="str">
            <v>家装家居部</v>
          </cell>
          <cell r="E829" t="str">
            <v>多乐士官方旗舰店</v>
          </cell>
          <cell r="F829">
            <v>0</v>
          </cell>
          <cell r="G829" t="str">
            <v>售前客服</v>
          </cell>
          <cell r="H829" t="str">
            <v>C3</v>
          </cell>
          <cell r="I829" t="str">
            <v>上海</v>
          </cell>
          <cell r="J829" t="str">
            <v>全职</v>
          </cell>
          <cell r="K829" t="str">
            <v>离职</v>
          </cell>
          <cell r="L829">
            <v>42359</v>
          </cell>
          <cell r="M829">
            <v>42794</v>
          </cell>
          <cell r="N829">
            <v>1</v>
          </cell>
          <cell r="O829">
            <v>1</v>
          </cell>
          <cell r="AG829">
            <v>1</v>
          </cell>
          <cell r="AH829">
            <v>0</v>
          </cell>
          <cell r="AK829">
            <v>1</v>
          </cell>
          <cell r="AL829">
            <v>100</v>
          </cell>
        </row>
        <row r="830">
          <cell r="A830" t="str">
            <v>JMSH7490</v>
          </cell>
          <cell r="B830" t="str">
            <v>陶梅</v>
          </cell>
          <cell r="C830" t="str">
            <v>家居出行事业群</v>
          </cell>
          <cell r="D830" t="str">
            <v>家装家居部</v>
          </cell>
          <cell r="E830" t="str">
            <v>多乐士官方旗舰店</v>
          </cell>
          <cell r="F830">
            <v>0</v>
          </cell>
          <cell r="G830" t="str">
            <v>售前客服</v>
          </cell>
          <cell r="H830" t="str">
            <v>C3</v>
          </cell>
          <cell r="I830" t="str">
            <v>上海</v>
          </cell>
          <cell r="J830" t="str">
            <v>全职</v>
          </cell>
          <cell r="K830" t="str">
            <v>正式</v>
          </cell>
          <cell r="L830">
            <v>42786</v>
          </cell>
          <cell r="M830">
            <v>0</v>
          </cell>
          <cell r="P830">
            <v>0.97</v>
          </cell>
          <cell r="Q830">
            <v>1</v>
          </cell>
          <cell r="R830">
            <v>1</v>
          </cell>
          <cell r="S830">
            <v>1</v>
          </cell>
          <cell r="T830">
            <v>1</v>
          </cell>
          <cell r="U830">
            <v>1</v>
          </cell>
          <cell r="V830">
            <v>0.97</v>
          </cell>
          <cell r="W830">
            <v>1</v>
          </cell>
          <cell r="X830">
            <v>1</v>
          </cell>
          <cell r="Y830">
            <v>0.96</v>
          </cell>
          <cell r="AG830">
            <v>0.98999999999999988</v>
          </cell>
          <cell r="AH830">
            <v>0</v>
          </cell>
          <cell r="AK830">
            <v>0.98999999999999988</v>
          </cell>
          <cell r="AL830">
            <v>98.999999999999986</v>
          </cell>
        </row>
        <row r="831">
          <cell r="A831" t="str">
            <v>JMSH7683</v>
          </cell>
          <cell r="B831" t="str">
            <v>孙启飞</v>
          </cell>
          <cell r="C831" t="str">
            <v>家居出行事业群</v>
          </cell>
          <cell r="D831" t="str">
            <v>家装家居部</v>
          </cell>
          <cell r="E831" t="str">
            <v>多乐士官方旗舰店</v>
          </cell>
          <cell r="F831">
            <v>0</v>
          </cell>
          <cell r="G831" t="str">
            <v>平面设计师</v>
          </cell>
          <cell r="H831" t="str">
            <v>D5</v>
          </cell>
          <cell r="I831" t="str">
            <v>上海</v>
          </cell>
          <cell r="J831" t="str">
            <v>全职</v>
          </cell>
          <cell r="K831" t="str">
            <v>离职</v>
          </cell>
          <cell r="L831">
            <v>42800</v>
          </cell>
          <cell r="M831">
            <v>42843</v>
          </cell>
          <cell r="P831">
            <v>1</v>
          </cell>
          <cell r="AG831">
            <v>1</v>
          </cell>
          <cell r="AH831">
            <v>0</v>
          </cell>
          <cell r="AK831">
            <v>1</v>
          </cell>
          <cell r="AL831">
            <v>100</v>
          </cell>
        </row>
        <row r="832">
          <cell r="A832" t="str">
            <v>JMSH7852</v>
          </cell>
          <cell r="B832" t="str">
            <v>沈霄霄</v>
          </cell>
          <cell r="C832" t="str">
            <v>家居出行事业群</v>
          </cell>
          <cell r="D832" t="str">
            <v>家装家居部</v>
          </cell>
          <cell r="E832" t="str">
            <v>多乐士官方旗舰店</v>
          </cell>
          <cell r="F832">
            <v>0</v>
          </cell>
          <cell r="G832" t="str">
            <v>售前客服</v>
          </cell>
          <cell r="H832" t="str">
            <v>C3</v>
          </cell>
          <cell r="I832" t="str">
            <v>上海</v>
          </cell>
          <cell r="J832" t="str">
            <v>全职</v>
          </cell>
          <cell r="K832" t="str">
            <v>离职</v>
          </cell>
          <cell r="L832">
            <v>42824</v>
          </cell>
          <cell r="M832">
            <v>42870</v>
          </cell>
          <cell r="Q832">
            <v>1</v>
          </cell>
          <cell r="R832">
            <v>1</v>
          </cell>
          <cell r="AG832">
            <v>1</v>
          </cell>
          <cell r="AH832">
            <v>0</v>
          </cell>
          <cell r="AK832">
            <v>1</v>
          </cell>
          <cell r="AL832">
            <v>100</v>
          </cell>
        </row>
        <row r="833">
          <cell r="A833" t="str">
            <v>JMSH6243</v>
          </cell>
          <cell r="B833" t="str">
            <v>郑紫盈</v>
          </cell>
          <cell r="C833" t="str">
            <v>家居出行事业群</v>
          </cell>
          <cell r="D833" t="str">
            <v>家装家居部</v>
          </cell>
          <cell r="E833" t="str">
            <v>多乐士官方旗舰店</v>
          </cell>
          <cell r="F833">
            <v>0</v>
          </cell>
          <cell r="G833" t="str">
            <v>运营专员</v>
          </cell>
          <cell r="H833" t="str">
            <v>S5</v>
          </cell>
          <cell r="I833" t="str">
            <v>上海</v>
          </cell>
          <cell r="J833" t="str">
            <v>全职</v>
          </cell>
          <cell r="K833" t="str">
            <v>离职</v>
          </cell>
          <cell r="L833">
            <v>42523</v>
          </cell>
          <cell r="M833">
            <v>43017</v>
          </cell>
          <cell r="Z833">
            <v>0.91</v>
          </cell>
          <cell r="AA833">
            <v>0.8417</v>
          </cell>
          <cell r="AB833">
            <v>1</v>
          </cell>
          <cell r="AG833">
            <v>0</v>
          </cell>
          <cell r="AH833">
            <v>0.91723333333333334</v>
          </cell>
          <cell r="AK833">
            <v>0.91723333333333334</v>
          </cell>
          <cell r="AL833">
            <v>91.723333333333329</v>
          </cell>
        </row>
        <row r="834">
          <cell r="A834" t="str">
            <v>JMSH5094</v>
          </cell>
          <cell r="B834" t="str">
            <v>杨路飞</v>
          </cell>
          <cell r="C834" t="str">
            <v>家居出行事业群</v>
          </cell>
          <cell r="D834" t="str">
            <v>家装家居部</v>
          </cell>
          <cell r="E834" t="str">
            <v>多乐士官方旗舰店</v>
          </cell>
          <cell r="F834">
            <v>0</v>
          </cell>
          <cell r="G834" t="str">
            <v>客服主管</v>
          </cell>
          <cell r="H834" t="str">
            <v>M1</v>
          </cell>
          <cell r="I834" t="str">
            <v>上海</v>
          </cell>
          <cell r="J834" t="str">
            <v>全职</v>
          </cell>
          <cell r="K834" t="str">
            <v>正式</v>
          </cell>
          <cell r="L834">
            <v>42307</v>
          </cell>
          <cell r="M834">
            <v>0</v>
          </cell>
          <cell r="Z834">
            <v>1.02</v>
          </cell>
          <cell r="AA834">
            <v>1</v>
          </cell>
          <cell r="AB834">
            <v>1</v>
          </cell>
          <cell r="AC834">
            <v>1</v>
          </cell>
          <cell r="AG834">
            <v>0</v>
          </cell>
          <cell r="AH834">
            <v>1.0049999999999999</v>
          </cell>
          <cell r="AK834">
            <v>1.0049999999999999</v>
          </cell>
          <cell r="AL834">
            <v>100.49999999999999</v>
          </cell>
        </row>
        <row r="835">
          <cell r="A835" t="str">
            <v>JMSH4165</v>
          </cell>
          <cell r="B835" t="str">
            <v>袁婷婷</v>
          </cell>
          <cell r="C835" t="str">
            <v>家居出行事业群</v>
          </cell>
          <cell r="D835" t="str">
            <v>家装家居部</v>
          </cell>
          <cell r="E835" t="str">
            <v>多乐士官方旗舰店</v>
          </cell>
          <cell r="F835">
            <v>0</v>
          </cell>
          <cell r="G835" t="str">
            <v>商务专员</v>
          </cell>
          <cell r="H835" t="str">
            <v>S6</v>
          </cell>
          <cell r="I835" t="str">
            <v>上海</v>
          </cell>
          <cell r="J835" t="str">
            <v>全职</v>
          </cell>
          <cell r="K835" t="str">
            <v>正式</v>
          </cell>
          <cell r="L835">
            <v>42170</v>
          </cell>
          <cell r="M835">
            <v>0</v>
          </cell>
          <cell r="Z835">
            <v>1</v>
          </cell>
          <cell r="AA835">
            <v>1</v>
          </cell>
          <cell r="AB835">
            <v>1</v>
          </cell>
          <cell r="AC835">
            <v>1</v>
          </cell>
          <cell r="AG835">
            <v>0</v>
          </cell>
          <cell r="AH835">
            <v>1</v>
          </cell>
          <cell r="AK835">
            <v>1</v>
          </cell>
          <cell r="AL835">
            <v>100</v>
          </cell>
        </row>
        <row r="836">
          <cell r="A836" t="str">
            <v>JMSH6421</v>
          </cell>
          <cell r="B836" t="str">
            <v>杜东学</v>
          </cell>
          <cell r="C836" t="str">
            <v>家居出行事业群</v>
          </cell>
          <cell r="D836" t="str">
            <v>家装家居部</v>
          </cell>
          <cell r="E836" t="str">
            <v>多乐士官方旗舰店</v>
          </cell>
          <cell r="F836">
            <v>0</v>
          </cell>
          <cell r="G836" t="str">
            <v>运营助理</v>
          </cell>
          <cell r="H836" t="str">
            <v>S3</v>
          </cell>
          <cell r="I836" t="str">
            <v>上海</v>
          </cell>
          <cell r="J836" t="str">
            <v>全职</v>
          </cell>
          <cell r="K836" t="str">
            <v>离职</v>
          </cell>
          <cell r="L836">
            <v>42555</v>
          </cell>
          <cell r="M836">
            <v>42853</v>
          </cell>
          <cell r="Z836">
            <v>1</v>
          </cell>
          <cell r="AG836">
            <v>0</v>
          </cell>
          <cell r="AH836">
            <v>1</v>
          </cell>
          <cell r="AK836">
            <v>1</v>
          </cell>
          <cell r="AL836">
            <v>100</v>
          </cell>
        </row>
        <row r="837">
          <cell r="A837" t="str">
            <v>JMSH6420</v>
          </cell>
          <cell r="B837" t="str">
            <v>戚汇丰</v>
          </cell>
          <cell r="C837" t="str">
            <v>家居出行事业群</v>
          </cell>
          <cell r="D837" t="str">
            <v>家装家居部</v>
          </cell>
          <cell r="E837" t="str">
            <v>多乐士官方旗舰店</v>
          </cell>
          <cell r="F837">
            <v>0</v>
          </cell>
          <cell r="G837" t="str">
            <v>运营助理</v>
          </cell>
          <cell r="H837" t="str">
            <v>S3</v>
          </cell>
          <cell r="I837" t="str">
            <v>上海</v>
          </cell>
          <cell r="J837" t="str">
            <v>全职</v>
          </cell>
          <cell r="K837" t="str">
            <v>离职</v>
          </cell>
          <cell r="L837">
            <v>42555</v>
          </cell>
          <cell r="M837">
            <v>42761</v>
          </cell>
          <cell r="AG837">
            <v>0</v>
          </cell>
          <cell r="AH837">
            <v>0</v>
          </cell>
          <cell r="AK837">
            <v>0</v>
          </cell>
        </row>
        <row r="838">
          <cell r="A838" t="str">
            <v>JMSH1958</v>
          </cell>
          <cell r="B838" t="str">
            <v>赵凯杰</v>
          </cell>
          <cell r="C838" t="str">
            <v>家居出行事业群</v>
          </cell>
          <cell r="D838" t="str">
            <v>家装家居部</v>
          </cell>
          <cell r="E838" t="str">
            <v>多乐士官方旗舰店</v>
          </cell>
          <cell r="F838">
            <v>0</v>
          </cell>
          <cell r="G838" t="str">
            <v>运营专员</v>
          </cell>
          <cell r="H838" t="str">
            <v>S6</v>
          </cell>
          <cell r="I838" t="str">
            <v>上海</v>
          </cell>
          <cell r="J838" t="str">
            <v>全职</v>
          </cell>
          <cell r="K838" t="str">
            <v>正式</v>
          </cell>
          <cell r="L838">
            <v>41351</v>
          </cell>
          <cell r="M838">
            <v>0</v>
          </cell>
          <cell r="Z838">
            <v>1</v>
          </cell>
          <cell r="AA838">
            <v>1</v>
          </cell>
          <cell r="AB838">
            <v>1</v>
          </cell>
          <cell r="AC838">
            <v>1</v>
          </cell>
          <cell r="AG838">
            <v>0</v>
          </cell>
          <cell r="AH838">
            <v>1</v>
          </cell>
          <cell r="AK838">
            <v>1</v>
          </cell>
          <cell r="AL838">
            <v>100</v>
          </cell>
        </row>
        <row r="839">
          <cell r="A839" t="str">
            <v>JMSH6674</v>
          </cell>
          <cell r="B839" t="str">
            <v>刘羽</v>
          </cell>
          <cell r="C839" t="str">
            <v>家居出行事业群</v>
          </cell>
          <cell r="D839" t="str">
            <v>家装家居部</v>
          </cell>
          <cell r="E839" t="str">
            <v>多乐士官方旗舰店</v>
          </cell>
          <cell r="F839">
            <v>0</v>
          </cell>
          <cell r="G839" t="str">
            <v>店长</v>
          </cell>
          <cell r="H839" t="str">
            <v>M3</v>
          </cell>
          <cell r="I839" t="str">
            <v>上海</v>
          </cell>
          <cell r="J839" t="str">
            <v>全职</v>
          </cell>
          <cell r="K839" t="str">
            <v>正式</v>
          </cell>
          <cell r="L839">
            <v>42604</v>
          </cell>
          <cell r="M839">
            <v>0</v>
          </cell>
          <cell r="Z839">
            <v>1.1367</v>
          </cell>
          <cell r="AA839">
            <v>1</v>
          </cell>
          <cell r="AB839">
            <v>1.36</v>
          </cell>
          <cell r="AC839">
            <v>0.83</v>
          </cell>
          <cell r="AG839">
            <v>0</v>
          </cell>
          <cell r="AH839">
            <v>1.0816750000000002</v>
          </cell>
          <cell r="AK839">
            <v>1.0816750000000002</v>
          </cell>
          <cell r="AL839">
            <v>108.16750000000002</v>
          </cell>
        </row>
        <row r="840">
          <cell r="A840" t="str">
            <v>JMSH7904</v>
          </cell>
          <cell r="B840" t="str">
            <v>李剑锋</v>
          </cell>
          <cell r="C840" t="str">
            <v>家居出行事业群</v>
          </cell>
          <cell r="D840" t="str">
            <v>家装家居部</v>
          </cell>
          <cell r="E840" t="str">
            <v>多乐士官方旗舰店</v>
          </cell>
          <cell r="F840">
            <v>0</v>
          </cell>
          <cell r="G840" t="str">
            <v>售前客服</v>
          </cell>
          <cell r="H840" t="str">
            <v>C3</v>
          </cell>
          <cell r="I840" t="str">
            <v>上海</v>
          </cell>
          <cell r="J840" t="str">
            <v>全职</v>
          </cell>
          <cell r="K840" t="str">
            <v>离职</v>
          </cell>
          <cell r="L840">
            <v>42831</v>
          </cell>
          <cell r="M840">
            <v>42860</v>
          </cell>
          <cell r="Q840">
            <v>1</v>
          </cell>
          <cell r="R840">
            <v>1</v>
          </cell>
          <cell r="AG840">
            <v>1</v>
          </cell>
          <cell r="AH840">
            <v>0</v>
          </cell>
          <cell r="AK840">
            <v>1</v>
          </cell>
          <cell r="AL840">
            <v>100</v>
          </cell>
        </row>
        <row r="841">
          <cell r="A841" t="str">
            <v>JMSH8647</v>
          </cell>
          <cell r="B841" t="str">
            <v>杨娜</v>
          </cell>
          <cell r="C841" t="str">
            <v>家居出行事业群</v>
          </cell>
          <cell r="D841" t="str">
            <v>家装家居部</v>
          </cell>
          <cell r="E841" t="str">
            <v>多乐士官方旗舰店</v>
          </cell>
          <cell r="F841">
            <v>0</v>
          </cell>
          <cell r="G841" t="str">
            <v>售前客服</v>
          </cell>
          <cell r="H841" t="str">
            <v>C3</v>
          </cell>
          <cell r="I841" t="str">
            <v>上海</v>
          </cell>
          <cell r="J841" t="str">
            <v>全职</v>
          </cell>
          <cell r="K841" t="str">
            <v>离职</v>
          </cell>
          <cell r="L841">
            <v>42922</v>
          </cell>
          <cell r="M841">
            <v>42980</v>
          </cell>
          <cell r="T841">
            <v>1</v>
          </cell>
          <cell r="U841">
            <v>1</v>
          </cell>
          <cell r="AG841">
            <v>1</v>
          </cell>
          <cell r="AH841">
            <v>0</v>
          </cell>
          <cell r="AK841">
            <v>1</v>
          </cell>
          <cell r="AL841">
            <v>100</v>
          </cell>
        </row>
        <row r="842">
          <cell r="A842" t="str">
            <v>JMSH9120</v>
          </cell>
          <cell r="B842" t="str">
            <v>郑思史</v>
          </cell>
          <cell r="C842" t="str">
            <v>家居出行事业群</v>
          </cell>
          <cell r="D842" t="str">
            <v>家装家居部</v>
          </cell>
          <cell r="E842" t="str">
            <v>多乐士官方旗舰店</v>
          </cell>
          <cell r="F842">
            <v>0</v>
          </cell>
          <cell r="G842" t="str">
            <v>设计师</v>
          </cell>
          <cell r="H842" t="str">
            <v>D5</v>
          </cell>
          <cell r="I842" t="str">
            <v>上海</v>
          </cell>
          <cell r="J842" t="str">
            <v>全职</v>
          </cell>
          <cell r="K842" t="str">
            <v>试用</v>
          </cell>
          <cell r="L842">
            <v>42975</v>
          </cell>
          <cell r="M842">
            <v>0</v>
          </cell>
          <cell r="U842">
            <v>1</v>
          </cell>
          <cell r="V842">
            <v>1</v>
          </cell>
          <cell r="W842">
            <v>1</v>
          </cell>
          <cell r="X842">
            <v>1</v>
          </cell>
          <cell r="Y842">
            <v>1</v>
          </cell>
          <cell r="AG842">
            <v>1</v>
          </cell>
          <cell r="AH842">
            <v>0</v>
          </cell>
          <cell r="AK842">
            <v>1</v>
          </cell>
          <cell r="AL842">
            <v>100</v>
          </cell>
        </row>
        <row r="843">
          <cell r="A843" t="str">
            <v>JMSH9066</v>
          </cell>
          <cell r="B843" t="str">
            <v>刘磊</v>
          </cell>
          <cell r="C843" t="str">
            <v>家居出行事业群</v>
          </cell>
          <cell r="D843" t="str">
            <v>家装家居部</v>
          </cell>
          <cell r="E843" t="str">
            <v>多乐士官方旗舰店</v>
          </cell>
          <cell r="F843">
            <v>0</v>
          </cell>
          <cell r="G843" t="str">
            <v>售前客服</v>
          </cell>
          <cell r="H843" t="str">
            <v>C3</v>
          </cell>
          <cell r="I843" t="str">
            <v>上海</v>
          </cell>
          <cell r="J843" t="str">
            <v>全职</v>
          </cell>
          <cell r="K843" t="str">
            <v>离职未办</v>
          </cell>
          <cell r="L843">
            <v>42969</v>
          </cell>
          <cell r="M843">
            <v>43100</v>
          </cell>
          <cell r="U843">
            <v>1</v>
          </cell>
          <cell r="V843">
            <v>1</v>
          </cell>
          <cell r="W843">
            <v>1</v>
          </cell>
          <cell r="X843">
            <v>1</v>
          </cell>
          <cell r="Y843">
            <v>1</v>
          </cell>
          <cell r="AG843">
            <v>1</v>
          </cell>
          <cell r="AH843">
            <v>0</v>
          </cell>
          <cell r="AK843">
            <v>1</v>
          </cell>
          <cell r="AL843">
            <v>100</v>
          </cell>
        </row>
        <row r="844">
          <cell r="A844" t="str">
            <v>JMSH9218</v>
          </cell>
          <cell r="B844" t="str">
            <v>孙悦</v>
          </cell>
          <cell r="C844" t="str">
            <v>家居出行事业群</v>
          </cell>
          <cell r="D844" t="str">
            <v>家装家居部</v>
          </cell>
          <cell r="E844" t="str">
            <v>多乐士官方旗舰店</v>
          </cell>
          <cell r="F844">
            <v>0</v>
          </cell>
          <cell r="G844" t="str">
            <v>售后客服</v>
          </cell>
          <cell r="H844" t="str">
            <v>C3</v>
          </cell>
          <cell r="I844" t="str">
            <v>上海</v>
          </cell>
          <cell r="J844" t="str">
            <v>全职</v>
          </cell>
          <cell r="K844" t="str">
            <v>试用</v>
          </cell>
          <cell r="L844">
            <v>42983</v>
          </cell>
          <cell r="M844">
            <v>0</v>
          </cell>
          <cell r="V844">
            <v>0.97</v>
          </cell>
          <cell r="W844">
            <v>0.97499999999999998</v>
          </cell>
          <cell r="X844">
            <v>1</v>
          </cell>
          <cell r="Y844">
            <v>0.87</v>
          </cell>
          <cell r="AG844">
            <v>0.95374999999999999</v>
          </cell>
          <cell r="AH844">
            <v>0</v>
          </cell>
          <cell r="AK844">
            <v>0.95374999999999999</v>
          </cell>
          <cell r="AL844">
            <v>95.375</v>
          </cell>
        </row>
        <row r="845">
          <cell r="A845" t="str">
            <v>JMSH9254</v>
          </cell>
          <cell r="B845" t="str">
            <v>禹捷</v>
          </cell>
          <cell r="C845" t="str">
            <v>家居出行事业群</v>
          </cell>
          <cell r="D845" t="str">
            <v>家装家居部</v>
          </cell>
          <cell r="E845" t="str">
            <v>多乐士官方旗舰店</v>
          </cell>
          <cell r="F845">
            <v>0</v>
          </cell>
          <cell r="G845" t="str">
            <v>运营专员</v>
          </cell>
          <cell r="H845" t="str">
            <v>S5</v>
          </cell>
          <cell r="I845" t="str">
            <v>上海</v>
          </cell>
          <cell r="J845" t="str">
            <v>全职</v>
          </cell>
          <cell r="K845" t="str">
            <v>试用</v>
          </cell>
          <cell r="L845">
            <v>42989</v>
          </cell>
          <cell r="M845">
            <v>0</v>
          </cell>
          <cell r="AB845">
            <v>1</v>
          </cell>
          <cell r="AC845">
            <v>1</v>
          </cell>
          <cell r="AG845">
            <v>0</v>
          </cell>
          <cell r="AH845">
            <v>1</v>
          </cell>
          <cell r="AK845">
            <v>1</v>
          </cell>
          <cell r="AL845">
            <v>100</v>
          </cell>
        </row>
        <row r="846">
          <cell r="A846" t="str">
            <v>JMSH9959</v>
          </cell>
          <cell r="B846" t="str">
            <v>李蒙</v>
          </cell>
          <cell r="C846" t="str">
            <v>家居出行事业群</v>
          </cell>
          <cell r="D846" t="str">
            <v>家装家居部</v>
          </cell>
          <cell r="E846" t="str">
            <v>多乐士官方旗舰店</v>
          </cell>
          <cell r="F846">
            <v>0</v>
          </cell>
          <cell r="G846" t="str">
            <v>初级售前客服</v>
          </cell>
          <cell r="H846" t="str">
            <v>C3</v>
          </cell>
          <cell r="I846" t="str">
            <v>上海</v>
          </cell>
          <cell r="J846" t="str">
            <v>全职</v>
          </cell>
          <cell r="K846" t="str">
            <v>试用</v>
          </cell>
          <cell r="L846">
            <v>43090</v>
          </cell>
          <cell r="M846">
            <v>0</v>
          </cell>
          <cell r="Y846">
            <v>1</v>
          </cell>
          <cell r="AG846">
            <v>1</v>
          </cell>
          <cell r="AH846">
            <v>0</v>
          </cell>
          <cell r="AK846">
            <v>1</v>
          </cell>
          <cell r="AL846">
            <v>100</v>
          </cell>
        </row>
        <row r="847">
          <cell r="A847" t="str">
            <v>JMSH9616</v>
          </cell>
          <cell r="B847" t="str">
            <v>桂云</v>
          </cell>
          <cell r="C847" t="str">
            <v>家居出行事业群</v>
          </cell>
          <cell r="D847" t="str">
            <v>家装家居部</v>
          </cell>
          <cell r="E847" t="str">
            <v>多乐士官方旗舰店</v>
          </cell>
          <cell r="F847">
            <v>0</v>
          </cell>
          <cell r="G847" t="str">
            <v>运营专员</v>
          </cell>
          <cell r="H847" t="str">
            <v>S5</v>
          </cell>
          <cell r="I847" t="str">
            <v>上海</v>
          </cell>
          <cell r="J847" t="str">
            <v>全职</v>
          </cell>
          <cell r="K847" t="str">
            <v>试用</v>
          </cell>
          <cell r="L847">
            <v>43033</v>
          </cell>
          <cell r="M847">
            <v>0</v>
          </cell>
          <cell r="AC847">
            <v>0.9</v>
          </cell>
          <cell r="AG847">
            <v>0</v>
          </cell>
          <cell r="AH847">
            <v>0.9</v>
          </cell>
          <cell r="AK847">
            <v>0.9</v>
          </cell>
          <cell r="AL847">
            <v>90</v>
          </cell>
        </row>
        <row r="848">
          <cell r="A848" t="str">
            <v>JMSH3204</v>
          </cell>
          <cell r="B848" t="str">
            <v>张柳</v>
          </cell>
          <cell r="C848" t="str">
            <v>家居出行事业群</v>
          </cell>
          <cell r="D848" t="str">
            <v>家装家居部</v>
          </cell>
          <cell r="E848" t="str">
            <v>飞利浦照明阿里巴巴官方旗舰店</v>
          </cell>
          <cell r="F848">
            <v>0</v>
          </cell>
          <cell r="G848" t="str">
            <v>店长</v>
          </cell>
          <cell r="H848" t="str">
            <v>M2</v>
          </cell>
          <cell r="I848" t="str">
            <v>上海</v>
          </cell>
          <cell r="J848" t="str">
            <v>全职</v>
          </cell>
          <cell r="K848" t="str">
            <v>离职</v>
          </cell>
          <cell r="L848">
            <v>41921</v>
          </cell>
          <cell r="M848">
            <v>42919</v>
          </cell>
          <cell r="Z848">
            <v>0.7</v>
          </cell>
          <cell r="AA848">
            <v>1</v>
          </cell>
          <cell r="AG848">
            <v>0</v>
          </cell>
          <cell r="AH848">
            <v>0.85</v>
          </cell>
          <cell r="AK848">
            <v>0.85</v>
          </cell>
          <cell r="AL848">
            <v>85</v>
          </cell>
        </row>
        <row r="849">
          <cell r="A849" t="str">
            <v>JMSH8923</v>
          </cell>
          <cell r="B849" t="str">
            <v>邵惠芳</v>
          </cell>
          <cell r="C849" t="str">
            <v>家居出行事业群</v>
          </cell>
          <cell r="D849" t="str">
            <v>家装家居部</v>
          </cell>
          <cell r="E849" t="str">
            <v>飞利浦照明阿里巴巴官方旗舰店</v>
          </cell>
          <cell r="F849">
            <v>0</v>
          </cell>
          <cell r="G849" t="str">
            <v>运营专员</v>
          </cell>
          <cell r="H849" t="str">
            <v>S5</v>
          </cell>
          <cell r="I849" t="str">
            <v>上海</v>
          </cell>
          <cell r="J849" t="str">
            <v>全职</v>
          </cell>
          <cell r="K849" t="str">
            <v>试用</v>
          </cell>
          <cell r="L849">
            <v>42954</v>
          </cell>
          <cell r="M849">
            <v>0</v>
          </cell>
          <cell r="AB849">
            <v>1.2</v>
          </cell>
          <cell r="AC849">
            <v>1</v>
          </cell>
          <cell r="AG849">
            <v>0</v>
          </cell>
          <cell r="AH849">
            <v>1.1000000000000001</v>
          </cell>
          <cell r="AK849">
            <v>1.1000000000000001</v>
          </cell>
          <cell r="AL849">
            <v>110.00000000000001</v>
          </cell>
        </row>
        <row r="850">
          <cell r="A850" t="str">
            <v>JMSH4693</v>
          </cell>
          <cell r="B850" t="str">
            <v>方保东</v>
          </cell>
          <cell r="C850" t="str">
            <v>家居出行事业群</v>
          </cell>
          <cell r="D850" t="str">
            <v>家装家居部</v>
          </cell>
          <cell r="E850" t="str">
            <v>飞利浦照明官方旗舰店</v>
          </cell>
          <cell r="F850">
            <v>0</v>
          </cell>
          <cell r="G850" t="str">
            <v>高级设计师</v>
          </cell>
          <cell r="H850" t="str">
            <v>D5</v>
          </cell>
          <cell r="I850" t="str">
            <v>上海</v>
          </cell>
          <cell r="J850" t="str">
            <v>全职</v>
          </cell>
          <cell r="K850" t="str">
            <v>正式</v>
          </cell>
          <cell r="L850">
            <v>42247</v>
          </cell>
          <cell r="M850">
            <v>0</v>
          </cell>
          <cell r="N850">
            <v>0.87</v>
          </cell>
          <cell r="O850">
            <v>0.9</v>
          </cell>
          <cell r="P850">
            <v>0.82</v>
          </cell>
          <cell r="Q850">
            <v>0.91</v>
          </cell>
          <cell r="R850">
            <v>0.94</v>
          </cell>
          <cell r="S850">
            <v>0.92</v>
          </cell>
          <cell r="T850">
            <v>0.98799999999999999</v>
          </cell>
          <cell r="U850">
            <v>0.999</v>
          </cell>
          <cell r="V850">
            <v>1.0229999999999999</v>
          </cell>
          <cell r="W850">
            <v>0.98799999999999999</v>
          </cell>
          <cell r="X850">
            <v>0.99</v>
          </cell>
          <cell r="Y850">
            <v>1.1140000000000001</v>
          </cell>
          <cell r="AG850">
            <v>0.95516666666666661</v>
          </cell>
          <cell r="AH850">
            <v>0</v>
          </cell>
          <cell r="AK850">
            <v>0.95516666666666661</v>
          </cell>
          <cell r="AL850">
            <v>95.516666666666666</v>
          </cell>
        </row>
        <row r="851">
          <cell r="A851" t="str">
            <v>JMSH6925</v>
          </cell>
          <cell r="B851" t="str">
            <v>朱云迪</v>
          </cell>
          <cell r="C851" t="str">
            <v>家居出行事业群</v>
          </cell>
          <cell r="D851" t="str">
            <v>家装家居部</v>
          </cell>
          <cell r="E851" t="str">
            <v>飞利浦照明官方旗舰店</v>
          </cell>
          <cell r="F851">
            <v>0</v>
          </cell>
          <cell r="G851" t="str">
            <v>售前客服</v>
          </cell>
          <cell r="H851" t="str">
            <v>C2</v>
          </cell>
          <cell r="I851" t="str">
            <v>上海</v>
          </cell>
          <cell r="J851" t="str">
            <v>全职</v>
          </cell>
          <cell r="K851" t="str">
            <v>离职</v>
          </cell>
          <cell r="L851">
            <v>42639</v>
          </cell>
          <cell r="M851">
            <v>42825</v>
          </cell>
          <cell r="N851">
            <v>1.1100000000000001</v>
          </cell>
          <cell r="O851">
            <v>1.1499999999999999</v>
          </cell>
          <cell r="P851">
            <v>1.1200000000000001</v>
          </cell>
          <cell r="AG851">
            <v>1.1266666666666667</v>
          </cell>
          <cell r="AH851">
            <v>0</v>
          </cell>
          <cell r="AK851">
            <v>1.1266666666666667</v>
          </cell>
          <cell r="AL851">
            <v>112.66666666666667</v>
          </cell>
        </row>
        <row r="852">
          <cell r="A852" t="str">
            <v>JMSH6750</v>
          </cell>
          <cell r="B852" t="str">
            <v>陆琛</v>
          </cell>
          <cell r="C852" t="str">
            <v>家居出行事业群</v>
          </cell>
          <cell r="D852" t="str">
            <v>家装家居部</v>
          </cell>
          <cell r="E852" t="str">
            <v>飞利浦照明官方旗舰店</v>
          </cell>
          <cell r="F852">
            <v>0</v>
          </cell>
          <cell r="G852" t="str">
            <v>售后客服</v>
          </cell>
          <cell r="H852" t="str">
            <v>C3</v>
          </cell>
          <cell r="I852" t="str">
            <v>上海</v>
          </cell>
          <cell r="J852" t="str">
            <v>全职</v>
          </cell>
          <cell r="K852" t="str">
            <v>正式</v>
          </cell>
          <cell r="L852">
            <v>42618</v>
          </cell>
          <cell r="M852">
            <v>0</v>
          </cell>
          <cell r="N852">
            <v>1.04</v>
          </cell>
          <cell r="O852">
            <v>1.1299999999999999</v>
          </cell>
          <cell r="P852">
            <v>1.1499999999999999</v>
          </cell>
          <cell r="Q852">
            <v>1.105</v>
          </cell>
          <cell r="R852">
            <v>1.0525</v>
          </cell>
          <cell r="S852">
            <v>1.0774999999999999</v>
          </cell>
          <cell r="T852">
            <v>1.085</v>
          </cell>
          <cell r="U852">
            <v>1.1274999999999999</v>
          </cell>
          <cell r="V852">
            <v>1.095</v>
          </cell>
          <cell r="W852">
            <v>1</v>
          </cell>
          <cell r="X852">
            <v>1</v>
          </cell>
          <cell r="Y852">
            <v>1</v>
          </cell>
          <cell r="AG852">
            <v>1.0718750000000001</v>
          </cell>
          <cell r="AH852">
            <v>0</v>
          </cell>
          <cell r="AK852">
            <v>1.0718750000000001</v>
          </cell>
          <cell r="AL852">
            <v>107.18750000000001</v>
          </cell>
        </row>
        <row r="853">
          <cell r="A853" t="str">
            <v>JMSH6577</v>
          </cell>
          <cell r="B853" t="str">
            <v>蒋雪健</v>
          </cell>
          <cell r="C853" t="str">
            <v>家居出行事业群</v>
          </cell>
          <cell r="D853" t="str">
            <v>家装家居部</v>
          </cell>
          <cell r="E853" t="str">
            <v>飞利浦照明官方旗舰店</v>
          </cell>
          <cell r="F853">
            <v>0</v>
          </cell>
          <cell r="G853" t="str">
            <v>售前客服</v>
          </cell>
          <cell r="H853" t="str">
            <v>C2</v>
          </cell>
          <cell r="I853" t="str">
            <v>上海</v>
          </cell>
          <cell r="J853" t="str">
            <v>全职</v>
          </cell>
          <cell r="K853" t="str">
            <v>正式</v>
          </cell>
          <cell r="L853">
            <v>42583</v>
          </cell>
          <cell r="M853">
            <v>0</v>
          </cell>
          <cell r="N853">
            <v>0.99</v>
          </cell>
          <cell r="O853">
            <v>1.1499999999999999</v>
          </cell>
          <cell r="P853">
            <v>1.0900000000000001</v>
          </cell>
          <cell r="Q853">
            <v>1.105</v>
          </cell>
          <cell r="R853">
            <v>1.075</v>
          </cell>
          <cell r="S853">
            <v>1.0525</v>
          </cell>
          <cell r="T853">
            <v>1.0149999999999999</v>
          </cell>
          <cell r="U853">
            <v>1.0649999999999999</v>
          </cell>
          <cell r="V853">
            <v>1.095</v>
          </cell>
          <cell r="W853">
            <v>1.0249999999999999</v>
          </cell>
          <cell r="X853">
            <v>1.115</v>
          </cell>
          <cell r="Y853">
            <v>1.06</v>
          </cell>
          <cell r="AG853">
            <v>1.0697916666666667</v>
          </cell>
          <cell r="AH853">
            <v>0</v>
          </cell>
          <cell r="AK853">
            <v>1.0697916666666667</v>
          </cell>
          <cell r="AL853">
            <v>106.97916666666667</v>
          </cell>
        </row>
        <row r="854">
          <cell r="A854" t="str">
            <v>JMSH4197</v>
          </cell>
          <cell r="B854" t="str">
            <v>唐书豪</v>
          </cell>
          <cell r="C854" t="str">
            <v>家居出行事业群</v>
          </cell>
          <cell r="D854" t="str">
            <v>家装家居部</v>
          </cell>
          <cell r="E854" t="str">
            <v>飞利浦照明官方旗舰店</v>
          </cell>
          <cell r="F854">
            <v>0</v>
          </cell>
          <cell r="G854" t="str">
            <v>售后客服</v>
          </cell>
          <cell r="H854" t="str">
            <v>C3</v>
          </cell>
          <cell r="I854" t="str">
            <v>上海</v>
          </cell>
          <cell r="J854" t="str">
            <v>全职</v>
          </cell>
          <cell r="K854" t="str">
            <v>离职</v>
          </cell>
          <cell r="L854">
            <v>42172</v>
          </cell>
          <cell r="M854">
            <v>42901</v>
          </cell>
          <cell r="N854">
            <v>0.66</v>
          </cell>
          <cell r="O854">
            <v>1.41</v>
          </cell>
          <cell r="P854">
            <v>1.52</v>
          </cell>
          <cell r="Q854">
            <v>0.94299999999999995</v>
          </cell>
          <cell r="R854">
            <v>1.093</v>
          </cell>
          <cell r="S854">
            <v>0.61809999999999998</v>
          </cell>
          <cell r="AG854">
            <v>1.0406833333333332</v>
          </cell>
          <cell r="AH854">
            <v>0</v>
          </cell>
          <cell r="AK854">
            <v>1.0406833333333332</v>
          </cell>
          <cell r="AL854">
            <v>104.06833333333331</v>
          </cell>
        </row>
        <row r="855">
          <cell r="A855" t="str">
            <v>JMSH5660</v>
          </cell>
          <cell r="B855" t="str">
            <v>陈松俊</v>
          </cell>
          <cell r="C855" t="str">
            <v>家居出行事业群</v>
          </cell>
          <cell r="D855" t="str">
            <v>家装家居部</v>
          </cell>
          <cell r="E855" t="str">
            <v>飞利浦照明官方旗舰店</v>
          </cell>
          <cell r="F855">
            <v>0</v>
          </cell>
          <cell r="G855" t="str">
            <v>售后客服</v>
          </cell>
          <cell r="H855" t="str">
            <v>C3</v>
          </cell>
          <cell r="I855" t="str">
            <v>上海</v>
          </cell>
          <cell r="J855" t="str">
            <v>全职</v>
          </cell>
          <cell r="K855" t="str">
            <v>离职</v>
          </cell>
          <cell r="L855">
            <v>42436</v>
          </cell>
          <cell r="M855">
            <v>43006</v>
          </cell>
          <cell r="N855">
            <v>1.61</v>
          </cell>
          <cell r="O855">
            <v>1.56</v>
          </cell>
          <cell r="P855">
            <v>1.5589999999999999</v>
          </cell>
          <cell r="Q855">
            <v>1.278</v>
          </cell>
          <cell r="R855">
            <v>1.1580999999999999</v>
          </cell>
          <cell r="S855">
            <v>0.98150000000000004</v>
          </cell>
          <cell r="T855">
            <v>0.95630000000000004</v>
          </cell>
          <cell r="U855">
            <v>1.0503</v>
          </cell>
          <cell r="V855">
            <v>0.80079999999999996</v>
          </cell>
          <cell r="AG855">
            <v>1.2171111111111113</v>
          </cell>
          <cell r="AH855">
            <v>0</v>
          </cell>
          <cell r="AK855">
            <v>1.2171111111111113</v>
          </cell>
          <cell r="AL855">
            <v>121.71111111111112</v>
          </cell>
        </row>
        <row r="856">
          <cell r="A856" t="str">
            <v>JMSH5888</v>
          </cell>
          <cell r="B856" t="str">
            <v>陈婧</v>
          </cell>
          <cell r="C856" t="str">
            <v>家居出行事业群</v>
          </cell>
          <cell r="D856" t="str">
            <v>家装家居部</v>
          </cell>
          <cell r="E856" t="str">
            <v>飞利浦照明官方旗舰店</v>
          </cell>
          <cell r="F856">
            <v>0</v>
          </cell>
          <cell r="G856" t="str">
            <v>售后客服</v>
          </cell>
          <cell r="H856" t="str">
            <v>C3</v>
          </cell>
          <cell r="I856" t="str">
            <v>上海</v>
          </cell>
          <cell r="J856" t="str">
            <v>全职</v>
          </cell>
          <cell r="K856" t="str">
            <v>离职</v>
          </cell>
          <cell r="L856">
            <v>42471</v>
          </cell>
          <cell r="M856">
            <v>43007</v>
          </cell>
          <cell r="N856">
            <v>1.43</v>
          </cell>
          <cell r="O856">
            <v>1.43</v>
          </cell>
          <cell r="P856">
            <v>1.5049999999999999</v>
          </cell>
          <cell r="Q856">
            <v>1.117</v>
          </cell>
          <cell r="R856">
            <v>0.96319999999999995</v>
          </cell>
          <cell r="S856">
            <v>0.87480000000000002</v>
          </cell>
          <cell r="T856">
            <v>0.89800000000000002</v>
          </cell>
          <cell r="U856">
            <v>0.9929</v>
          </cell>
          <cell r="V856">
            <v>0.75190000000000001</v>
          </cell>
          <cell r="AG856">
            <v>1.1069777777777778</v>
          </cell>
          <cell r="AH856">
            <v>0</v>
          </cell>
          <cell r="AK856">
            <v>1.1069777777777778</v>
          </cell>
          <cell r="AL856">
            <v>110.69777777777779</v>
          </cell>
        </row>
        <row r="857">
          <cell r="A857" t="str">
            <v>JMSH5141</v>
          </cell>
          <cell r="B857" t="str">
            <v>周爱红</v>
          </cell>
          <cell r="C857" t="str">
            <v>家居出行事业群</v>
          </cell>
          <cell r="D857" t="str">
            <v>家装家居部</v>
          </cell>
          <cell r="E857" t="str">
            <v>飞利浦照明官方旗舰店</v>
          </cell>
          <cell r="F857">
            <v>0</v>
          </cell>
          <cell r="G857" t="str">
            <v>售前客服</v>
          </cell>
          <cell r="H857" t="str">
            <v>C3</v>
          </cell>
          <cell r="I857" t="str">
            <v>上海</v>
          </cell>
          <cell r="J857" t="str">
            <v>全职</v>
          </cell>
          <cell r="K857" t="str">
            <v>正式</v>
          </cell>
          <cell r="L857">
            <v>42324</v>
          </cell>
          <cell r="M857">
            <v>0</v>
          </cell>
          <cell r="N857">
            <v>1.1499999999999999</v>
          </cell>
          <cell r="O857">
            <v>1.1499999999999999</v>
          </cell>
          <cell r="P857">
            <v>1.1499999999999999</v>
          </cell>
          <cell r="Q857">
            <v>1.1274999999999999</v>
          </cell>
          <cell r="R857">
            <v>1.1025</v>
          </cell>
          <cell r="S857">
            <v>1.1475</v>
          </cell>
          <cell r="T857">
            <v>1.135</v>
          </cell>
          <cell r="U857">
            <v>1.105</v>
          </cell>
          <cell r="V857">
            <v>1.1125</v>
          </cell>
          <cell r="W857">
            <v>1.1525000000000001</v>
          </cell>
          <cell r="X857">
            <v>1.1575</v>
          </cell>
          <cell r="Y857">
            <v>1.1225000000000001</v>
          </cell>
          <cell r="AG857">
            <v>1.1343750000000001</v>
          </cell>
          <cell r="AH857">
            <v>0</v>
          </cell>
          <cell r="AK857">
            <v>1.1343750000000001</v>
          </cell>
          <cell r="AL857">
            <v>113.43750000000001</v>
          </cell>
        </row>
        <row r="858">
          <cell r="A858" t="str">
            <v>JMSH6068</v>
          </cell>
          <cell r="B858" t="str">
            <v>韩永霞</v>
          </cell>
          <cell r="C858" t="str">
            <v>家居出行事业群</v>
          </cell>
          <cell r="D858" t="str">
            <v>家装家居部</v>
          </cell>
          <cell r="E858" t="str">
            <v>飞利浦照明官方旗舰店</v>
          </cell>
          <cell r="F858">
            <v>0</v>
          </cell>
          <cell r="G858" t="str">
            <v>资深设计师</v>
          </cell>
          <cell r="H858" t="str">
            <v>D6</v>
          </cell>
          <cell r="I858" t="str">
            <v>上海</v>
          </cell>
          <cell r="J858" t="str">
            <v>全职</v>
          </cell>
          <cell r="K858" t="str">
            <v>正式</v>
          </cell>
          <cell r="L858">
            <v>42499</v>
          </cell>
          <cell r="M858">
            <v>0</v>
          </cell>
          <cell r="N858">
            <v>0.68</v>
          </cell>
          <cell r="O858">
            <v>0.64</v>
          </cell>
          <cell r="P858">
            <v>0.55000000000000004</v>
          </cell>
          <cell r="Q858">
            <v>0.69</v>
          </cell>
          <cell r="R858">
            <v>0.77</v>
          </cell>
          <cell r="S858">
            <v>0.55100000000000005</v>
          </cell>
          <cell r="AG858">
            <v>0.64683333333333337</v>
          </cell>
          <cell r="AH858">
            <v>0</v>
          </cell>
          <cell r="AK858">
            <v>0.64683333333333337</v>
          </cell>
          <cell r="AL858">
            <v>64.683333333333337</v>
          </cell>
        </row>
        <row r="859">
          <cell r="A859" t="str">
            <v>JMSH5991</v>
          </cell>
          <cell r="B859" t="str">
            <v>黄旖旎</v>
          </cell>
          <cell r="C859" t="str">
            <v>家居出行事业群</v>
          </cell>
          <cell r="D859" t="str">
            <v>家装家居部</v>
          </cell>
          <cell r="E859" t="str">
            <v>飞利浦照明官方旗舰店</v>
          </cell>
          <cell r="F859">
            <v>0</v>
          </cell>
          <cell r="G859" t="str">
            <v>中级设计师</v>
          </cell>
          <cell r="H859" t="str">
            <v>D4</v>
          </cell>
          <cell r="I859" t="str">
            <v>上海</v>
          </cell>
          <cell r="J859" t="str">
            <v>全职</v>
          </cell>
          <cell r="K859" t="str">
            <v>离职</v>
          </cell>
          <cell r="L859">
            <v>42485</v>
          </cell>
          <cell r="M859">
            <v>42825</v>
          </cell>
          <cell r="N859">
            <v>0.71</v>
          </cell>
          <cell r="O859">
            <v>0.74</v>
          </cell>
          <cell r="P859">
            <v>0.95</v>
          </cell>
          <cell r="AG859">
            <v>0.79999999999999993</v>
          </cell>
          <cell r="AH859">
            <v>0</v>
          </cell>
          <cell r="AK859">
            <v>0.79999999999999993</v>
          </cell>
          <cell r="AL859">
            <v>80</v>
          </cell>
        </row>
        <row r="860">
          <cell r="A860" t="str">
            <v>JMSH5052</v>
          </cell>
          <cell r="B860" t="str">
            <v>印佳慧</v>
          </cell>
          <cell r="C860" t="str">
            <v>家居出行事业群</v>
          </cell>
          <cell r="D860" t="str">
            <v>家装家居部</v>
          </cell>
          <cell r="E860" t="str">
            <v>飞利浦照明官方旗舰店</v>
          </cell>
          <cell r="F860">
            <v>0</v>
          </cell>
          <cell r="G860" t="str">
            <v>售前客服</v>
          </cell>
          <cell r="H860" t="str">
            <v>C3</v>
          </cell>
          <cell r="I860" t="str">
            <v>上海</v>
          </cell>
          <cell r="J860" t="str">
            <v>全职</v>
          </cell>
          <cell r="K860" t="str">
            <v>正式</v>
          </cell>
          <cell r="L860">
            <v>42303</v>
          </cell>
          <cell r="M860">
            <v>0</v>
          </cell>
          <cell r="N860">
            <v>1.1499999999999999</v>
          </cell>
          <cell r="O860">
            <v>1.1499999999999999</v>
          </cell>
          <cell r="P860">
            <v>1.1200000000000001</v>
          </cell>
          <cell r="Q860">
            <v>1.1025</v>
          </cell>
          <cell r="R860">
            <v>1.105</v>
          </cell>
          <cell r="S860">
            <v>1.135</v>
          </cell>
          <cell r="T860">
            <v>0.9375</v>
          </cell>
          <cell r="U860">
            <v>1.135</v>
          </cell>
          <cell r="V860">
            <v>1.0974999999999999</v>
          </cell>
          <cell r="W860">
            <v>1.1225000000000001</v>
          </cell>
          <cell r="X860">
            <v>1.1125</v>
          </cell>
          <cell r="Y860">
            <v>1.0225</v>
          </cell>
          <cell r="AG860">
            <v>1.0991666666666668</v>
          </cell>
          <cell r="AH860">
            <v>0</v>
          </cell>
          <cell r="AK860">
            <v>1.0991666666666668</v>
          </cell>
          <cell r="AL860">
            <v>109.91666666666669</v>
          </cell>
        </row>
        <row r="861">
          <cell r="A861" t="str">
            <v>JMSH3033</v>
          </cell>
          <cell r="B861" t="str">
            <v>周永婷</v>
          </cell>
          <cell r="C861" t="str">
            <v>家居出行事业群</v>
          </cell>
          <cell r="D861" t="str">
            <v>家装家居部</v>
          </cell>
          <cell r="E861" t="str">
            <v>飞利浦照明官方旗舰店</v>
          </cell>
          <cell r="F861">
            <v>0</v>
          </cell>
          <cell r="G861" t="str">
            <v>售前客服</v>
          </cell>
          <cell r="H861" t="str">
            <v>C3</v>
          </cell>
          <cell r="I861" t="str">
            <v>上海</v>
          </cell>
          <cell r="J861" t="str">
            <v>全职</v>
          </cell>
          <cell r="K861" t="str">
            <v>离职</v>
          </cell>
          <cell r="L861">
            <v>41858</v>
          </cell>
          <cell r="M861">
            <v>42790</v>
          </cell>
          <cell r="N861">
            <v>1.05</v>
          </cell>
          <cell r="O861">
            <v>0.93</v>
          </cell>
          <cell r="AG861">
            <v>0.99</v>
          </cell>
          <cell r="AH861">
            <v>0</v>
          </cell>
          <cell r="AK861">
            <v>0.99</v>
          </cell>
          <cell r="AL861">
            <v>99</v>
          </cell>
        </row>
        <row r="862">
          <cell r="A862" t="str">
            <v>JMSH3154</v>
          </cell>
          <cell r="B862" t="str">
            <v>杨蒙蒙</v>
          </cell>
          <cell r="C862" t="str">
            <v>家居出行事业群</v>
          </cell>
          <cell r="D862" t="str">
            <v>家装家居部</v>
          </cell>
          <cell r="E862" t="str">
            <v>飞利浦照明官方旗舰店</v>
          </cell>
          <cell r="F862">
            <v>0</v>
          </cell>
          <cell r="G862" t="str">
            <v>售前客服</v>
          </cell>
          <cell r="H862" t="str">
            <v>C3</v>
          </cell>
          <cell r="I862" t="str">
            <v>上海</v>
          </cell>
          <cell r="J862" t="str">
            <v>全职</v>
          </cell>
          <cell r="K862" t="str">
            <v>离职</v>
          </cell>
          <cell r="L862">
            <v>41897</v>
          </cell>
          <cell r="M862">
            <v>42831</v>
          </cell>
          <cell r="N862">
            <v>1.07</v>
          </cell>
          <cell r="O862">
            <v>1.1299999999999999</v>
          </cell>
          <cell r="P862">
            <v>1.1499999999999999</v>
          </cell>
          <cell r="Q862">
            <v>0.98250000000000004</v>
          </cell>
          <cell r="AG862">
            <v>1.0831250000000001</v>
          </cell>
          <cell r="AH862">
            <v>0</v>
          </cell>
          <cell r="AK862">
            <v>1.0831250000000001</v>
          </cell>
          <cell r="AL862">
            <v>108.31250000000001</v>
          </cell>
        </row>
        <row r="863">
          <cell r="A863" t="str">
            <v>JMSH3220</v>
          </cell>
          <cell r="B863" t="str">
            <v>倪祝林</v>
          </cell>
          <cell r="C863" t="str">
            <v>家居出行事业群</v>
          </cell>
          <cell r="D863" t="str">
            <v>家装家居部</v>
          </cell>
          <cell r="E863" t="str">
            <v>飞利浦照明官方旗舰店</v>
          </cell>
          <cell r="F863">
            <v>0</v>
          </cell>
          <cell r="G863" t="str">
            <v>售前客服</v>
          </cell>
          <cell r="H863" t="str">
            <v>C3</v>
          </cell>
          <cell r="I863" t="str">
            <v>上海</v>
          </cell>
          <cell r="J863" t="str">
            <v>全职</v>
          </cell>
          <cell r="K863" t="str">
            <v>离职</v>
          </cell>
          <cell r="L863">
            <v>41921</v>
          </cell>
          <cell r="M863">
            <v>42978</v>
          </cell>
          <cell r="N863">
            <v>0.95</v>
          </cell>
          <cell r="O863">
            <v>1.05</v>
          </cell>
          <cell r="P863">
            <v>0.98</v>
          </cell>
          <cell r="Q863">
            <v>1.0349999999999999</v>
          </cell>
          <cell r="R863">
            <v>1.0075000000000001</v>
          </cell>
          <cell r="S863">
            <v>1.0175000000000001</v>
          </cell>
          <cell r="T863">
            <v>1.0225</v>
          </cell>
          <cell r="U863">
            <v>0.96250000000000002</v>
          </cell>
          <cell r="AG863">
            <v>1.003125</v>
          </cell>
          <cell r="AH863">
            <v>0</v>
          </cell>
          <cell r="AK863">
            <v>1.003125</v>
          </cell>
          <cell r="AL863">
            <v>100.3125</v>
          </cell>
        </row>
        <row r="864">
          <cell r="A864" t="str">
            <v>JMSH3452</v>
          </cell>
          <cell r="B864" t="str">
            <v>汪草梅</v>
          </cell>
          <cell r="C864" t="str">
            <v>家居出行事业群</v>
          </cell>
          <cell r="D864" t="str">
            <v>家装家居部</v>
          </cell>
          <cell r="E864" t="str">
            <v>飞利浦照明官方旗舰店</v>
          </cell>
          <cell r="F864">
            <v>0</v>
          </cell>
          <cell r="G864" t="str">
            <v>售前客服</v>
          </cell>
          <cell r="H864" t="str">
            <v>C3</v>
          </cell>
          <cell r="I864" t="str">
            <v>上海</v>
          </cell>
          <cell r="J864" t="str">
            <v>全职</v>
          </cell>
          <cell r="K864" t="str">
            <v>离职未办</v>
          </cell>
          <cell r="L864">
            <v>42241</v>
          </cell>
          <cell r="M864">
            <v>43093</v>
          </cell>
          <cell r="N864">
            <v>1.1499999999999999</v>
          </cell>
          <cell r="O864">
            <v>1.1200000000000001</v>
          </cell>
          <cell r="P864">
            <v>1.1499999999999999</v>
          </cell>
          <cell r="Q864">
            <v>1.1174999999999999</v>
          </cell>
          <cell r="R864">
            <v>1.1174999999999999</v>
          </cell>
          <cell r="S864">
            <v>1.1125</v>
          </cell>
          <cell r="T864">
            <v>1.0925</v>
          </cell>
          <cell r="U864">
            <v>1.1125</v>
          </cell>
          <cell r="V864">
            <v>1.125</v>
          </cell>
          <cell r="W864">
            <v>1.085</v>
          </cell>
          <cell r="X864">
            <v>1.0549999999999999</v>
          </cell>
          <cell r="AG864">
            <v>1.1125</v>
          </cell>
          <cell r="AH864">
            <v>0</v>
          </cell>
          <cell r="AK864">
            <v>1.1125</v>
          </cell>
          <cell r="AL864">
            <v>111.25</v>
          </cell>
        </row>
        <row r="865">
          <cell r="A865" t="str">
            <v>JMSH5240</v>
          </cell>
          <cell r="B865" t="str">
            <v>李旭</v>
          </cell>
          <cell r="C865" t="str">
            <v>家居出行事业群</v>
          </cell>
          <cell r="D865" t="str">
            <v>家装家居部</v>
          </cell>
          <cell r="E865" t="str">
            <v>飞利浦照明官方旗舰店</v>
          </cell>
          <cell r="F865">
            <v>0</v>
          </cell>
          <cell r="G865" t="str">
            <v>售后客服</v>
          </cell>
          <cell r="H865" t="str">
            <v>C2</v>
          </cell>
          <cell r="I865" t="str">
            <v>上海</v>
          </cell>
          <cell r="J865" t="str">
            <v>全职</v>
          </cell>
          <cell r="K865" t="str">
            <v>正式</v>
          </cell>
          <cell r="L865">
            <v>42345</v>
          </cell>
          <cell r="M865">
            <v>0</v>
          </cell>
          <cell r="N865">
            <v>1.1100000000000001</v>
          </cell>
          <cell r="O865">
            <v>1.04</v>
          </cell>
          <cell r="P865">
            <v>1.1499999999999999</v>
          </cell>
          <cell r="Q865">
            <v>1.105</v>
          </cell>
          <cell r="R865">
            <v>1.0349999999999999</v>
          </cell>
          <cell r="S865">
            <v>1.0249999999999999</v>
          </cell>
          <cell r="T865">
            <v>1.085</v>
          </cell>
          <cell r="U865">
            <v>1.1274999999999999</v>
          </cell>
          <cell r="V865">
            <v>1.0625</v>
          </cell>
          <cell r="W865">
            <v>0.9304</v>
          </cell>
          <cell r="X865">
            <v>1.0427</v>
          </cell>
          <cell r="Y865">
            <v>1.0203</v>
          </cell>
          <cell r="AG865">
            <v>1.0611166666666667</v>
          </cell>
          <cell r="AH865">
            <v>0</v>
          </cell>
          <cell r="AK865">
            <v>1.0611166666666667</v>
          </cell>
          <cell r="AL865">
            <v>106.11166666666666</v>
          </cell>
        </row>
        <row r="866">
          <cell r="A866" t="str">
            <v>JMSH0080</v>
          </cell>
          <cell r="B866" t="str">
            <v>江选磊</v>
          </cell>
          <cell r="C866" t="str">
            <v>家居出行事业群</v>
          </cell>
          <cell r="D866" t="str">
            <v>家装家居部</v>
          </cell>
          <cell r="E866" t="str">
            <v>飞利浦照明官方旗舰店</v>
          </cell>
          <cell r="F866">
            <v>0</v>
          </cell>
          <cell r="G866" t="str">
            <v>店长</v>
          </cell>
          <cell r="H866" t="str">
            <v>M3</v>
          </cell>
          <cell r="I866" t="str">
            <v>上海</v>
          </cell>
          <cell r="J866" t="str">
            <v>全职</v>
          </cell>
          <cell r="K866" t="str">
            <v>正式</v>
          </cell>
          <cell r="L866">
            <v>40185</v>
          </cell>
          <cell r="M866">
            <v>0</v>
          </cell>
          <cell r="Z866">
            <v>1.4017999999999999</v>
          </cell>
          <cell r="AA866">
            <v>1.3344</v>
          </cell>
          <cell r="AB866">
            <v>1.0780000000000001</v>
          </cell>
          <cell r="AC866">
            <v>0.43</v>
          </cell>
          <cell r="AG866">
            <v>0</v>
          </cell>
          <cell r="AH866">
            <v>1.06105</v>
          </cell>
          <cell r="AK866">
            <v>1.06105</v>
          </cell>
          <cell r="AL866">
            <v>106.105</v>
          </cell>
        </row>
        <row r="867">
          <cell r="A867" t="str">
            <v>JMSH6352</v>
          </cell>
          <cell r="B867" t="str">
            <v>周礼兰</v>
          </cell>
          <cell r="C867" t="str">
            <v>家居出行事业群</v>
          </cell>
          <cell r="D867" t="str">
            <v>家装家居部</v>
          </cell>
          <cell r="E867" t="str">
            <v>飞利浦照明官方旗舰店</v>
          </cell>
          <cell r="F867">
            <v>0</v>
          </cell>
          <cell r="G867" t="str">
            <v>客服主管</v>
          </cell>
          <cell r="H867" t="str">
            <v>M2</v>
          </cell>
          <cell r="I867" t="str">
            <v>上海</v>
          </cell>
          <cell r="J867" t="str">
            <v>全职</v>
          </cell>
          <cell r="K867" t="str">
            <v>正式</v>
          </cell>
          <cell r="L867">
            <v>42544</v>
          </cell>
          <cell r="M867">
            <v>0</v>
          </cell>
          <cell r="Z867">
            <v>1.091</v>
          </cell>
          <cell r="AA867">
            <v>0.93899999999999995</v>
          </cell>
          <cell r="AB867">
            <v>0.753</v>
          </cell>
          <cell r="AC867">
            <v>0.85899999999999999</v>
          </cell>
          <cell r="AG867">
            <v>0</v>
          </cell>
          <cell r="AH867">
            <v>0.91049999999999998</v>
          </cell>
          <cell r="AK867">
            <v>0.91049999999999998</v>
          </cell>
          <cell r="AL867">
            <v>91.05</v>
          </cell>
        </row>
        <row r="868">
          <cell r="A868" t="str">
            <v>JMSH7834</v>
          </cell>
          <cell r="B868" t="str">
            <v>伍玉娟</v>
          </cell>
          <cell r="C868" t="str">
            <v>家居出行事业群</v>
          </cell>
          <cell r="D868" t="str">
            <v>家装家居部</v>
          </cell>
          <cell r="E868" t="str">
            <v>飞利浦照明官方旗舰店</v>
          </cell>
          <cell r="F868">
            <v>0</v>
          </cell>
          <cell r="G868" t="str">
            <v>商品专员</v>
          </cell>
          <cell r="H868" t="str">
            <v>S5</v>
          </cell>
          <cell r="I868" t="str">
            <v>上海</v>
          </cell>
          <cell r="J868" t="str">
            <v>全职</v>
          </cell>
          <cell r="K868" t="str">
            <v>离职</v>
          </cell>
          <cell r="L868">
            <v>42821</v>
          </cell>
          <cell r="M868">
            <v>42825</v>
          </cell>
          <cell r="AG868">
            <v>0</v>
          </cell>
          <cell r="AH868">
            <v>0</v>
          </cell>
          <cell r="AK868">
            <v>0</v>
          </cell>
        </row>
        <row r="869">
          <cell r="A869" t="str">
            <v>JMSH7732</v>
          </cell>
          <cell r="B869" t="str">
            <v>谢思芳</v>
          </cell>
          <cell r="C869" t="str">
            <v>家居出行事业群</v>
          </cell>
          <cell r="D869" t="str">
            <v>家装家居部</v>
          </cell>
          <cell r="E869" t="str">
            <v>飞利浦照明官方旗舰店</v>
          </cell>
          <cell r="F869">
            <v>0</v>
          </cell>
          <cell r="G869" t="str">
            <v>商品专员</v>
          </cell>
          <cell r="H869" t="str">
            <v>S4</v>
          </cell>
          <cell r="I869" t="str">
            <v>上海</v>
          </cell>
          <cell r="J869" t="str">
            <v>全职</v>
          </cell>
          <cell r="K869" t="str">
            <v>离职</v>
          </cell>
          <cell r="L869">
            <v>42807</v>
          </cell>
          <cell r="M869">
            <v>42814</v>
          </cell>
          <cell r="AG869">
            <v>0</v>
          </cell>
          <cell r="AH869">
            <v>0</v>
          </cell>
          <cell r="AK869">
            <v>0</v>
          </cell>
        </row>
        <row r="870">
          <cell r="A870" t="str">
            <v>JMSH5995</v>
          </cell>
          <cell r="B870" t="str">
            <v>亓信葵</v>
          </cell>
          <cell r="C870" t="str">
            <v>家居出行事业群</v>
          </cell>
          <cell r="D870" t="str">
            <v>家装家居部</v>
          </cell>
          <cell r="E870" t="str">
            <v>飞利浦照明官方旗舰店</v>
          </cell>
          <cell r="F870">
            <v>0</v>
          </cell>
          <cell r="G870" t="str">
            <v>商品专员</v>
          </cell>
          <cell r="H870" t="str">
            <v>S5</v>
          </cell>
          <cell r="I870" t="str">
            <v>上海</v>
          </cell>
          <cell r="J870" t="str">
            <v>全职</v>
          </cell>
          <cell r="K870" t="str">
            <v>离职</v>
          </cell>
          <cell r="L870">
            <v>42485</v>
          </cell>
          <cell r="M870">
            <v>42825</v>
          </cell>
          <cell r="Z870">
            <v>1.0680000000000001</v>
          </cell>
          <cell r="AG870">
            <v>0</v>
          </cell>
          <cell r="AH870">
            <v>1.0680000000000001</v>
          </cell>
          <cell r="AK870">
            <v>1.0680000000000001</v>
          </cell>
          <cell r="AL870">
            <v>106.80000000000001</v>
          </cell>
        </row>
        <row r="871">
          <cell r="A871" t="str">
            <v>JMSH2299</v>
          </cell>
          <cell r="B871" t="str">
            <v>李秋婉</v>
          </cell>
          <cell r="C871" t="str">
            <v>家居出行事业群</v>
          </cell>
          <cell r="D871" t="str">
            <v>家装家居部</v>
          </cell>
          <cell r="E871" t="str">
            <v>飞利浦照明官方旗舰店</v>
          </cell>
          <cell r="F871">
            <v>0</v>
          </cell>
          <cell r="G871" t="str">
            <v>运营专员</v>
          </cell>
          <cell r="H871" t="str">
            <v>S4</v>
          </cell>
          <cell r="I871" t="str">
            <v>上海</v>
          </cell>
          <cell r="J871" t="str">
            <v>劳务</v>
          </cell>
          <cell r="K871" t="str">
            <v>正式</v>
          </cell>
          <cell r="L871">
            <v>41561</v>
          </cell>
          <cell r="M871">
            <v>0</v>
          </cell>
          <cell r="Z871">
            <v>1.04</v>
          </cell>
          <cell r="AA871">
            <v>0.62</v>
          </cell>
          <cell r="AB871">
            <v>1.01</v>
          </cell>
          <cell r="AC871">
            <v>0.98</v>
          </cell>
          <cell r="AG871">
            <v>0</v>
          </cell>
          <cell r="AH871">
            <v>0.91249999999999998</v>
          </cell>
          <cell r="AK871">
            <v>0.91249999999999998</v>
          </cell>
          <cell r="AL871">
            <v>91.25</v>
          </cell>
        </row>
        <row r="872">
          <cell r="A872" t="str">
            <v>JMSH5423</v>
          </cell>
          <cell r="B872" t="str">
            <v>赵大伟</v>
          </cell>
          <cell r="C872" t="str">
            <v>家居出行事业群</v>
          </cell>
          <cell r="D872" t="str">
            <v>家装家居部</v>
          </cell>
          <cell r="E872" t="str">
            <v>飞利浦照明官方旗舰店</v>
          </cell>
          <cell r="F872">
            <v>0</v>
          </cell>
          <cell r="G872" t="str">
            <v>资深运营专员</v>
          </cell>
          <cell r="H872" t="str">
            <v>S7</v>
          </cell>
          <cell r="I872" t="str">
            <v>上海</v>
          </cell>
          <cell r="J872" t="str">
            <v>全职</v>
          </cell>
          <cell r="K872" t="str">
            <v>正式</v>
          </cell>
          <cell r="L872">
            <v>42390</v>
          </cell>
          <cell r="M872">
            <v>0</v>
          </cell>
          <cell r="Z872">
            <v>1.04</v>
          </cell>
          <cell r="AA872">
            <v>0.91549999999999998</v>
          </cell>
          <cell r="AB872">
            <v>0.90749999999999997</v>
          </cell>
          <cell r="AC872">
            <v>0.91</v>
          </cell>
          <cell r="AG872">
            <v>0</v>
          </cell>
          <cell r="AH872">
            <v>0.94325000000000003</v>
          </cell>
          <cell r="AK872">
            <v>0.94325000000000003</v>
          </cell>
          <cell r="AL872">
            <v>94.325000000000003</v>
          </cell>
        </row>
        <row r="873">
          <cell r="A873" t="str">
            <v>JMSH3125</v>
          </cell>
          <cell r="B873" t="str">
            <v>刘伟</v>
          </cell>
          <cell r="C873" t="str">
            <v>家居出行事业群</v>
          </cell>
          <cell r="D873" t="str">
            <v>家装家居部</v>
          </cell>
          <cell r="E873" t="str">
            <v>飞利浦照明官方旗舰店</v>
          </cell>
          <cell r="F873">
            <v>0</v>
          </cell>
          <cell r="G873" t="str">
            <v>资深设计师</v>
          </cell>
          <cell r="H873" t="str">
            <v>D6</v>
          </cell>
          <cell r="I873" t="str">
            <v>上海</v>
          </cell>
          <cell r="J873" t="str">
            <v>全职</v>
          </cell>
          <cell r="K873" t="str">
            <v>正式</v>
          </cell>
          <cell r="L873">
            <v>41886</v>
          </cell>
          <cell r="M873">
            <v>0</v>
          </cell>
          <cell r="R873">
            <v>0.89</v>
          </cell>
          <cell r="S873">
            <v>0.99099999999999999</v>
          </cell>
          <cell r="T873">
            <v>0.98799999999999999</v>
          </cell>
          <cell r="U873">
            <v>0.999</v>
          </cell>
          <cell r="V873">
            <v>1.0229999999999999</v>
          </cell>
          <cell r="W873">
            <v>0.98799999999999999</v>
          </cell>
          <cell r="X873">
            <v>0.99</v>
          </cell>
          <cell r="Y873">
            <v>1.1140000000000001</v>
          </cell>
          <cell r="Z873">
            <v>0.8</v>
          </cell>
          <cell r="AA873">
            <v>1</v>
          </cell>
          <cell r="AG873">
            <v>0.99787499999999996</v>
          </cell>
          <cell r="AH873">
            <v>0.9</v>
          </cell>
          <cell r="AK873">
            <v>0.97829999999999995</v>
          </cell>
          <cell r="AL873">
            <v>97.83</v>
          </cell>
        </row>
        <row r="874">
          <cell r="A874" t="str">
            <v>JMSH8464</v>
          </cell>
          <cell r="B874" t="str">
            <v>许志峰</v>
          </cell>
          <cell r="C874" t="str">
            <v>家居出行事业群</v>
          </cell>
          <cell r="D874" t="str">
            <v>家装家居部</v>
          </cell>
          <cell r="E874" t="str">
            <v>飞利浦照明官方旗舰店</v>
          </cell>
          <cell r="F874">
            <v>0</v>
          </cell>
          <cell r="G874" t="str">
            <v>售后客服</v>
          </cell>
          <cell r="H874" t="str">
            <v>C3</v>
          </cell>
          <cell r="I874" t="str">
            <v>上海</v>
          </cell>
          <cell r="J874" t="str">
            <v>全职</v>
          </cell>
          <cell r="K874" t="str">
            <v>离职</v>
          </cell>
          <cell r="L874">
            <v>42894</v>
          </cell>
          <cell r="M874">
            <v>42916</v>
          </cell>
          <cell r="S874">
            <v>0.70830000000000004</v>
          </cell>
          <cell r="AG874">
            <v>0.70830000000000004</v>
          </cell>
          <cell r="AH874">
            <v>0</v>
          </cell>
          <cell r="AK874">
            <v>0.70830000000000004</v>
          </cell>
          <cell r="AL874">
            <v>70.83</v>
          </cell>
        </row>
        <row r="875">
          <cell r="A875" t="str">
            <v>JMSH8403</v>
          </cell>
          <cell r="B875" t="str">
            <v>路明全</v>
          </cell>
          <cell r="C875" t="str">
            <v>家居出行事业群</v>
          </cell>
          <cell r="D875" t="str">
            <v>家装家居部</v>
          </cell>
          <cell r="E875" t="str">
            <v>飞利浦照明官方旗舰店</v>
          </cell>
          <cell r="F875">
            <v>0</v>
          </cell>
          <cell r="G875" t="str">
            <v>商品专员</v>
          </cell>
          <cell r="H875" t="str">
            <v>S5</v>
          </cell>
          <cell r="I875" t="str">
            <v>上海</v>
          </cell>
          <cell r="J875" t="str">
            <v>全职</v>
          </cell>
          <cell r="K875" t="str">
            <v>正式</v>
          </cell>
          <cell r="L875">
            <v>42887</v>
          </cell>
          <cell r="M875">
            <v>0</v>
          </cell>
          <cell r="AA875">
            <v>0.97199999999999998</v>
          </cell>
          <cell r="AB875">
            <v>0.99399999999999999</v>
          </cell>
          <cell r="AC875">
            <v>0.97599999999999998</v>
          </cell>
          <cell r="AG875">
            <v>0</v>
          </cell>
          <cell r="AH875">
            <v>0.98066666666666669</v>
          </cell>
          <cell r="AK875">
            <v>0.98066666666666669</v>
          </cell>
          <cell r="AL875">
            <v>98.066666666666663</v>
          </cell>
        </row>
        <row r="876">
          <cell r="A876" t="str">
            <v>JMSH8052</v>
          </cell>
          <cell r="B876" t="str">
            <v>刘兴</v>
          </cell>
          <cell r="C876" t="str">
            <v>家居出行事业群</v>
          </cell>
          <cell r="D876" t="str">
            <v>家装家居部</v>
          </cell>
          <cell r="E876" t="str">
            <v>飞利浦照明官方旗舰店</v>
          </cell>
          <cell r="F876">
            <v>0</v>
          </cell>
          <cell r="G876" t="str">
            <v>商品专员</v>
          </cell>
          <cell r="H876" t="str">
            <v>S4</v>
          </cell>
          <cell r="I876" t="str">
            <v>上海</v>
          </cell>
          <cell r="J876" t="str">
            <v>全职</v>
          </cell>
          <cell r="K876" t="str">
            <v>离职</v>
          </cell>
          <cell r="L876">
            <v>42852</v>
          </cell>
          <cell r="M876">
            <v>42874</v>
          </cell>
          <cell r="AG876">
            <v>0</v>
          </cell>
          <cell r="AH876">
            <v>0</v>
          </cell>
          <cell r="AK876">
            <v>0</v>
          </cell>
        </row>
        <row r="877">
          <cell r="A877" t="str">
            <v>JMSH8456</v>
          </cell>
          <cell r="B877" t="str">
            <v>洪俊杰</v>
          </cell>
          <cell r="C877" t="str">
            <v>家居出行事业群</v>
          </cell>
          <cell r="D877" t="str">
            <v>家装家居部</v>
          </cell>
          <cell r="E877" t="str">
            <v>飞利浦照明官方旗舰店</v>
          </cell>
          <cell r="F877">
            <v>0</v>
          </cell>
          <cell r="G877" t="str">
            <v>设计助理</v>
          </cell>
          <cell r="H877" t="str">
            <v>D4</v>
          </cell>
          <cell r="I877" t="str">
            <v>上海</v>
          </cell>
          <cell r="J877" t="str">
            <v>全职</v>
          </cell>
          <cell r="K877" t="str">
            <v>离职</v>
          </cell>
          <cell r="L877">
            <v>42894</v>
          </cell>
          <cell r="M877">
            <v>42934</v>
          </cell>
          <cell r="AA877">
            <v>1</v>
          </cell>
          <cell r="AG877">
            <v>0</v>
          </cell>
          <cell r="AH877">
            <v>1</v>
          </cell>
          <cell r="AK877">
            <v>1</v>
          </cell>
          <cell r="AL877">
            <v>100</v>
          </cell>
        </row>
        <row r="878">
          <cell r="A878" t="str">
            <v>JMSH8619</v>
          </cell>
          <cell r="B878" t="str">
            <v>蒯磊磊</v>
          </cell>
          <cell r="C878" t="str">
            <v>家居出行事业群</v>
          </cell>
          <cell r="D878" t="str">
            <v>家装家居部</v>
          </cell>
          <cell r="E878" t="str">
            <v>飞利浦照明官方旗舰店</v>
          </cell>
          <cell r="F878">
            <v>0</v>
          </cell>
          <cell r="G878" t="str">
            <v>售后客服</v>
          </cell>
          <cell r="H878" t="str">
            <v>C3</v>
          </cell>
          <cell r="I878" t="str">
            <v>上海</v>
          </cell>
          <cell r="J878" t="str">
            <v>全职</v>
          </cell>
          <cell r="K878" t="str">
            <v>试用</v>
          </cell>
          <cell r="L878">
            <v>42919</v>
          </cell>
          <cell r="M878">
            <v>0</v>
          </cell>
          <cell r="T878">
            <v>1</v>
          </cell>
          <cell r="U878">
            <v>1.0136000000000001</v>
          </cell>
          <cell r="V878">
            <v>1.0355000000000001</v>
          </cell>
          <cell r="W878">
            <v>0.7863</v>
          </cell>
          <cell r="X878">
            <v>1.0001</v>
          </cell>
          <cell r="Y878">
            <v>0.8841</v>
          </cell>
          <cell r="AG878">
            <v>0.9532666666666666</v>
          </cell>
          <cell r="AH878">
            <v>0</v>
          </cell>
          <cell r="AK878">
            <v>0.9532666666666666</v>
          </cell>
          <cell r="AL878">
            <v>95.326666666666654</v>
          </cell>
        </row>
        <row r="879">
          <cell r="A879" t="str">
            <v>JMSH8051</v>
          </cell>
          <cell r="B879" t="str">
            <v>黄勉</v>
          </cell>
          <cell r="C879" t="str">
            <v>家居出行事业群</v>
          </cell>
          <cell r="D879" t="str">
            <v>家装家居部</v>
          </cell>
          <cell r="E879" t="str">
            <v>飞利浦照明官方旗舰店</v>
          </cell>
          <cell r="F879">
            <v>0</v>
          </cell>
          <cell r="G879" t="str">
            <v>售前客服</v>
          </cell>
          <cell r="H879" t="str">
            <v>C3</v>
          </cell>
          <cell r="I879" t="str">
            <v>上海</v>
          </cell>
          <cell r="J879" t="str">
            <v>全职</v>
          </cell>
          <cell r="K879" t="str">
            <v>试用</v>
          </cell>
          <cell r="L879">
            <v>42926</v>
          </cell>
          <cell r="M879">
            <v>0</v>
          </cell>
          <cell r="T879">
            <v>1.0075000000000001</v>
          </cell>
          <cell r="U879">
            <v>1.0549999999999999</v>
          </cell>
          <cell r="V879">
            <v>1.0349999999999999</v>
          </cell>
          <cell r="W879">
            <v>1.075</v>
          </cell>
          <cell r="X879">
            <v>1.0874999999999999</v>
          </cell>
          <cell r="Y879">
            <v>0.90749999999999997</v>
          </cell>
          <cell r="AG879">
            <v>1.0279166666666666</v>
          </cell>
          <cell r="AH879">
            <v>0</v>
          </cell>
          <cell r="AK879">
            <v>1.0279166666666666</v>
          </cell>
          <cell r="AL879">
            <v>102.79166666666666</v>
          </cell>
        </row>
        <row r="880">
          <cell r="A880" t="str">
            <v>JMSH9100</v>
          </cell>
          <cell r="B880" t="str">
            <v>梅飞宇</v>
          </cell>
          <cell r="C880" t="str">
            <v>家居出行事业群</v>
          </cell>
          <cell r="D880" t="str">
            <v>家装家居部</v>
          </cell>
          <cell r="E880" t="str">
            <v>飞利浦照明官方旗舰店</v>
          </cell>
          <cell r="F880">
            <v>0</v>
          </cell>
          <cell r="G880" t="str">
            <v>售后客服</v>
          </cell>
          <cell r="H880" t="str">
            <v>C3</v>
          </cell>
          <cell r="I880" t="str">
            <v>上海</v>
          </cell>
          <cell r="J880" t="str">
            <v>全职</v>
          </cell>
          <cell r="K880" t="str">
            <v>离职未办</v>
          </cell>
          <cell r="L880">
            <v>42971</v>
          </cell>
          <cell r="M880">
            <v>43099</v>
          </cell>
          <cell r="U880">
            <v>0.91</v>
          </cell>
          <cell r="V880">
            <v>0.98870000000000002</v>
          </cell>
          <cell r="W880">
            <v>0.85460000000000003</v>
          </cell>
          <cell r="X880">
            <v>0.8327</v>
          </cell>
          <cell r="AG880">
            <v>0.89650000000000007</v>
          </cell>
          <cell r="AH880">
            <v>0</v>
          </cell>
          <cell r="AK880">
            <v>0.89650000000000007</v>
          </cell>
          <cell r="AL880">
            <v>89.65</v>
          </cell>
        </row>
        <row r="881">
          <cell r="A881" t="str">
            <v>JMSH9406</v>
          </cell>
          <cell r="B881" t="str">
            <v>张静</v>
          </cell>
          <cell r="C881" t="str">
            <v>家居出行事业群</v>
          </cell>
          <cell r="D881" t="str">
            <v>家装家居部</v>
          </cell>
          <cell r="E881" t="str">
            <v>飞利浦照明官方旗舰店</v>
          </cell>
          <cell r="F881">
            <v>0</v>
          </cell>
          <cell r="G881" t="str">
            <v>售前客服</v>
          </cell>
          <cell r="H881" t="str">
            <v>C3</v>
          </cell>
          <cell r="I881" t="str">
            <v>上海</v>
          </cell>
          <cell r="J881" t="str">
            <v>全职</v>
          </cell>
          <cell r="K881" t="str">
            <v>试用</v>
          </cell>
          <cell r="L881">
            <v>43004</v>
          </cell>
          <cell r="M881">
            <v>0</v>
          </cell>
          <cell r="W881">
            <v>1.0175000000000001</v>
          </cell>
          <cell r="X881">
            <v>1.125</v>
          </cell>
          <cell r="Y881">
            <v>0.94750000000000001</v>
          </cell>
          <cell r="AG881">
            <v>1.03</v>
          </cell>
          <cell r="AH881">
            <v>0</v>
          </cell>
          <cell r="AK881">
            <v>1.03</v>
          </cell>
          <cell r="AL881">
            <v>103</v>
          </cell>
        </row>
        <row r="882">
          <cell r="A882" t="str">
            <v>JMSH9408</v>
          </cell>
          <cell r="B882" t="str">
            <v>马于涵</v>
          </cell>
          <cell r="C882" t="str">
            <v>家居出行事业群</v>
          </cell>
          <cell r="D882" t="str">
            <v>家装家居部</v>
          </cell>
          <cell r="E882" t="str">
            <v>飞利浦照明官方旗舰店</v>
          </cell>
          <cell r="F882">
            <v>0</v>
          </cell>
          <cell r="G882" t="str">
            <v>售前客服</v>
          </cell>
          <cell r="H882" t="str">
            <v>C3</v>
          </cell>
          <cell r="I882" t="str">
            <v>上海</v>
          </cell>
          <cell r="J882" t="str">
            <v>全职</v>
          </cell>
          <cell r="K882" t="str">
            <v>试用</v>
          </cell>
          <cell r="L882">
            <v>43004</v>
          </cell>
          <cell r="M882">
            <v>0</v>
          </cell>
          <cell r="W882">
            <v>1.105</v>
          </cell>
          <cell r="X882">
            <v>1.135</v>
          </cell>
          <cell r="Y882">
            <v>1.03</v>
          </cell>
          <cell r="AG882">
            <v>1.0900000000000001</v>
          </cell>
          <cell r="AH882">
            <v>0</v>
          </cell>
          <cell r="AK882">
            <v>1.0900000000000001</v>
          </cell>
          <cell r="AL882">
            <v>109.00000000000001</v>
          </cell>
        </row>
        <row r="883">
          <cell r="A883" t="str">
            <v>JMSH9367</v>
          </cell>
          <cell r="B883" t="str">
            <v>高欣</v>
          </cell>
          <cell r="C883" t="str">
            <v>家居出行事业群</v>
          </cell>
          <cell r="D883" t="str">
            <v>家装家居部</v>
          </cell>
          <cell r="E883" t="str">
            <v>飞利浦照明官方旗舰店</v>
          </cell>
          <cell r="F883">
            <v>0</v>
          </cell>
          <cell r="G883" t="str">
            <v>售前客服</v>
          </cell>
          <cell r="H883" t="str">
            <v>C3</v>
          </cell>
          <cell r="I883" t="str">
            <v>上海</v>
          </cell>
          <cell r="J883" t="str">
            <v>全职</v>
          </cell>
          <cell r="K883" t="str">
            <v>离职</v>
          </cell>
          <cell r="L883">
            <v>42999</v>
          </cell>
          <cell r="M883">
            <v>43073</v>
          </cell>
          <cell r="V883">
            <v>1.0275000000000001</v>
          </cell>
          <cell r="W883">
            <v>1.0075000000000001</v>
          </cell>
          <cell r="X883">
            <v>1.0125</v>
          </cell>
          <cell r="AG883">
            <v>1.0158333333333334</v>
          </cell>
          <cell r="AH883">
            <v>0</v>
          </cell>
          <cell r="AK883">
            <v>1.0158333333333334</v>
          </cell>
          <cell r="AL883">
            <v>101.58333333333334</v>
          </cell>
        </row>
        <row r="884">
          <cell r="A884" t="str">
            <v>JMSH9051</v>
          </cell>
          <cell r="B884" t="str">
            <v>张海燕</v>
          </cell>
          <cell r="C884" t="str">
            <v>家居出行事业群</v>
          </cell>
          <cell r="D884" t="str">
            <v>家装家居部</v>
          </cell>
          <cell r="E884" t="str">
            <v>飞利浦照明官方旗舰店</v>
          </cell>
          <cell r="F884">
            <v>0</v>
          </cell>
          <cell r="G884" t="str">
            <v>文案策划</v>
          </cell>
          <cell r="H884" t="str">
            <v>S5</v>
          </cell>
          <cell r="I884" t="str">
            <v>上海</v>
          </cell>
          <cell r="J884" t="str">
            <v>全职</v>
          </cell>
          <cell r="K884" t="str">
            <v>试用</v>
          </cell>
          <cell r="L884">
            <v>42968</v>
          </cell>
          <cell r="M884">
            <v>0</v>
          </cell>
          <cell r="AB884">
            <v>1</v>
          </cell>
          <cell r="AC884">
            <v>1</v>
          </cell>
          <cell r="AG884">
            <v>0</v>
          </cell>
          <cell r="AH884">
            <v>1</v>
          </cell>
          <cell r="AK884">
            <v>1</v>
          </cell>
          <cell r="AL884">
            <v>100</v>
          </cell>
        </row>
        <row r="885">
          <cell r="A885" t="str">
            <v>JMSH9985</v>
          </cell>
          <cell r="B885" t="str">
            <v>桂海迪</v>
          </cell>
          <cell r="C885" t="str">
            <v>家居出行事业群</v>
          </cell>
          <cell r="D885" t="str">
            <v>家装家居部</v>
          </cell>
          <cell r="E885" t="str">
            <v>飞利浦照明官方旗舰店</v>
          </cell>
          <cell r="F885">
            <v>0</v>
          </cell>
          <cell r="G885" t="str">
            <v>初级售前客服</v>
          </cell>
          <cell r="H885" t="str">
            <v>C3</v>
          </cell>
          <cell r="I885" t="str">
            <v>上海</v>
          </cell>
          <cell r="J885" t="str">
            <v>全职</v>
          </cell>
          <cell r="K885" t="str">
            <v>离职未办</v>
          </cell>
          <cell r="L885">
            <v>43097</v>
          </cell>
          <cell r="M885">
            <v>43107</v>
          </cell>
          <cell r="AG885">
            <v>0</v>
          </cell>
          <cell r="AH885">
            <v>0</v>
          </cell>
          <cell r="AK885">
            <v>0</v>
          </cell>
        </row>
        <row r="886">
          <cell r="A886" t="str">
            <v>JMSH7740</v>
          </cell>
          <cell r="B886" t="str">
            <v>盛伟康</v>
          </cell>
          <cell r="C886" t="str">
            <v>家居出行事业群</v>
          </cell>
          <cell r="D886" t="str">
            <v>家装家居部</v>
          </cell>
          <cell r="E886" t="str">
            <v>芙艾医美旗舰店</v>
          </cell>
          <cell r="F886">
            <v>0</v>
          </cell>
          <cell r="G886" t="str">
            <v>平面设计师</v>
          </cell>
          <cell r="H886" t="str">
            <v>D4</v>
          </cell>
          <cell r="I886" t="str">
            <v>上海</v>
          </cell>
          <cell r="J886" t="str">
            <v>全职</v>
          </cell>
          <cell r="K886" t="str">
            <v>正式</v>
          </cell>
          <cell r="L886">
            <v>42810</v>
          </cell>
          <cell r="M886">
            <v>0</v>
          </cell>
          <cell r="P886">
            <v>1</v>
          </cell>
          <cell r="Q886">
            <v>1</v>
          </cell>
          <cell r="R886">
            <v>1</v>
          </cell>
          <cell r="S886">
            <v>1</v>
          </cell>
          <cell r="T886">
            <v>1</v>
          </cell>
          <cell r="U886">
            <v>1</v>
          </cell>
          <cell r="V886">
            <v>1</v>
          </cell>
          <cell r="W886">
            <v>1</v>
          </cell>
          <cell r="X886">
            <v>1</v>
          </cell>
          <cell r="Y886">
            <v>1</v>
          </cell>
          <cell r="AG886">
            <v>1</v>
          </cell>
          <cell r="AH886">
            <v>0</v>
          </cell>
          <cell r="AK886">
            <v>1</v>
          </cell>
          <cell r="AL886">
            <v>100</v>
          </cell>
        </row>
        <row r="887">
          <cell r="A887" t="str">
            <v>JMSH7733</v>
          </cell>
          <cell r="B887" t="str">
            <v>陈静</v>
          </cell>
          <cell r="C887" t="str">
            <v>家居出行事业群</v>
          </cell>
          <cell r="D887" t="str">
            <v>家装家居部</v>
          </cell>
          <cell r="E887" t="str">
            <v>芙艾医美旗舰店</v>
          </cell>
          <cell r="F887">
            <v>0</v>
          </cell>
          <cell r="G887" t="str">
            <v>平面设计</v>
          </cell>
          <cell r="H887" t="str">
            <v>D5</v>
          </cell>
          <cell r="I887" t="str">
            <v>上海</v>
          </cell>
          <cell r="J887" t="str">
            <v>全职</v>
          </cell>
          <cell r="K887" t="str">
            <v>正式</v>
          </cell>
          <cell r="L887">
            <v>42807</v>
          </cell>
          <cell r="M887">
            <v>0</v>
          </cell>
          <cell r="P887">
            <v>1</v>
          </cell>
          <cell r="Q887">
            <v>1</v>
          </cell>
          <cell r="R887">
            <v>1</v>
          </cell>
          <cell r="S887">
            <v>1</v>
          </cell>
          <cell r="T887">
            <v>1</v>
          </cell>
          <cell r="U887">
            <v>1</v>
          </cell>
          <cell r="V887">
            <v>1</v>
          </cell>
          <cell r="W887">
            <v>1</v>
          </cell>
          <cell r="X887">
            <v>1</v>
          </cell>
          <cell r="Y887">
            <v>1</v>
          </cell>
          <cell r="AG887">
            <v>1</v>
          </cell>
          <cell r="AH887">
            <v>0</v>
          </cell>
          <cell r="AK887">
            <v>1</v>
          </cell>
          <cell r="AL887">
            <v>100</v>
          </cell>
        </row>
        <row r="888">
          <cell r="A888" t="str">
            <v>JMSH7778</v>
          </cell>
          <cell r="B888" t="str">
            <v>崔小晴</v>
          </cell>
          <cell r="C888" t="str">
            <v>家居出行事业群</v>
          </cell>
          <cell r="D888" t="str">
            <v>家装家居部</v>
          </cell>
          <cell r="E888" t="str">
            <v>芙艾医美旗舰店</v>
          </cell>
          <cell r="F888">
            <v>0</v>
          </cell>
          <cell r="G888" t="str">
            <v>文案策划</v>
          </cell>
          <cell r="H888" t="str">
            <v>S4</v>
          </cell>
          <cell r="I888" t="str">
            <v>上海</v>
          </cell>
          <cell r="J888" t="str">
            <v>全职</v>
          </cell>
          <cell r="K888" t="str">
            <v>正式</v>
          </cell>
          <cell r="L888">
            <v>42814</v>
          </cell>
          <cell r="M888">
            <v>0</v>
          </cell>
          <cell r="Z888">
            <v>1</v>
          </cell>
          <cell r="AA888">
            <v>0.93100000000000005</v>
          </cell>
          <cell r="AB888">
            <v>1.0900000000000001</v>
          </cell>
          <cell r="AC888">
            <v>0.83</v>
          </cell>
          <cell r="AG888">
            <v>0</v>
          </cell>
          <cell r="AH888">
            <v>0.96274999999999999</v>
          </cell>
          <cell r="AK888">
            <v>0.96274999999999999</v>
          </cell>
          <cell r="AL888">
            <v>96.275000000000006</v>
          </cell>
        </row>
        <row r="889">
          <cell r="A889" t="str">
            <v>JMSH1904</v>
          </cell>
          <cell r="B889" t="str">
            <v>马艳</v>
          </cell>
          <cell r="C889" t="str">
            <v>家居出行事业群</v>
          </cell>
          <cell r="D889" t="str">
            <v>家装家居部</v>
          </cell>
          <cell r="E889" t="str">
            <v>芙艾医美旗舰店</v>
          </cell>
          <cell r="F889">
            <v>0</v>
          </cell>
          <cell r="G889" t="str">
            <v>品牌经理</v>
          </cell>
          <cell r="H889" t="str">
            <v>M3</v>
          </cell>
          <cell r="I889" t="str">
            <v>上海</v>
          </cell>
          <cell r="J889" t="str">
            <v>全职</v>
          </cell>
          <cell r="K889" t="str">
            <v>正式</v>
          </cell>
          <cell r="L889">
            <v>41302</v>
          </cell>
          <cell r="M889">
            <v>0</v>
          </cell>
          <cell r="Z889">
            <v>1.75</v>
          </cell>
          <cell r="AA889">
            <v>1.2475000000000001</v>
          </cell>
          <cell r="AB889">
            <v>1.5940000000000001</v>
          </cell>
          <cell r="AC889">
            <v>0.64</v>
          </cell>
          <cell r="AG889">
            <v>0</v>
          </cell>
          <cell r="AH889">
            <v>1.3078749999999999</v>
          </cell>
          <cell r="AK889">
            <v>1.3078749999999999</v>
          </cell>
          <cell r="AL889">
            <v>130.78749999999999</v>
          </cell>
        </row>
        <row r="890">
          <cell r="A890" t="str">
            <v>JMSH3847</v>
          </cell>
          <cell r="B890" t="str">
            <v>张秀琴</v>
          </cell>
          <cell r="C890" t="str">
            <v>家居出行事业群</v>
          </cell>
          <cell r="D890" t="str">
            <v>家装家居部</v>
          </cell>
          <cell r="E890" t="str">
            <v>芙艾医美旗舰店</v>
          </cell>
          <cell r="F890">
            <v>0</v>
          </cell>
          <cell r="G890" t="str">
            <v>运营专员</v>
          </cell>
          <cell r="H890" t="str">
            <v>S6</v>
          </cell>
          <cell r="I890" t="str">
            <v>上海</v>
          </cell>
          <cell r="J890" t="str">
            <v>全职</v>
          </cell>
          <cell r="K890" t="str">
            <v>正式</v>
          </cell>
          <cell r="L890">
            <v>42109</v>
          </cell>
          <cell r="M890">
            <v>0</v>
          </cell>
          <cell r="Z890">
            <v>1</v>
          </cell>
          <cell r="AA890">
            <v>0.93100000000000005</v>
          </cell>
          <cell r="AB890">
            <v>1.0900000000000001</v>
          </cell>
          <cell r="AC890">
            <v>0.83</v>
          </cell>
          <cell r="AG890">
            <v>0</v>
          </cell>
          <cell r="AH890">
            <v>0.96274999999999999</v>
          </cell>
          <cell r="AK890">
            <v>0.96274999999999999</v>
          </cell>
          <cell r="AL890">
            <v>96.275000000000006</v>
          </cell>
        </row>
        <row r="891">
          <cell r="A891" t="str">
            <v>JMSH6020</v>
          </cell>
          <cell r="B891" t="str">
            <v>彭东兰</v>
          </cell>
          <cell r="C891" t="str">
            <v>家居出行事业群</v>
          </cell>
          <cell r="D891" t="str">
            <v>家装家居部</v>
          </cell>
          <cell r="E891" t="str">
            <v>芙艾医美旗舰店</v>
          </cell>
          <cell r="F891">
            <v>0</v>
          </cell>
          <cell r="G891" t="str">
            <v>运营专员</v>
          </cell>
          <cell r="H891" t="str">
            <v>S4</v>
          </cell>
          <cell r="I891" t="str">
            <v>上海</v>
          </cell>
          <cell r="J891" t="str">
            <v>全职</v>
          </cell>
          <cell r="K891" t="str">
            <v>正式</v>
          </cell>
          <cell r="L891">
            <v>42488</v>
          </cell>
          <cell r="M891">
            <v>0</v>
          </cell>
          <cell r="Z891">
            <v>1.1409</v>
          </cell>
          <cell r="AA891">
            <v>0.93100000000000005</v>
          </cell>
          <cell r="AB891">
            <v>1</v>
          </cell>
          <cell r="AC891">
            <v>1</v>
          </cell>
          <cell r="AG891">
            <v>0</v>
          </cell>
          <cell r="AH891">
            <v>1.0179750000000001</v>
          </cell>
          <cell r="AK891">
            <v>1.0179750000000001</v>
          </cell>
          <cell r="AL891">
            <v>101.79750000000001</v>
          </cell>
        </row>
        <row r="892">
          <cell r="A892" t="str">
            <v>JMSH8326</v>
          </cell>
          <cell r="B892" t="str">
            <v>郭俊</v>
          </cell>
          <cell r="C892" t="str">
            <v>家居出行事业群</v>
          </cell>
          <cell r="D892" t="str">
            <v>家装家居部</v>
          </cell>
          <cell r="E892" t="str">
            <v>芙艾医美旗舰店</v>
          </cell>
          <cell r="F892">
            <v>0</v>
          </cell>
          <cell r="G892" t="str">
            <v>设计师</v>
          </cell>
          <cell r="H892" t="str">
            <v>D6</v>
          </cell>
          <cell r="I892" t="str">
            <v>上海</v>
          </cell>
          <cell r="J892" t="str">
            <v>全职</v>
          </cell>
          <cell r="K892" t="str">
            <v>离职未办</v>
          </cell>
          <cell r="L892">
            <v>42880</v>
          </cell>
          <cell r="M892">
            <v>42978</v>
          </cell>
          <cell r="R892">
            <v>1</v>
          </cell>
          <cell r="S892">
            <v>1</v>
          </cell>
          <cell r="T892">
            <v>1</v>
          </cell>
          <cell r="U892">
            <v>1</v>
          </cell>
          <cell r="AG892">
            <v>1</v>
          </cell>
          <cell r="AH892">
            <v>0</v>
          </cell>
          <cell r="AK892">
            <v>1</v>
          </cell>
          <cell r="AL892">
            <v>100</v>
          </cell>
        </row>
        <row r="893">
          <cell r="A893" t="str">
            <v>JMSH4143</v>
          </cell>
          <cell r="B893" t="str">
            <v>吴子燕</v>
          </cell>
          <cell r="C893" t="str">
            <v>家居出行事业群</v>
          </cell>
          <cell r="D893" t="str">
            <v>家装家居部</v>
          </cell>
          <cell r="E893" t="str">
            <v>家装家居管理组</v>
          </cell>
          <cell r="F893">
            <v>0</v>
          </cell>
          <cell r="G893" t="str">
            <v>客服主管</v>
          </cell>
          <cell r="H893" t="str">
            <v>M2</v>
          </cell>
          <cell r="I893" t="str">
            <v>上海</v>
          </cell>
          <cell r="J893" t="str">
            <v>全职</v>
          </cell>
          <cell r="K893" t="str">
            <v>正式</v>
          </cell>
          <cell r="L893">
            <v>42163</v>
          </cell>
          <cell r="M893">
            <v>0</v>
          </cell>
          <cell r="Z893">
            <v>0.95299999999999996</v>
          </cell>
          <cell r="AA893">
            <v>1</v>
          </cell>
          <cell r="AB893">
            <v>0.8165</v>
          </cell>
          <cell r="AC893">
            <v>0.8175</v>
          </cell>
          <cell r="AG893">
            <v>0</v>
          </cell>
          <cell r="AH893">
            <v>0.89674999999999994</v>
          </cell>
          <cell r="AK893">
            <v>0.89674999999999994</v>
          </cell>
          <cell r="AL893">
            <v>89.674999999999997</v>
          </cell>
        </row>
        <row r="894">
          <cell r="A894" t="str">
            <v>JMSH4318</v>
          </cell>
          <cell r="B894" t="str">
            <v>赵凯</v>
          </cell>
          <cell r="C894" t="str">
            <v>家居出行事业群</v>
          </cell>
          <cell r="D894" t="str">
            <v>家装家居部</v>
          </cell>
          <cell r="E894" t="str">
            <v>家装家居管理组</v>
          </cell>
          <cell r="F894">
            <v>0</v>
          </cell>
          <cell r="G894" t="str">
            <v>运营专员</v>
          </cell>
          <cell r="H894" t="str">
            <v>S5</v>
          </cell>
          <cell r="I894" t="str">
            <v>上海</v>
          </cell>
          <cell r="J894" t="str">
            <v>全职</v>
          </cell>
          <cell r="K894" t="str">
            <v>离职</v>
          </cell>
          <cell r="L894">
            <v>42191</v>
          </cell>
          <cell r="M894">
            <v>42853</v>
          </cell>
          <cell r="Z894">
            <v>1</v>
          </cell>
          <cell r="AG894">
            <v>0</v>
          </cell>
          <cell r="AH894">
            <v>1</v>
          </cell>
          <cell r="AK894">
            <v>1</v>
          </cell>
          <cell r="AL894">
            <v>100</v>
          </cell>
        </row>
        <row r="895">
          <cell r="A895" t="str">
            <v>JMSH8559</v>
          </cell>
          <cell r="B895" t="str">
            <v>张俊杰</v>
          </cell>
          <cell r="C895" t="str">
            <v>家居出行事业群</v>
          </cell>
          <cell r="D895" t="str">
            <v>家装家居部</v>
          </cell>
          <cell r="E895" t="str">
            <v>家装家居管理组</v>
          </cell>
          <cell r="F895">
            <v>0</v>
          </cell>
          <cell r="G895" t="str">
            <v>运营专员</v>
          </cell>
          <cell r="H895" t="str">
            <v>S4</v>
          </cell>
          <cell r="I895" t="str">
            <v>上海</v>
          </cell>
          <cell r="J895" t="str">
            <v>全职</v>
          </cell>
          <cell r="K895" t="str">
            <v>正式</v>
          </cell>
          <cell r="L895">
            <v>42908</v>
          </cell>
          <cell r="M895">
            <v>0</v>
          </cell>
          <cell r="AA895">
            <v>1</v>
          </cell>
          <cell r="AB895">
            <v>1.1499999999999999</v>
          </cell>
          <cell r="AC895">
            <v>0.94</v>
          </cell>
          <cell r="AG895">
            <v>0</v>
          </cell>
          <cell r="AH895">
            <v>1.03</v>
          </cell>
          <cell r="AK895">
            <v>1.03</v>
          </cell>
          <cell r="AL895">
            <v>103</v>
          </cell>
        </row>
        <row r="896">
          <cell r="A896" t="str">
            <v>JMSH8744</v>
          </cell>
          <cell r="B896" t="str">
            <v>王海洋</v>
          </cell>
          <cell r="C896" t="str">
            <v>家居出行事业群</v>
          </cell>
          <cell r="D896" t="str">
            <v>家装家居部</v>
          </cell>
          <cell r="E896" t="str">
            <v>家装家居管理组</v>
          </cell>
          <cell r="F896">
            <v>0</v>
          </cell>
          <cell r="G896" t="str">
            <v>页面实现</v>
          </cell>
          <cell r="H896" t="str">
            <v>D5</v>
          </cell>
          <cell r="I896" t="str">
            <v>上海</v>
          </cell>
          <cell r="J896" t="str">
            <v>全职</v>
          </cell>
          <cell r="K896" t="str">
            <v>试用</v>
          </cell>
          <cell r="L896">
            <v>42933</v>
          </cell>
          <cell r="M896">
            <v>0</v>
          </cell>
          <cell r="T896">
            <v>1</v>
          </cell>
          <cell r="U896">
            <v>1</v>
          </cell>
          <cell r="V896">
            <v>1</v>
          </cell>
          <cell r="W896">
            <v>1.05</v>
          </cell>
          <cell r="X896">
            <v>1.05</v>
          </cell>
          <cell r="Y896">
            <v>1</v>
          </cell>
          <cell r="AG896">
            <v>1.0166666666666666</v>
          </cell>
          <cell r="AH896">
            <v>0</v>
          </cell>
          <cell r="AK896">
            <v>1.0166666666666666</v>
          </cell>
          <cell r="AL896">
            <v>101.66666666666666</v>
          </cell>
        </row>
        <row r="897">
          <cell r="A897" t="str">
            <v>JMSH9113</v>
          </cell>
          <cell r="B897" t="str">
            <v>狄时清</v>
          </cell>
          <cell r="C897" t="str">
            <v>家居出行事业群</v>
          </cell>
          <cell r="D897" t="str">
            <v>家装家居部</v>
          </cell>
          <cell r="E897" t="str">
            <v>家装家居管理组</v>
          </cell>
          <cell r="F897">
            <v>0</v>
          </cell>
          <cell r="G897" t="str">
            <v>店长</v>
          </cell>
          <cell r="H897" t="str">
            <v>M2</v>
          </cell>
          <cell r="I897" t="str">
            <v>上海</v>
          </cell>
          <cell r="J897" t="str">
            <v>全职</v>
          </cell>
          <cell r="K897" t="str">
            <v>试用</v>
          </cell>
          <cell r="L897">
            <v>42975</v>
          </cell>
          <cell r="M897">
            <v>0</v>
          </cell>
          <cell r="AB897">
            <v>0.8</v>
          </cell>
          <cell r="AC897">
            <v>0.88423913043478264</v>
          </cell>
          <cell r="AG897">
            <v>0</v>
          </cell>
          <cell r="AH897">
            <v>0.8421195652173914</v>
          </cell>
          <cell r="AK897">
            <v>0.8421195652173914</v>
          </cell>
          <cell r="AL897">
            <v>84.21195652173914</v>
          </cell>
        </row>
        <row r="898">
          <cell r="A898" t="str">
            <v>JMSH9726</v>
          </cell>
          <cell r="B898" t="str">
            <v>关振宇</v>
          </cell>
          <cell r="C898" t="str">
            <v>家居出行事业群</v>
          </cell>
          <cell r="D898" t="str">
            <v>家装家居部</v>
          </cell>
          <cell r="E898" t="str">
            <v>家装家居管理组</v>
          </cell>
          <cell r="F898">
            <v>0</v>
          </cell>
          <cell r="G898" t="str">
            <v>品牌经理</v>
          </cell>
          <cell r="H898" t="str">
            <v>M4</v>
          </cell>
          <cell r="I898" t="str">
            <v>上海</v>
          </cell>
          <cell r="J898" t="str">
            <v>全职</v>
          </cell>
          <cell r="K898" t="str">
            <v>试用</v>
          </cell>
          <cell r="L898">
            <v>43047</v>
          </cell>
          <cell r="M898">
            <v>0</v>
          </cell>
          <cell r="AC898">
            <v>1</v>
          </cell>
          <cell r="AG898">
            <v>0</v>
          </cell>
          <cell r="AH898">
            <v>1</v>
          </cell>
          <cell r="AK898">
            <v>1</v>
          </cell>
          <cell r="AL898">
            <v>100</v>
          </cell>
        </row>
        <row r="899">
          <cell r="A899" t="str">
            <v>JMSH5955</v>
          </cell>
          <cell r="B899" t="str">
            <v>史丽丽</v>
          </cell>
          <cell r="C899" t="str">
            <v>家居出行事业群</v>
          </cell>
          <cell r="D899" t="str">
            <v>家装家居部</v>
          </cell>
          <cell r="E899" t="str">
            <v>科勒枫泊专卖店</v>
          </cell>
          <cell r="F899">
            <v>0</v>
          </cell>
          <cell r="G899" t="str">
            <v>客服组长</v>
          </cell>
          <cell r="H899" t="str">
            <v>M1</v>
          </cell>
          <cell r="I899" t="str">
            <v>上海</v>
          </cell>
          <cell r="J899" t="str">
            <v>全职</v>
          </cell>
          <cell r="K899" t="str">
            <v>正式</v>
          </cell>
          <cell r="L899">
            <v>42478</v>
          </cell>
          <cell r="M899">
            <v>0</v>
          </cell>
          <cell r="Z899">
            <v>1.03</v>
          </cell>
          <cell r="AA899">
            <v>0.94</v>
          </cell>
          <cell r="AB899">
            <v>0.93</v>
          </cell>
          <cell r="AC899">
            <v>0.98799999999999999</v>
          </cell>
          <cell r="AG899">
            <v>0</v>
          </cell>
          <cell r="AH899">
            <v>0.97199999999999998</v>
          </cell>
          <cell r="AK899">
            <v>0.97199999999999998</v>
          </cell>
          <cell r="AL899">
            <v>97.2</v>
          </cell>
        </row>
        <row r="900">
          <cell r="A900" t="str">
            <v>JMSH8621</v>
          </cell>
          <cell r="B900" t="str">
            <v>嵇瑶</v>
          </cell>
          <cell r="C900" t="str">
            <v>家居出行事业群</v>
          </cell>
          <cell r="D900" t="str">
            <v>家装家居部</v>
          </cell>
          <cell r="E900" t="str">
            <v>科勒枫泊专卖店</v>
          </cell>
          <cell r="F900">
            <v>0</v>
          </cell>
          <cell r="G900" t="str">
            <v>售后客服</v>
          </cell>
          <cell r="H900" t="str">
            <v>C3</v>
          </cell>
          <cell r="I900" t="str">
            <v>上海</v>
          </cell>
          <cell r="J900" t="str">
            <v>全职</v>
          </cell>
          <cell r="K900" t="str">
            <v>离职</v>
          </cell>
          <cell r="L900">
            <v>42919</v>
          </cell>
          <cell r="M900">
            <v>43039</v>
          </cell>
          <cell r="T900">
            <v>1.1599999999999999</v>
          </cell>
          <cell r="U900">
            <v>1.06</v>
          </cell>
          <cell r="V900">
            <v>1.1200000000000001</v>
          </cell>
          <cell r="W900">
            <v>1.085</v>
          </cell>
          <cell r="AG900">
            <v>1.10625</v>
          </cell>
          <cell r="AH900">
            <v>0</v>
          </cell>
          <cell r="AK900">
            <v>1.10625</v>
          </cell>
          <cell r="AL900">
            <v>110.625</v>
          </cell>
        </row>
        <row r="901">
          <cell r="A901" t="str">
            <v>JMSH7835</v>
          </cell>
          <cell r="B901" t="str">
            <v>赵继红</v>
          </cell>
          <cell r="C901" t="str">
            <v>家居出行事业群</v>
          </cell>
          <cell r="D901" t="str">
            <v>家装家居部</v>
          </cell>
          <cell r="E901" t="str">
            <v>科勒净水旗舰店</v>
          </cell>
          <cell r="F901">
            <v>0</v>
          </cell>
          <cell r="G901" t="str">
            <v>售前客服</v>
          </cell>
          <cell r="H901" t="str">
            <v>C3</v>
          </cell>
          <cell r="I901" t="str">
            <v>上海</v>
          </cell>
          <cell r="J901" t="str">
            <v>全职</v>
          </cell>
          <cell r="K901" t="str">
            <v>离职未办</v>
          </cell>
          <cell r="L901">
            <v>42821</v>
          </cell>
          <cell r="M901">
            <v>42835</v>
          </cell>
          <cell r="P901">
            <v>0.8</v>
          </cell>
          <cell r="AG901">
            <v>0.8</v>
          </cell>
          <cell r="AH901">
            <v>0</v>
          </cell>
          <cell r="AK901">
            <v>0.8</v>
          </cell>
          <cell r="AL901">
            <v>80</v>
          </cell>
        </row>
        <row r="902">
          <cell r="A902" t="str">
            <v>JMSH7140</v>
          </cell>
          <cell r="B902" t="str">
            <v>葛学鋆</v>
          </cell>
          <cell r="C902" t="str">
            <v>家居出行事业群</v>
          </cell>
          <cell r="D902" t="str">
            <v>家装家居部</v>
          </cell>
          <cell r="E902" t="str">
            <v>科勒净水旗舰店</v>
          </cell>
          <cell r="F902">
            <v>0</v>
          </cell>
          <cell r="G902" t="str">
            <v>店长</v>
          </cell>
          <cell r="H902" t="str">
            <v>M2</v>
          </cell>
          <cell r="I902" t="str">
            <v>上海</v>
          </cell>
          <cell r="J902" t="str">
            <v>全职</v>
          </cell>
          <cell r="K902" t="str">
            <v>正式</v>
          </cell>
          <cell r="L902">
            <v>42681</v>
          </cell>
          <cell r="M902">
            <v>0</v>
          </cell>
          <cell r="Z902">
            <v>0.8</v>
          </cell>
          <cell r="AA902">
            <v>0.90410000000000001</v>
          </cell>
          <cell r="AB902">
            <v>0.88</v>
          </cell>
          <cell r="AC902">
            <v>0.51700000000000002</v>
          </cell>
          <cell r="AG902">
            <v>0</v>
          </cell>
          <cell r="AH902">
            <v>0.77527499999999994</v>
          </cell>
          <cell r="AK902">
            <v>0.77527499999999994</v>
          </cell>
          <cell r="AL902">
            <v>77.527499999999989</v>
          </cell>
        </row>
        <row r="903">
          <cell r="A903" t="str">
            <v>JMSH8646</v>
          </cell>
          <cell r="B903" t="str">
            <v>张意如</v>
          </cell>
          <cell r="C903" t="str">
            <v>家居出行事业群</v>
          </cell>
          <cell r="D903" t="str">
            <v>家装家居部</v>
          </cell>
          <cell r="E903" t="str">
            <v>科勒净水旗舰店</v>
          </cell>
          <cell r="F903">
            <v>0</v>
          </cell>
          <cell r="G903" t="str">
            <v>售前客服</v>
          </cell>
          <cell r="H903" t="str">
            <v>C3</v>
          </cell>
          <cell r="I903" t="str">
            <v>上海</v>
          </cell>
          <cell r="J903" t="str">
            <v>全职</v>
          </cell>
          <cell r="K903" t="str">
            <v>试用</v>
          </cell>
          <cell r="L903">
            <v>42922</v>
          </cell>
          <cell r="M903">
            <v>0</v>
          </cell>
          <cell r="T903">
            <v>1.05</v>
          </cell>
          <cell r="U903">
            <v>1.1174999999999999</v>
          </cell>
          <cell r="V903">
            <v>1.02</v>
          </cell>
          <cell r="W903">
            <v>1.0375000000000001</v>
          </cell>
          <cell r="X903">
            <v>1</v>
          </cell>
          <cell r="Y903">
            <v>1.07</v>
          </cell>
          <cell r="AG903">
            <v>1.0491666666666666</v>
          </cell>
          <cell r="AH903">
            <v>0</v>
          </cell>
          <cell r="AK903">
            <v>1.0491666666666666</v>
          </cell>
          <cell r="AL903">
            <v>104.91666666666666</v>
          </cell>
        </row>
        <row r="904">
          <cell r="A904" t="str">
            <v>JMSH6437</v>
          </cell>
          <cell r="B904" t="str">
            <v>黄文强</v>
          </cell>
          <cell r="C904" t="str">
            <v>家居出行事业群</v>
          </cell>
          <cell r="D904" t="str">
            <v>家装家居部</v>
          </cell>
          <cell r="E904" t="str">
            <v>罗格朗官方店铺</v>
          </cell>
          <cell r="F904">
            <v>0</v>
          </cell>
          <cell r="G904" t="str">
            <v>售前客服</v>
          </cell>
          <cell r="H904" t="str">
            <v>C3</v>
          </cell>
          <cell r="I904" t="str">
            <v>上海</v>
          </cell>
          <cell r="J904" t="str">
            <v>全职</v>
          </cell>
          <cell r="K904" t="str">
            <v>正式</v>
          </cell>
          <cell r="L904">
            <v>42558</v>
          </cell>
          <cell r="M904">
            <v>0</v>
          </cell>
          <cell r="N904">
            <v>1.22</v>
          </cell>
          <cell r="O904">
            <v>1.22</v>
          </cell>
          <cell r="P904">
            <v>1.06</v>
          </cell>
          <cell r="Q904">
            <v>1.1200000000000001</v>
          </cell>
          <cell r="R904">
            <v>1.1000000000000001</v>
          </cell>
          <cell r="S904">
            <v>1</v>
          </cell>
          <cell r="T904">
            <v>1.08</v>
          </cell>
          <cell r="U904">
            <v>1.1000000000000001</v>
          </cell>
          <cell r="V904">
            <v>1.07</v>
          </cell>
          <cell r="W904">
            <v>1.07</v>
          </cell>
          <cell r="X904">
            <v>1.1000000000000001</v>
          </cell>
          <cell r="Y904">
            <v>1.0349999999999999</v>
          </cell>
          <cell r="AG904">
            <v>1.0979166666666667</v>
          </cell>
          <cell r="AH904">
            <v>0</v>
          </cell>
          <cell r="AK904">
            <v>1.0979166666666667</v>
          </cell>
          <cell r="AL904">
            <v>109.79166666666667</v>
          </cell>
        </row>
        <row r="905">
          <cell r="A905" t="str">
            <v>JMSH6327</v>
          </cell>
          <cell r="B905" t="str">
            <v>蔡荣福</v>
          </cell>
          <cell r="C905" t="str">
            <v>家居出行事业群</v>
          </cell>
          <cell r="D905" t="str">
            <v>家装家居部</v>
          </cell>
          <cell r="E905" t="str">
            <v>罗格朗官方店铺</v>
          </cell>
          <cell r="F905">
            <v>0</v>
          </cell>
          <cell r="G905" t="str">
            <v>售前客服</v>
          </cell>
          <cell r="H905" t="str">
            <v>C3</v>
          </cell>
          <cell r="I905" t="str">
            <v>上海</v>
          </cell>
          <cell r="J905" t="str">
            <v>全职</v>
          </cell>
          <cell r="K905" t="str">
            <v>正式</v>
          </cell>
          <cell r="L905">
            <v>42537</v>
          </cell>
          <cell r="M905">
            <v>0</v>
          </cell>
          <cell r="N905">
            <v>1.1000000000000001</v>
          </cell>
          <cell r="O905">
            <v>1.1000000000000001</v>
          </cell>
          <cell r="P905">
            <v>1.1399999999999999</v>
          </cell>
          <cell r="Q905">
            <v>1.1399999999999999</v>
          </cell>
          <cell r="R905">
            <v>1</v>
          </cell>
          <cell r="S905">
            <v>1.1000000000000001</v>
          </cell>
          <cell r="T905">
            <v>1.08</v>
          </cell>
          <cell r="U905">
            <v>1.1000000000000001</v>
          </cell>
          <cell r="V905">
            <v>1.08</v>
          </cell>
          <cell r="W905">
            <v>1.07</v>
          </cell>
          <cell r="X905">
            <v>1.1000000000000001</v>
          </cell>
          <cell r="Y905">
            <v>0.96499999999999997</v>
          </cell>
          <cell r="AG905">
            <v>1.08125</v>
          </cell>
          <cell r="AH905">
            <v>0</v>
          </cell>
          <cell r="AK905">
            <v>1.08125</v>
          </cell>
          <cell r="AL905">
            <v>108.125</v>
          </cell>
        </row>
        <row r="906">
          <cell r="A906" t="str">
            <v>JMSH6749</v>
          </cell>
          <cell r="B906" t="str">
            <v>孙雯</v>
          </cell>
          <cell r="C906" t="str">
            <v>家居出行事业群</v>
          </cell>
          <cell r="D906" t="str">
            <v>家装家居部</v>
          </cell>
          <cell r="E906" t="str">
            <v>罗格朗官方店铺</v>
          </cell>
          <cell r="F906">
            <v>0</v>
          </cell>
          <cell r="G906" t="str">
            <v>售前客服</v>
          </cell>
          <cell r="H906" t="str">
            <v>C3</v>
          </cell>
          <cell r="I906" t="str">
            <v>上海</v>
          </cell>
          <cell r="J906" t="str">
            <v>全职</v>
          </cell>
          <cell r="K906" t="str">
            <v>正式</v>
          </cell>
          <cell r="L906">
            <v>42618</v>
          </cell>
          <cell r="M906">
            <v>0</v>
          </cell>
          <cell r="N906">
            <v>0.8</v>
          </cell>
          <cell r="O906">
            <v>0.82</v>
          </cell>
          <cell r="P906">
            <v>0.82</v>
          </cell>
          <cell r="Q906">
            <v>0.82</v>
          </cell>
          <cell r="R906">
            <v>0.93</v>
          </cell>
          <cell r="S906">
            <v>0.89</v>
          </cell>
          <cell r="T906">
            <v>0.9</v>
          </cell>
          <cell r="U906">
            <v>0.7</v>
          </cell>
          <cell r="V906">
            <v>0.88</v>
          </cell>
          <cell r="W906">
            <v>0.81</v>
          </cell>
          <cell r="X906">
            <v>1</v>
          </cell>
          <cell r="Y906">
            <v>0.84</v>
          </cell>
          <cell r="AG906">
            <v>0.85083333333333322</v>
          </cell>
          <cell r="AH906">
            <v>0</v>
          </cell>
          <cell r="AK906">
            <v>0.85083333333333322</v>
          </cell>
          <cell r="AL906">
            <v>85.083333333333329</v>
          </cell>
        </row>
        <row r="907">
          <cell r="A907" t="str">
            <v>JMSH4920</v>
          </cell>
          <cell r="B907" t="str">
            <v>张尊</v>
          </cell>
          <cell r="C907" t="str">
            <v>家居出行事业群</v>
          </cell>
          <cell r="D907" t="str">
            <v>家装家居部</v>
          </cell>
          <cell r="E907" t="str">
            <v>罗格朗官方店铺</v>
          </cell>
          <cell r="F907">
            <v>0</v>
          </cell>
          <cell r="G907" t="str">
            <v>售前客服</v>
          </cell>
          <cell r="H907" t="str">
            <v>C3</v>
          </cell>
          <cell r="I907" t="str">
            <v>上海</v>
          </cell>
          <cell r="J907" t="str">
            <v>全职</v>
          </cell>
          <cell r="K907" t="str">
            <v>离职</v>
          </cell>
          <cell r="L907">
            <v>42275</v>
          </cell>
          <cell r="M907">
            <v>42830</v>
          </cell>
          <cell r="N907">
            <v>0.74</v>
          </cell>
          <cell r="O907">
            <v>0.84</v>
          </cell>
          <cell r="P907">
            <v>0.45</v>
          </cell>
          <cell r="AG907">
            <v>0.67666666666666675</v>
          </cell>
          <cell r="AH907">
            <v>0</v>
          </cell>
          <cell r="AK907">
            <v>0.67666666666666675</v>
          </cell>
          <cell r="AL907">
            <v>67.666666666666671</v>
          </cell>
        </row>
        <row r="908">
          <cell r="A908" t="str">
            <v>JMSH4331</v>
          </cell>
          <cell r="B908" t="str">
            <v>吴鹏</v>
          </cell>
          <cell r="C908" t="str">
            <v>家居出行事业群</v>
          </cell>
          <cell r="D908" t="str">
            <v>家装家居部</v>
          </cell>
          <cell r="E908" t="str">
            <v>罗格朗官方店铺</v>
          </cell>
          <cell r="F908">
            <v>0</v>
          </cell>
          <cell r="G908" t="str">
            <v>售后客服</v>
          </cell>
          <cell r="H908" t="str">
            <v>C3</v>
          </cell>
          <cell r="I908" t="str">
            <v>上海</v>
          </cell>
          <cell r="J908" t="str">
            <v>全职</v>
          </cell>
          <cell r="K908" t="str">
            <v>正式</v>
          </cell>
          <cell r="L908">
            <v>42194</v>
          </cell>
          <cell r="M908">
            <v>0</v>
          </cell>
          <cell r="N908">
            <v>0.8</v>
          </cell>
          <cell r="O908">
            <v>1.01</v>
          </cell>
          <cell r="P908">
            <v>0.96</v>
          </cell>
          <cell r="Q908">
            <v>1</v>
          </cell>
          <cell r="R908">
            <v>1.01</v>
          </cell>
          <cell r="S908">
            <v>0.9</v>
          </cell>
          <cell r="T908">
            <v>0.98</v>
          </cell>
          <cell r="U908">
            <v>0.98</v>
          </cell>
          <cell r="V908">
            <v>0.92</v>
          </cell>
          <cell r="W908">
            <v>0.97</v>
          </cell>
          <cell r="X908">
            <v>1</v>
          </cell>
          <cell r="Y908">
            <v>0.875</v>
          </cell>
          <cell r="AG908">
            <v>0.9504166666666668</v>
          </cell>
          <cell r="AH908">
            <v>0</v>
          </cell>
          <cell r="AK908">
            <v>0.9504166666666668</v>
          </cell>
          <cell r="AL908">
            <v>95.041666666666686</v>
          </cell>
        </row>
        <row r="909">
          <cell r="A909" t="str">
            <v>JMSH5223</v>
          </cell>
          <cell r="B909" t="str">
            <v>黄智勇</v>
          </cell>
          <cell r="C909" t="str">
            <v>家居出行事业群</v>
          </cell>
          <cell r="D909" t="str">
            <v>家装家居部</v>
          </cell>
          <cell r="E909" t="str">
            <v>罗格朗官方店铺</v>
          </cell>
          <cell r="F909">
            <v>0</v>
          </cell>
          <cell r="G909" t="str">
            <v>售后客服</v>
          </cell>
          <cell r="H909" t="str">
            <v>C3</v>
          </cell>
          <cell r="I909" t="str">
            <v>上海</v>
          </cell>
          <cell r="J909" t="str">
            <v>全职</v>
          </cell>
          <cell r="K909" t="str">
            <v>正式</v>
          </cell>
          <cell r="L909">
            <v>42341</v>
          </cell>
          <cell r="M909">
            <v>0</v>
          </cell>
          <cell r="N909">
            <v>0.82</v>
          </cell>
          <cell r="O909">
            <v>1.06</v>
          </cell>
          <cell r="P909">
            <v>0.98</v>
          </cell>
          <cell r="Q909">
            <v>1.02</v>
          </cell>
          <cell r="R909">
            <v>1.02</v>
          </cell>
          <cell r="S909">
            <v>0.92</v>
          </cell>
          <cell r="T909">
            <v>0.93</v>
          </cell>
          <cell r="U909">
            <v>1.01</v>
          </cell>
          <cell r="V909">
            <v>1.03</v>
          </cell>
          <cell r="W909">
            <v>1.03</v>
          </cell>
          <cell r="X909">
            <v>1.06</v>
          </cell>
          <cell r="Y909">
            <v>0.8</v>
          </cell>
          <cell r="AG909">
            <v>0.97333333333333327</v>
          </cell>
          <cell r="AH909">
            <v>0</v>
          </cell>
          <cell r="AK909">
            <v>0.97333333333333327</v>
          </cell>
          <cell r="AL909">
            <v>97.333333333333329</v>
          </cell>
        </row>
        <row r="910">
          <cell r="A910" t="str">
            <v>JMSH6525</v>
          </cell>
          <cell r="B910" t="str">
            <v>钟健</v>
          </cell>
          <cell r="C910" t="str">
            <v>家居出行事业群</v>
          </cell>
          <cell r="D910" t="str">
            <v>家装家居部</v>
          </cell>
          <cell r="E910" t="str">
            <v>罗格朗官方店铺</v>
          </cell>
          <cell r="F910">
            <v>0</v>
          </cell>
          <cell r="G910" t="str">
            <v>售前客服</v>
          </cell>
          <cell r="H910" t="str">
            <v>C3</v>
          </cell>
          <cell r="I910" t="str">
            <v>上海</v>
          </cell>
          <cell r="J910" t="str">
            <v>全职</v>
          </cell>
          <cell r="K910" t="str">
            <v>离职</v>
          </cell>
          <cell r="L910">
            <v>42572</v>
          </cell>
          <cell r="M910">
            <v>42968</v>
          </cell>
          <cell r="N910">
            <v>0.83</v>
          </cell>
          <cell r="O910">
            <v>0.94</v>
          </cell>
          <cell r="P910">
            <v>0.9</v>
          </cell>
          <cell r="Q910">
            <v>0.92</v>
          </cell>
          <cell r="R910">
            <v>0.9</v>
          </cell>
          <cell r="S910">
            <v>0.8</v>
          </cell>
          <cell r="T910">
            <v>0.9</v>
          </cell>
          <cell r="U910">
            <v>0.66</v>
          </cell>
          <cell r="AG910">
            <v>0.85625000000000007</v>
          </cell>
          <cell r="AH910">
            <v>0</v>
          </cell>
          <cell r="AK910">
            <v>0.85625000000000007</v>
          </cell>
          <cell r="AL910">
            <v>85.625</v>
          </cell>
        </row>
        <row r="911">
          <cell r="A911" t="str">
            <v>JMSH6507</v>
          </cell>
          <cell r="B911" t="str">
            <v>侯飘飘</v>
          </cell>
          <cell r="C911" t="str">
            <v>家居出行事业群</v>
          </cell>
          <cell r="D911" t="str">
            <v>家装家居部</v>
          </cell>
          <cell r="E911" t="str">
            <v>罗格朗官方店铺</v>
          </cell>
          <cell r="F911">
            <v>0</v>
          </cell>
          <cell r="G911" t="str">
            <v>售前客服</v>
          </cell>
          <cell r="H911" t="str">
            <v>C2</v>
          </cell>
          <cell r="I911" t="str">
            <v>上海</v>
          </cell>
          <cell r="J911" t="str">
            <v>全职</v>
          </cell>
          <cell r="K911" t="str">
            <v>正式</v>
          </cell>
          <cell r="L911">
            <v>42569</v>
          </cell>
          <cell r="M911">
            <v>0</v>
          </cell>
          <cell r="N911">
            <v>1.04</v>
          </cell>
          <cell r="O911">
            <v>1.1000000000000001</v>
          </cell>
          <cell r="P911">
            <v>0.99</v>
          </cell>
          <cell r="Q911">
            <v>0.8</v>
          </cell>
          <cell r="R911">
            <v>0.83</v>
          </cell>
          <cell r="S911">
            <v>0.96</v>
          </cell>
          <cell r="T911">
            <v>0.96</v>
          </cell>
          <cell r="U911">
            <v>0.99</v>
          </cell>
          <cell r="V911">
            <v>0.69</v>
          </cell>
          <cell r="W911">
            <v>1.0249999999999999</v>
          </cell>
          <cell r="X911">
            <v>1</v>
          </cell>
          <cell r="Y911">
            <v>0.90500000000000003</v>
          </cell>
          <cell r="AG911">
            <v>0.9408333333333333</v>
          </cell>
          <cell r="AH911">
            <v>0</v>
          </cell>
          <cell r="AK911">
            <v>0.9408333333333333</v>
          </cell>
          <cell r="AL911">
            <v>94.083333333333329</v>
          </cell>
        </row>
        <row r="912">
          <cell r="A912" t="str">
            <v>JMSH6276</v>
          </cell>
          <cell r="B912" t="str">
            <v>沈伟凯</v>
          </cell>
          <cell r="C912" t="str">
            <v>家居出行事业群</v>
          </cell>
          <cell r="D912" t="str">
            <v>家装家居部</v>
          </cell>
          <cell r="E912" t="str">
            <v>罗格朗官方店铺</v>
          </cell>
          <cell r="F912">
            <v>0</v>
          </cell>
          <cell r="G912" t="str">
            <v>平面设计</v>
          </cell>
          <cell r="H912" t="str">
            <v>D3</v>
          </cell>
          <cell r="I912" t="str">
            <v>上海</v>
          </cell>
          <cell r="J912" t="str">
            <v>全职</v>
          </cell>
          <cell r="K912" t="str">
            <v>离职</v>
          </cell>
          <cell r="L912">
            <v>42546</v>
          </cell>
          <cell r="M912">
            <v>42978</v>
          </cell>
          <cell r="N912">
            <v>0.96</v>
          </cell>
          <cell r="O912">
            <v>0.96</v>
          </cell>
          <cell r="P912">
            <v>0.95</v>
          </cell>
          <cell r="Q912">
            <v>0.98</v>
          </cell>
          <cell r="R912">
            <v>0.96</v>
          </cell>
          <cell r="S912">
            <v>1</v>
          </cell>
          <cell r="T912">
            <v>1.0009999999999999</v>
          </cell>
          <cell r="U912">
            <v>0.99519999999999997</v>
          </cell>
          <cell r="AG912">
            <v>0.97577499999999995</v>
          </cell>
          <cell r="AH912">
            <v>0</v>
          </cell>
          <cell r="AK912">
            <v>0.97577499999999995</v>
          </cell>
          <cell r="AL912">
            <v>97.577500000000001</v>
          </cell>
        </row>
        <row r="913">
          <cell r="A913" t="str">
            <v>JMSH6326</v>
          </cell>
          <cell r="B913" t="str">
            <v>周琍雯</v>
          </cell>
          <cell r="C913" t="str">
            <v>家居出行事业群</v>
          </cell>
          <cell r="D913" t="str">
            <v>家装家居部</v>
          </cell>
          <cell r="E913" t="str">
            <v>罗格朗官方店铺</v>
          </cell>
          <cell r="F913">
            <v>0</v>
          </cell>
          <cell r="G913" t="str">
            <v>售后客服</v>
          </cell>
          <cell r="H913" t="str">
            <v>C3</v>
          </cell>
          <cell r="I913" t="str">
            <v>上海</v>
          </cell>
          <cell r="J913" t="str">
            <v>全职</v>
          </cell>
          <cell r="K913" t="str">
            <v>正式</v>
          </cell>
          <cell r="L913">
            <v>42537</v>
          </cell>
          <cell r="M913">
            <v>0</v>
          </cell>
          <cell r="N913">
            <v>0.92</v>
          </cell>
          <cell r="O913">
            <v>1.06</v>
          </cell>
          <cell r="P913">
            <v>0.96</v>
          </cell>
          <cell r="Q913">
            <v>1.04</v>
          </cell>
          <cell r="R913">
            <v>1.02</v>
          </cell>
          <cell r="S913">
            <v>0.9</v>
          </cell>
          <cell r="T913">
            <v>1</v>
          </cell>
          <cell r="U913">
            <v>1.06</v>
          </cell>
          <cell r="V913">
            <v>1.03</v>
          </cell>
          <cell r="W913">
            <v>1.03</v>
          </cell>
          <cell r="X913">
            <v>1.08</v>
          </cell>
          <cell r="Y913">
            <v>0.80500000000000005</v>
          </cell>
          <cell r="AG913">
            <v>0.99208333333333332</v>
          </cell>
          <cell r="AH913">
            <v>0</v>
          </cell>
          <cell r="AK913">
            <v>0.99208333333333332</v>
          </cell>
          <cell r="AL913">
            <v>99.208333333333329</v>
          </cell>
        </row>
        <row r="914">
          <cell r="A914" t="str">
            <v>JMSH3862</v>
          </cell>
          <cell r="B914" t="str">
            <v>李洁</v>
          </cell>
          <cell r="C914" t="str">
            <v>家居出行事业群</v>
          </cell>
          <cell r="D914" t="str">
            <v>家装家居部</v>
          </cell>
          <cell r="E914" t="str">
            <v>罗格朗官方店铺</v>
          </cell>
          <cell r="F914">
            <v>0</v>
          </cell>
          <cell r="G914" t="str">
            <v>资深设计师</v>
          </cell>
          <cell r="H914" t="str">
            <v>D6</v>
          </cell>
          <cell r="I914" t="str">
            <v>上海</v>
          </cell>
          <cell r="J914" t="str">
            <v>全职</v>
          </cell>
          <cell r="K914" t="str">
            <v>离职</v>
          </cell>
          <cell r="L914">
            <v>42114</v>
          </cell>
          <cell r="M914">
            <v>42853</v>
          </cell>
          <cell r="N914">
            <v>0.80500000000000005</v>
          </cell>
          <cell r="O914">
            <v>1</v>
          </cell>
          <cell r="P914">
            <v>0.95</v>
          </cell>
          <cell r="Q914">
            <v>0.98</v>
          </cell>
          <cell r="AG914">
            <v>0.93374999999999997</v>
          </cell>
          <cell r="AH914">
            <v>0</v>
          </cell>
          <cell r="AK914">
            <v>0.93374999999999997</v>
          </cell>
          <cell r="AL914">
            <v>93.375</v>
          </cell>
        </row>
        <row r="915">
          <cell r="A915" t="str">
            <v>JMSH7413</v>
          </cell>
          <cell r="B915" t="str">
            <v>陈英</v>
          </cell>
          <cell r="C915" t="str">
            <v>家居出行事业群</v>
          </cell>
          <cell r="D915" t="str">
            <v>家装家居部</v>
          </cell>
          <cell r="E915" t="str">
            <v>罗格朗官方店铺</v>
          </cell>
          <cell r="F915">
            <v>0</v>
          </cell>
          <cell r="G915" t="str">
            <v>售前客服</v>
          </cell>
          <cell r="H915" t="str">
            <v>C3</v>
          </cell>
          <cell r="I915" t="str">
            <v>上海</v>
          </cell>
          <cell r="J915" t="str">
            <v>全职</v>
          </cell>
          <cell r="K915" t="str">
            <v>离职</v>
          </cell>
          <cell r="L915">
            <v>42779</v>
          </cell>
          <cell r="M915">
            <v>42967</v>
          </cell>
          <cell r="O915">
            <v>1.2</v>
          </cell>
          <cell r="P915">
            <v>1.2</v>
          </cell>
          <cell r="Q915">
            <v>1.1200000000000001</v>
          </cell>
          <cell r="R915">
            <v>1.18</v>
          </cell>
          <cell r="S915">
            <v>1.1200000000000001</v>
          </cell>
          <cell r="T915">
            <v>1.06</v>
          </cell>
          <cell r="U915">
            <v>1</v>
          </cell>
          <cell r="AG915">
            <v>1.1257142857142859</v>
          </cell>
          <cell r="AH915">
            <v>0</v>
          </cell>
          <cell r="AK915">
            <v>1.1257142857142859</v>
          </cell>
          <cell r="AL915">
            <v>112.57142857142858</v>
          </cell>
        </row>
        <row r="916">
          <cell r="A916" t="str">
            <v>JMSH7491</v>
          </cell>
          <cell r="B916" t="str">
            <v>尚婧</v>
          </cell>
          <cell r="C916" t="str">
            <v>家居出行事业群</v>
          </cell>
          <cell r="D916" t="str">
            <v>家装家居部</v>
          </cell>
          <cell r="E916" t="str">
            <v>罗格朗官方店铺</v>
          </cell>
          <cell r="F916">
            <v>0</v>
          </cell>
          <cell r="G916" t="str">
            <v>平面设计</v>
          </cell>
          <cell r="H916" t="str">
            <v>D6</v>
          </cell>
          <cell r="I916" t="str">
            <v>上海</v>
          </cell>
          <cell r="J916" t="str">
            <v>全职</v>
          </cell>
          <cell r="K916" t="str">
            <v>离职</v>
          </cell>
          <cell r="L916">
            <v>42786</v>
          </cell>
          <cell r="M916">
            <v>43024</v>
          </cell>
          <cell r="O916">
            <v>1.35</v>
          </cell>
          <cell r="P916">
            <v>1.19</v>
          </cell>
          <cell r="Q916">
            <v>1.04</v>
          </cell>
          <cell r="R916">
            <v>1.04</v>
          </cell>
          <cell r="S916">
            <v>1.04</v>
          </cell>
          <cell r="T916">
            <v>1.04</v>
          </cell>
          <cell r="U916">
            <v>1.04</v>
          </cell>
          <cell r="V916">
            <v>1.1830000000000001</v>
          </cell>
          <cell r="AG916">
            <v>1.115375</v>
          </cell>
          <cell r="AH916">
            <v>0</v>
          </cell>
          <cell r="AK916">
            <v>1.115375</v>
          </cell>
          <cell r="AL916">
            <v>111.53749999999999</v>
          </cell>
        </row>
        <row r="917">
          <cell r="A917" t="str">
            <v>JMSH2457</v>
          </cell>
          <cell r="B917" t="str">
            <v>黄思扬</v>
          </cell>
          <cell r="C917" t="str">
            <v>家居出行事业群</v>
          </cell>
          <cell r="D917" t="str">
            <v>家装家居部</v>
          </cell>
          <cell r="E917" t="str">
            <v>罗格朗官方店铺</v>
          </cell>
          <cell r="F917">
            <v>0</v>
          </cell>
          <cell r="G917" t="str">
            <v>产品专员</v>
          </cell>
          <cell r="H917" t="str">
            <v>S5</v>
          </cell>
          <cell r="I917" t="str">
            <v>上海</v>
          </cell>
          <cell r="J917" t="str">
            <v>全职</v>
          </cell>
          <cell r="K917" t="str">
            <v>正式</v>
          </cell>
          <cell r="L917">
            <v>41557</v>
          </cell>
          <cell r="M917">
            <v>0</v>
          </cell>
          <cell r="Z917">
            <v>1.3720000000000001</v>
          </cell>
          <cell r="AA917">
            <v>1.2230000000000001</v>
          </cell>
          <cell r="AB917">
            <v>1.256</v>
          </cell>
          <cell r="AC917">
            <v>1.0900000000000001</v>
          </cell>
          <cell r="AG917">
            <v>0</v>
          </cell>
          <cell r="AH917">
            <v>1.23525</v>
          </cell>
          <cell r="AK917">
            <v>1.23525</v>
          </cell>
          <cell r="AL917">
            <v>123.52499999999999</v>
          </cell>
        </row>
        <row r="918">
          <cell r="A918" t="str">
            <v>JMSH0907</v>
          </cell>
          <cell r="B918" t="str">
            <v>曹霞</v>
          </cell>
          <cell r="C918" t="str">
            <v>家居出行事业群</v>
          </cell>
          <cell r="D918" t="str">
            <v>家装家居部</v>
          </cell>
          <cell r="E918" t="str">
            <v>罗格朗官方店铺</v>
          </cell>
          <cell r="F918">
            <v>0</v>
          </cell>
          <cell r="G918" t="str">
            <v>高级品牌经理</v>
          </cell>
          <cell r="H918" t="str">
            <v>M4</v>
          </cell>
          <cell r="I918" t="str">
            <v>上海</v>
          </cell>
          <cell r="J918" t="str">
            <v>全职</v>
          </cell>
          <cell r="K918" t="str">
            <v>正式</v>
          </cell>
          <cell r="L918">
            <v>40827</v>
          </cell>
          <cell r="M918">
            <v>0</v>
          </cell>
          <cell r="Z918">
            <v>1.7787999999999999</v>
          </cell>
          <cell r="AA918">
            <v>1.6457999999999999</v>
          </cell>
          <cell r="AB918">
            <v>1.9079999999999999</v>
          </cell>
          <cell r="AC918">
            <v>1.58</v>
          </cell>
          <cell r="AG918">
            <v>0</v>
          </cell>
          <cell r="AH918">
            <v>1.7281499999999999</v>
          </cell>
          <cell r="AK918">
            <v>1.7281499999999999</v>
          </cell>
          <cell r="AL918">
            <v>172.815</v>
          </cell>
        </row>
        <row r="919">
          <cell r="A919" t="str">
            <v>JMSH6650</v>
          </cell>
          <cell r="B919" t="str">
            <v>樊娟</v>
          </cell>
          <cell r="C919" t="str">
            <v>家居出行事业群</v>
          </cell>
          <cell r="D919" t="str">
            <v>家装家居部</v>
          </cell>
          <cell r="E919" t="str">
            <v>罗格朗官方店铺</v>
          </cell>
          <cell r="F919">
            <v>0</v>
          </cell>
          <cell r="G919" t="str">
            <v>客服主管</v>
          </cell>
          <cell r="H919" t="str">
            <v>M2</v>
          </cell>
          <cell r="I919" t="str">
            <v>上海</v>
          </cell>
          <cell r="J919" t="str">
            <v>全职</v>
          </cell>
          <cell r="K919" t="str">
            <v>正式</v>
          </cell>
          <cell r="L919">
            <v>42600</v>
          </cell>
          <cell r="M919">
            <v>0</v>
          </cell>
          <cell r="Z919">
            <v>1.462</v>
          </cell>
          <cell r="AA919">
            <v>1.2430000000000001</v>
          </cell>
          <cell r="AB919">
            <v>1.3320000000000001</v>
          </cell>
          <cell r="AC919">
            <v>1.1399999999999999</v>
          </cell>
          <cell r="AG919">
            <v>0</v>
          </cell>
          <cell r="AH919">
            <v>1.2942499999999999</v>
          </cell>
          <cell r="AK919">
            <v>1.2942499999999999</v>
          </cell>
          <cell r="AL919">
            <v>129.42499999999998</v>
          </cell>
        </row>
        <row r="920">
          <cell r="A920" t="str">
            <v>JMSH1146</v>
          </cell>
          <cell r="B920" t="str">
            <v>方云婷</v>
          </cell>
          <cell r="C920" t="str">
            <v>家居出行事业群</v>
          </cell>
          <cell r="D920" t="str">
            <v>家装家居部</v>
          </cell>
          <cell r="E920" t="str">
            <v>罗格朗官方店铺</v>
          </cell>
          <cell r="F920">
            <v>0</v>
          </cell>
          <cell r="G920" t="str">
            <v>客服组长</v>
          </cell>
          <cell r="H920" t="str">
            <v>M1</v>
          </cell>
          <cell r="I920" t="str">
            <v>上海</v>
          </cell>
          <cell r="J920" t="str">
            <v>全职</v>
          </cell>
          <cell r="K920" t="str">
            <v>正式</v>
          </cell>
          <cell r="L920">
            <v>40959</v>
          </cell>
          <cell r="M920">
            <v>0</v>
          </cell>
          <cell r="Z920">
            <v>1.482</v>
          </cell>
          <cell r="AA920">
            <v>1.3005</v>
          </cell>
          <cell r="AB920">
            <v>1.3620000000000001</v>
          </cell>
          <cell r="AC920">
            <v>1.321</v>
          </cell>
          <cell r="AG920">
            <v>0</v>
          </cell>
          <cell r="AH920">
            <v>1.3663749999999999</v>
          </cell>
          <cell r="AK920">
            <v>1.3663749999999999</v>
          </cell>
          <cell r="AL920">
            <v>136.63749999999999</v>
          </cell>
        </row>
        <row r="921">
          <cell r="A921" t="str">
            <v>JMSH5799</v>
          </cell>
          <cell r="B921" t="str">
            <v>陈怡霏</v>
          </cell>
          <cell r="C921" t="str">
            <v>家居出行事业群</v>
          </cell>
          <cell r="D921" t="str">
            <v>家装家居部</v>
          </cell>
          <cell r="E921" t="str">
            <v>罗格朗官方店铺</v>
          </cell>
          <cell r="F921">
            <v>0</v>
          </cell>
          <cell r="G921" t="str">
            <v>客服组长</v>
          </cell>
          <cell r="H921" t="str">
            <v>M1</v>
          </cell>
          <cell r="I921" t="str">
            <v>上海</v>
          </cell>
          <cell r="J921" t="str">
            <v>全职</v>
          </cell>
          <cell r="K921" t="str">
            <v>正式</v>
          </cell>
          <cell r="L921">
            <v>42457</v>
          </cell>
          <cell r="M921">
            <v>0</v>
          </cell>
          <cell r="AG921">
            <v>0</v>
          </cell>
          <cell r="AH921">
            <v>0</v>
          </cell>
          <cell r="AK921">
            <v>0</v>
          </cell>
        </row>
        <row r="922">
          <cell r="A922" t="str">
            <v>JMSH3890</v>
          </cell>
          <cell r="B922" t="str">
            <v>方仁凤</v>
          </cell>
          <cell r="C922" t="str">
            <v>家居出行事业群</v>
          </cell>
          <cell r="D922" t="str">
            <v>家装家居部</v>
          </cell>
          <cell r="E922" t="str">
            <v>罗格朗官方店铺</v>
          </cell>
          <cell r="F922">
            <v>0</v>
          </cell>
          <cell r="G922" t="str">
            <v>运营主管</v>
          </cell>
          <cell r="H922" t="str">
            <v>M2</v>
          </cell>
          <cell r="I922" t="str">
            <v>上海</v>
          </cell>
          <cell r="J922" t="str">
            <v>全职</v>
          </cell>
          <cell r="K922" t="str">
            <v>正式</v>
          </cell>
          <cell r="L922">
            <v>42117</v>
          </cell>
          <cell r="M922">
            <v>0</v>
          </cell>
          <cell r="Z922">
            <v>1.4319999999999999</v>
          </cell>
          <cell r="AA922">
            <v>1.508</v>
          </cell>
          <cell r="AB922">
            <v>1.506</v>
          </cell>
          <cell r="AC922">
            <v>1.1100000000000001</v>
          </cell>
          <cell r="AG922">
            <v>0</v>
          </cell>
          <cell r="AH922">
            <v>1.389</v>
          </cell>
          <cell r="AK922">
            <v>1.389</v>
          </cell>
          <cell r="AL922">
            <v>138.9</v>
          </cell>
        </row>
        <row r="923">
          <cell r="A923" t="str">
            <v>JMSH6238</v>
          </cell>
          <cell r="B923" t="str">
            <v>旷丽萍</v>
          </cell>
          <cell r="C923" t="str">
            <v>家居出行事业群</v>
          </cell>
          <cell r="D923" t="str">
            <v>家装家居部</v>
          </cell>
          <cell r="E923" t="str">
            <v>罗格朗官方店铺</v>
          </cell>
          <cell r="F923">
            <v>0</v>
          </cell>
          <cell r="G923" t="str">
            <v>运营专员</v>
          </cell>
          <cell r="H923" t="str">
            <v>S5</v>
          </cell>
          <cell r="I923" t="str">
            <v>上海</v>
          </cell>
          <cell r="J923" t="str">
            <v>全职</v>
          </cell>
          <cell r="K923" t="str">
            <v>离职</v>
          </cell>
          <cell r="L923">
            <v>42523</v>
          </cell>
          <cell r="M923">
            <v>42839</v>
          </cell>
          <cell r="Z923">
            <v>1.1924999999999999</v>
          </cell>
          <cell r="AG923">
            <v>0</v>
          </cell>
          <cell r="AH923">
            <v>1.1924999999999999</v>
          </cell>
          <cell r="AK923">
            <v>1.1924999999999999</v>
          </cell>
          <cell r="AL923">
            <v>119.24999999999999</v>
          </cell>
        </row>
        <row r="924">
          <cell r="A924" t="str">
            <v>JMSH6228</v>
          </cell>
          <cell r="B924" t="str">
            <v>叶芬</v>
          </cell>
          <cell r="C924" t="str">
            <v>家居出行事业群</v>
          </cell>
          <cell r="D924" t="str">
            <v>家装家居部</v>
          </cell>
          <cell r="E924" t="str">
            <v>罗格朗官方店铺</v>
          </cell>
          <cell r="F924">
            <v>0</v>
          </cell>
          <cell r="G924" t="str">
            <v>运营专员</v>
          </cell>
          <cell r="H924" t="str">
            <v>S6</v>
          </cell>
          <cell r="I924" t="str">
            <v>上海</v>
          </cell>
          <cell r="J924" t="str">
            <v>全职</v>
          </cell>
          <cell r="K924" t="str">
            <v>正式</v>
          </cell>
          <cell r="L924">
            <v>42520</v>
          </cell>
          <cell r="M924">
            <v>0</v>
          </cell>
          <cell r="Z924">
            <v>1.2524</v>
          </cell>
          <cell r="AA924">
            <v>1.2445999999999999</v>
          </cell>
          <cell r="AB924">
            <v>1.1805000000000001</v>
          </cell>
          <cell r="AG924">
            <v>0</v>
          </cell>
          <cell r="AH924">
            <v>1.2258333333333333</v>
          </cell>
          <cell r="AK924">
            <v>1.2258333333333333</v>
          </cell>
          <cell r="AL924">
            <v>122.58333333333333</v>
          </cell>
        </row>
        <row r="925">
          <cell r="A925" t="str">
            <v>JMSH6180</v>
          </cell>
          <cell r="B925" t="str">
            <v>万依</v>
          </cell>
          <cell r="C925" t="str">
            <v>家居出行事业群</v>
          </cell>
          <cell r="D925" t="str">
            <v>家装家居部</v>
          </cell>
          <cell r="E925" t="str">
            <v>罗格朗官方店铺</v>
          </cell>
          <cell r="F925">
            <v>0</v>
          </cell>
          <cell r="G925" t="str">
            <v>运营专员</v>
          </cell>
          <cell r="H925" t="str">
            <v>S5</v>
          </cell>
          <cell r="I925" t="str">
            <v>上海</v>
          </cell>
          <cell r="J925" t="str">
            <v>全职</v>
          </cell>
          <cell r="K925" t="str">
            <v>正式</v>
          </cell>
          <cell r="L925">
            <v>42513</v>
          </cell>
          <cell r="M925">
            <v>0</v>
          </cell>
          <cell r="Z925">
            <v>1.3924000000000001</v>
          </cell>
          <cell r="AA925">
            <v>1.3386</v>
          </cell>
          <cell r="AB925">
            <v>1.3260000000000001</v>
          </cell>
          <cell r="AC925">
            <v>1.081</v>
          </cell>
          <cell r="AG925">
            <v>0</v>
          </cell>
          <cell r="AH925">
            <v>1.2845</v>
          </cell>
          <cell r="AK925">
            <v>1.2845</v>
          </cell>
          <cell r="AL925">
            <v>128.44999999999999</v>
          </cell>
        </row>
        <row r="926">
          <cell r="A926" t="str">
            <v>JMSH7909</v>
          </cell>
          <cell r="B926" t="str">
            <v>董舒</v>
          </cell>
          <cell r="C926" t="str">
            <v>家居出行事业群</v>
          </cell>
          <cell r="D926" t="str">
            <v>家装家居部</v>
          </cell>
          <cell r="E926" t="str">
            <v>罗格朗官方店铺</v>
          </cell>
          <cell r="F926">
            <v>0</v>
          </cell>
          <cell r="G926" t="str">
            <v>售前客服</v>
          </cell>
          <cell r="H926" t="str">
            <v>C3</v>
          </cell>
          <cell r="I926" t="str">
            <v>上海</v>
          </cell>
          <cell r="J926" t="str">
            <v>全职</v>
          </cell>
          <cell r="K926" t="str">
            <v>离职</v>
          </cell>
          <cell r="L926">
            <v>42831</v>
          </cell>
          <cell r="M926">
            <v>42845</v>
          </cell>
          <cell r="Q926">
            <v>0.94</v>
          </cell>
          <cell r="AG926">
            <v>0.94</v>
          </cell>
          <cell r="AH926">
            <v>0</v>
          </cell>
          <cell r="AK926">
            <v>0.94</v>
          </cell>
          <cell r="AL926">
            <v>94</v>
          </cell>
        </row>
        <row r="927">
          <cell r="A927" t="str">
            <v>JMSH8400</v>
          </cell>
          <cell r="B927" t="str">
            <v>袁节</v>
          </cell>
          <cell r="C927" t="str">
            <v>家居出行事业群</v>
          </cell>
          <cell r="D927" t="str">
            <v>家装家居部</v>
          </cell>
          <cell r="E927" t="str">
            <v>罗格朗官方店铺</v>
          </cell>
          <cell r="F927">
            <v>0</v>
          </cell>
          <cell r="G927" t="str">
            <v>平面设计师</v>
          </cell>
          <cell r="H927" t="str">
            <v>D5</v>
          </cell>
          <cell r="I927" t="str">
            <v>上海</v>
          </cell>
          <cell r="J927" t="str">
            <v>全职</v>
          </cell>
          <cell r="K927" t="str">
            <v>正式</v>
          </cell>
          <cell r="L927">
            <v>42887</v>
          </cell>
          <cell r="M927">
            <v>0</v>
          </cell>
          <cell r="S927">
            <v>0.99</v>
          </cell>
          <cell r="T927">
            <v>1.153</v>
          </cell>
          <cell r="U927">
            <v>1.075</v>
          </cell>
          <cell r="V927">
            <v>1.1619999999999999</v>
          </cell>
          <cell r="W927">
            <v>1.3149999999999999</v>
          </cell>
          <cell r="X927">
            <v>1.502</v>
          </cell>
          <cell r="Y927">
            <v>1.1619999999999999</v>
          </cell>
          <cell r="AG927">
            <v>1.1941428571428572</v>
          </cell>
          <cell r="AH927">
            <v>0</v>
          </cell>
          <cell r="AK927">
            <v>1.1941428571428572</v>
          </cell>
          <cell r="AL927">
            <v>119.41428571428571</v>
          </cell>
        </row>
        <row r="928">
          <cell r="A928" t="str">
            <v>JMSH8540</v>
          </cell>
          <cell r="B928" t="str">
            <v>王思伟</v>
          </cell>
          <cell r="C928" t="str">
            <v>家居出行事业群</v>
          </cell>
          <cell r="D928" t="str">
            <v>家装家居部</v>
          </cell>
          <cell r="E928" t="str">
            <v>罗格朗官方店铺</v>
          </cell>
          <cell r="F928">
            <v>0</v>
          </cell>
          <cell r="G928" t="str">
            <v>售前客服</v>
          </cell>
          <cell r="H928" t="str">
            <v>C3</v>
          </cell>
          <cell r="I928" t="str">
            <v>上海</v>
          </cell>
          <cell r="J928" t="str">
            <v>全职</v>
          </cell>
          <cell r="K928" t="str">
            <v>正式</v>
          </cell>
          <cell r="L928">
            <v>42908</v>
          </cell>
          <cell r="M928">
            <v>0</v>
          </cell>
          <cell r="T928">
            <v>1.0249999999999999</v>
          </cell>
          <cell r="U928">
            <v>1.0900000000000001</v>
          </cell>
          <cell r="V928">
            <v>1.02</v>
          </cell>
          <cell r="W928">
            <v>1.02</v>
          </cell>
          <cell r="X928">
            <v>1.1000000000000001</v>
          </cell>
          <cell r="Y928">
            <v>1.1000000000000001</v>
          </cell>
          <cell r="AG928">
            <v>1.0591666666666668</v>
          </cell>
          <cell r="AH928">
            <v>0</v>
          </cell>
          <cell r="AK928">
            <v>1.0591666666666668</v>
          </cell>
          <cell r="AL928">
            <v>105.91666666666669</v>
          </cell>
        </row>
        <row r="929">
          <cell r="A929" t="str">
            <v>JMSH8053</v>
          </cell>
          <cell r="B929" t="str">
            <v>叶曦</v>
          </cell>
          <cell r="C929" t="str">
            <v>家居出行事业群</v>
          </cell>
          <cell r="D929" t="str">
            <v>家装家居部</v>
          </cell>
          <cell r="E929" t="str">
            <v>罗格朗官方店铺</v>
          </cell>
          <cell r="F929">
            <v>0</v>
          </cell>
          <cell r="G929" t="str">
            <v>策划专员</v>
          </cell>
          <cell r="H929" t="str">
            <v>S6</v>
          </cell>
          <cell r="I929" t="str">
            <v>上海</v>
          </cell>
          <cell r="J929" t="str">
            <v>全职</v>
          </cell>
          <cell r="K929" t="str">
            <v>离职</v>
          </cell>
          <cell r="L929">
            <v>42852</v>
          </cell>
          <cell r="M929">
            <v>43063</v>
          </cell>
          <cell r="AA929">
            <v>1.2327999999999999</v>
          </cell>
          <cell r="AB929">
            <v>1.2310000000000001</v>
          </cell>
          <cell r="AG929">
            <v>0</v>
          </cell>
          <cell r="AH929">
            <v>1.2319</v>
          </cell>
          <cell r="AK929">
            <v>1.2319</v>
          </cell>
          <cell r="AL929">
            <v>123.19</v>
          </cell>
        </row>
        <row r="930">
          <cell r="A930" t="str">
            <v>JMSH8974</v>
          </cell>
          <cell r="B930" t="str">
            <v>翟来裙</v>
          </cell>
          <cell r="C930" t="str">
            <v>家居出行事业群</v>
          </cell>
          <cell r="D930" t="str">
            <v>家装家居部</v>
          </cell>
          <cell r="E930" t="str">
            <v>罗格朗官方店铺</v>
          </cell>
          <cell r="F930">
            <v>0</v>
          </cell>
          <cell r="G930" t="str">
            <v>售前客服</v>
          </cell>
          <cell r="H930" t="str">
            <v>C3</v>
          </cell>
          <cell r="I930" t="str">
            <v>上海</v>
          </cell>
          <cell r="J930" t="str">
            <v>全职</v>
          </cell>
          <cell r="K930" t="str">
            <v>离职未办</v>
          </cell>
          <cell r="L930">
            <v>42957</v>
          </cell>
          <cell r="M930">
            <v>43100</v>
          </cell>
          <cell r="U930">
            <v>1.06</v>
          </cell>
          <cell r="V930">
            <v>1.02</v>
          </cell>
          <cell r="W930">
            <v>1.05</v>
          </cell>
          <cell r="X930">
            <v>1</v>
          </cell>
          <cell r="Y930">
            <v>0.91500000000000004</v>
          </cell>
          <cell r="AG930">
            <v>1.0089999999999999</v>
          </cell>
          <cell r="AH930">
            <v>0</v>
          </cell>
          <cell r="AK930">
            <v>1.0089999999999999</v>
          </cell>
          <cell r="AL930">
            <v>100.89999999999999</v>
          </cell>
        </row>
        <row r="931">
          <cell r="A931" t="str">
            <v>JMSH8943</v>
          </cell>
          <cell r="B931" t="str">
            <v>杨茜</v>
          </cell>
          <cell r="C931" t="str">
            <v>家居出行事业群</v>
          </cell>
          <cell r="D931" t="str">
            <v>家装家居部</v>
          </cell>
          <cell r="E931" t="str">
            <v>罗格朗官方店铺</v>
          </cell>
          <cell r="F931">
            <v>0</v>
          </cell>
          <cell r="G931" t="str">
            <v>售前客服</v>
          </cell>
          <cell r="H931" t="str">
            <v>C3</v>
          </cell>
          <cell r="I931" t="str">
            <v>上海</v>
          </cell>
          <cell r="J931" t="str">
            <v>全职</v>
          </cell>
          <cell r="K931" t="str">
            <v>试用</v>
          </cell>
          <cell r="L931">
            <v>42955</v>
          </cell>
          <cell r="M931">
            <v>0</v>
          </cell>
          <cell r="U931">
            <v>1.02</v>
          </cell>
          <cell r="V931">
            <v>1.07</v>
          </cell>
          <cell r="W931">
            <v>1.0449999999999999</v>
          </cell>
          <cell r="X931">
            <v>1.1000000000000001</v>
          </cell>
          <cell r="Y931">
            <v>1.1000000000000001</v>
          </cell>
          <cell r="AG931">
            <v>1.0669999999999997</v>
          </cell>
          <cell r="AH931">
            <v>0</v>
          </cell>
          <cell r="AK931">
            <v>1.0669999999999997</v>
          </cell>
          <cell r="AL931">
            <v>106.69999999999997</v>
          </cell>
        </row>
        <row r="932">
          <cell r="A932" t="str">
            <v>JMSH9407</v>
          </cell>
          <cell r="B932" t="str">
            <v>杨家明</v>
          </cell>
          <cell r="C932" t="str">
            <v>家居出行事业群</v>
          </cell>
          <cell r="D932" t="str">
            <v>家装家居部</v>
          </cell>
          <cell r="E932" t="str">
            <v>罗格朗官方店铺</v>
          </cell>
          <cell r="F932">
            <v>0</v>
          </cell>
          <cell r="G932" t="str">
            <v>售前客服</v>
          </cell>
          <cell r="H932" t="str">
            <v>C3</v>
          </cell>
          <cell r="I932" t="str">
            <v>上海</v>
          </cell>
          <cell r="J932" t="str">
            <v>全职</v>
          </cell>
          <cell r="K932" t="str">
            <v>离职未办</v>
          </cell>
          <cell r="L932">
            <v>43004</v>
          </cell>
          <cell r="M932">
            <v>43039</v>
          </cell>
          <cell r="W932">
            <v>0.92</v>
          </cell>
          <cell r="AG932">
            <v>0.92</v>
          </cell>
          <cell r="AH932">
            <v>0</v>
          </cell>
          <cell r="AK932">
            <v>0.92</v>
          </cell>
          <cell r="AL932">
            <v>92</v>
          </cell>
        </row>
        <row r="933">
          <cell r="A933" t="str">
            <v>JMSH9342</v>
          </cell>
          <cell r="B933" t="str">
            <v>李业源</v>
          </cell>
          <cell r="C933" t="str">
            <v>家居出行事业群</v>
          </cell>
          <cell r="D933" t="str">
            <v>家装家居部</v>
          </cell>
          <cell r="E933" t="str">
            <v>罗格朗官方店铺</v>
          </cell>
          <cell r="F933">
            <v>0</v>
          </cell>
          <cell r="G933" t="str">
            <v>售前客服</v>
          </cell>
          <cell r="H933" t="str">
            <v>C3</v>
          </cell>
          <cell r="I933" t="str">
            <v>上海</v>
          </cell>
          <cell r="J933" t="str">
            <v>全职</v>
          </cell>
          <cell r="K933" t="str">
            <v>试用</v>
          </cell>
          <cell r="L933">
            <v>42997</v>
          </cell>
          <cell r="M933">
            <v>0</v>
          </cell>
          <cell r="V933">
            <v>1.06</v>
          </cell>
          <cell r="W933">
            <v>1.08</v>
          </cell>
          <cell r="X933">
            <v>1.02</v>
          </cell>
          <cell r="Y933">
            <v>1</v>
          </cell>
          <cell r="AG933">
            <v>1.04</v>
          </cell>
          <cell r="AH933">
            <v>0</v>
          </cell>
          <cell r="AK933">
            <v>1.04</v>
          </cell>
          <cell r="AL933">
            <v>104</v>
          </cell>
        </row>
        <row r="934">
          <cell r="A934" t="str">
            <v>JMSH8971</v>
          </cell>
          <cell r="B934" t="str">
            <v>卢毅</v>
          </cell>
          <cell r="C934" t="str">
            <v>家居出行事业群</v>
          </cell>
          <cell r="D934" t="str">
            <v>家装家居部</v>
          </cell>
          <cell r="E934" t="str">
            <v>罗格朗官方店铺</v>
          </cell>
          <cell r="F934">
            <v>0</v>
          </cell>
          <cell r="G934" t="str">
            <v>运营专员</v>
          </cell>
          <cell r="H934" t="str">
            <v>S6</v>
          </cell>
          <cell r="I934" t="str">
            <v>上海</v>
          </cell>
          <cell r="J934" t="str">
            <v>全职</v>
          </cell>
          <cell r="K934" t="str">
            <v>离职未办</v>
          </cell>
          <cell r="L934">
            <v>42956</v>
          </cell>
          <cell r="M934">
            <v>42970</v>
          </cell>
          <cell r="AG934">
            <v>0</v>
          </cell>
          <cell r="AH934">
            <v>0</v>
          </cell>
          <cell r="AK934">
            <v>0</v>
          </cell>
        </row>
        <row r="935">
          <cell r="A935" t="str">
            <v>JMSH9514</v>
          </cell>
          <cell r="B935" t="str">
            <v>舒丹</v>
          </cell>
          <cell r="C935" t="str">
            <v>家居出行事业群</v>
          </cell>
          <cell r="D935" t="str">
            <v>家装家居部</v>
          </cell>
          <cell r="E935" t="str">
            <v>罗格朗官方店铺</v>
          </cell>
          <cell r="F935">
            <v>0</v>
          </cell>
          <cell r="G935" t="str">
            <v>设计师</v>
          </cell>
          <cell r="H935" t="str">
            <v>D6</v>
          </cell>
          <cell r="I935" t="str">
            <v>上海</v>
          </cell>
          <cell r="J935" t="str">
            <v>全职</v>
          </cell>
          <cell r="K935" t="str">
            <v>试用</v>
          </cell>
          <cell r="L935">
            <v>43024</v>
          </cell>
          <cell r="M935">
            <v>0</v>
          </cell>
          <cell r="W935">
            <v>1.052</v>
          </cell>
          <cell r="X935">
            <v>1.2569999999999999</v>
          </cell>
          <cell r="Y935">
            <v>1.0249999999999999</v>
          </cell>
          <cell r="AG935">
            <v>1.1113333333333333</v>
          </cell>
          <cell r="AH935">
            <v>0</v>
          </cell>
          <cell r="AK935">
            <v>1.1113333333333333</v>
          </cell>
          <cell r="AL935">
            <v>111.13333333333333</v>
          </cell>
        </row>
        <row r="936">
          <cell r="A936" t="str">
            <v>JMSH9750</v>
          </cell>
          <cell r="B936" t="str">
            <v>颜孙凯</v>
          </cell>
          <cell r="C936" t="str">
            <v>家居出行事业群</v>
          </cell>
          <cell r="D936" t="str">
            <v>家装家居部</v>
          </cell>
          <cell r="E936" t="str">
            <v>罗格朗官方店铺</v>
          </cell>
          <cell r="F936">
            <v>0</v>
          </cell>
          <cell r="G936" t="str">
            <v>售前客服</v>
          </cell>
          <cell r="H936" t="str">
            <v>C3</v>
          </cell>
          <cell r="I936" t="str">
            <v>上海</v>
          </cell>
          <cell r="J936" t="str">
            <v>全职</v>
          </cell>
          <cell r="K936" t="str">
            <v>试用</v>
          </cell>
          <cell r="L936">
            <v>43053</v>
          </cell>
          <cell r="M936">
            <v>0</v>
          </cell>
          <cell r="X936">
            <v>1.1000000000000001</v>
          </cell>
          <cell r="Y936">
            <v>1.0049999999999999</v>
          </cell>
          <cell r="AG936">
            <v>1.0525</v>
          </cell>
          <cell r="AH936">
            <v>0</v>
          </cell>
          <cell r="AK936">
            <v>1.0525</v>
          </cell>
          <cell r="AL936">
            <v>105.25</v>
          </cell>
        </row>
        <row r="937">
          <cell r="A937" t="str">
            <v>JMSH9473</v>
          </cell>
          <cell r="B937" t="str">
            <v>杨似蕴</v>
          </cell>
          <cell r="C937" t="str">
            <v>家居出行事业群</v>
          </cell>
          <cell r="D937" t="str">
            <v>家装家居部</v>
          </cell>
          <cell r="E937" t="str">
            <v>罗格朗官方店铺</v>
          </cell>
          <cell r="F937">
            <v>0</v>
          </cell>
          <cell r="G937" t="str">
            <v>运营主管</v>
          </cell>
          <cell r="H937" t="str">
            <v>M1</v>
          </cell>
          <cell r="I937" t="str">
            <v>上海</v>
          </cell>
          <cell r="J937" t="str">
            <v>全职</v>
          </cell>
          <cell r="K937" t="str">
            <v>试用</v>
          </cell>
          <cell r="L937">
            <v>43019</v>
          </cell>
          <cell r="M937">
            <v>0</v>
          </cell>
          <cell r="AC937">
            <v>0.98399999999999999</v>
          </cell>
          <cell r="AG937">
            <v>0</v>
          </cell>
          <cell r="AH937">
            <v>0.98399999999999999</v>
          </cell>
          <cell r="AK937">
            <v>0.98399999999999999</v>
          </cell>
          <cell r="AL937">
            <v>98.4</v>
          </cell>
        </row>
        <row r="938">
          <cell r="A938" t="str">
            <v>JMSH9862</v>
          </cell>
          <cell r="B938" t="str">
            <v>刘凤珍</v>
          </cell>
          <cell r="C938" t="str">
            <v>家居出行事业群</v>
          </cell>
          <cell r="D938" t="str">
            <v>家装家居部</v>
          </cell>
          <cell r="E938" t="str">
            <v>罗格朗官方店铺</v>
          </cell>
          <cell r="F938">
            <v>0</v>
          </cell>
          <cell r="G938" t="str">
            <v>策划专员</v>
          </cell>
          <cell r="H938" t="str">
            <v>S6</v>
          </cell>
          <cell r="I938" t="str">
            <v>上海</v>
          </cell>
          <cell r="J938" t="str">
            <v>全职</v>
          </cell>
          <cell r="K938" t="str">
            <v>试用</v>
          </cell>
          <cell r="L938">
            <v>43073</v>
          </cell>
          <cell r="M938">
            <v>0</v>
          </cell>
          <cell r="AC938">
            <v>1.0629999999999999</v>
          </cell>
          <cell r="AG938">
            <v>0</v>
          </cell>
          <cell r="AH938">
            <v>1.0629999999999999</v>
          </cell>
          <cell r="AK938">
            <v>1.0629999999999999</v>
          </cell>
          <cell r="AL938">
            <v>106.3</v>
          </cell>
        </row>
        <row r="939">
          <cell r="A939" t="str">
            <v>JMSH6902</v>
          </cell>
          <cell r="B939" t="str">
            <v>胡艳</v>
          </cell>
          <cell r="C939" t="str">
            <v>家居出行事业群</v>
          </cell>
          <cell r="D939" t="str">
            <v>家装家居部</v>
          </cell>
          <cell r="E939" t="str">
            <v>美标官方旗舰店</v>
          </cell>
          <cell r="F939">
            <v>0</v>
          </cell>
          <cell r="G939" t="str">
            <v>售后客服</v>
          </cell>
          <cell r="H939" t="str">
            <v>C3</v>
          </cell>
          <cell r="I939" t="str">
            <v>上海</v>
          </cell>
          <cell r="J939" t="str">
            <v>全职</v>
          </cell>
          <cell r="K939" t="str">
            <v>正式</v>
          </cell>
          <cell r="L939">
            <v>42632</v>
          </cell>
          <cell r="M939">
            <v>0</v>
          </cell>
          <cell r="N939">
            <v>0.99</v>
          </cell>
          <cell r="O939">
            <v>1</v>
          </cell>
          <cell r="P939">
            <v>1</v>
          </cell>
          <cell r="Q939">
            <v>1</v>
          </cell>
          <cell r="R939">
            <v>1</v>
          </cell>
          <cell r="S939">
            <v>1.0008999999999999</v>
          </cell>
          <cell r="T939">
            <v>1.04</v>
          </cell>
          <cell r="U939">
            <v>1.04</v>
          </cell>
          <cell r="V939">
            <v>1.04</v>
          </cell>
          <cell r="W939">
            <v>1.04</v>
          </cell>
          <cell r="X939">
            <v>1</v>
          </cell>
          <cell r="Y939">
            <v>1</v>
          </cell>
          <cell r="AG939">
            <v>1.012575</v>
          </cell>
          <cell r="AH939">
            <v>0</v>
          </cell>
          <cell r="AK939">
            <v>1.012575</v>
          </cell>
          <cell r="AL939">
            <v>101.25749999999999</v>
          </cell>
        </row>
        <row r="940">
          <cell r="A940" t="str">
            <v>JMSH5678</v>
          </cell>
          <cell r="B940" t="str">
            <v>徐月娣</v>
          </cell>
          <cell r="C940" t="str">
            <v>家居出行事业群</v>
          </cell>
          <cell r="D940" t="str">
            <v>家装家居部</v>
          </cell>
          <cell r="E940" t="str">
            <v>美标官方旗舰店</v>
          </cell>
          <cell r="F940">
            <v>0</v>
          </cell>
          <cell r="G940" t="str">
            <v>售后客服</v>
          </cell>
          <cell r="H940" t="str">
            <v>C3</v>
          </cell>
          <cell r="I940" t="str">
            <v>上海</v>
          </cell>
          <cell r="J940" t="str">
            <v>全职</v>
          </cell>
          <cell r="K940" t="str">
            <v>正式</v>
          </cell>
          <cell r="L940">
            <v>42439</v>
          </cell>
          <cell r="M940">
            <v>0</v>
          </cell>
          <cell r="N940">
            <v>0.95</v>
          </cell>
          <cell r="O940">
            <v>1</v>
          </cell>
          <cell r="P940">
            <v>1</v>
          </cell>
          <cell r="Q940">
            <v>1</v>
          </cell>
          <cell r="R940">
            <v>1</v>
          </cell>
          <cell r="S940">
            <v>1.0307999999999999</v>
          </cell>
          <cell r="T940">
            <v>1.04</v>
          </cell>
          <cell r="U940">
            <v>1.04</v>
          </cell>
          <cell r="V940">
            <v>1</v>
          </cell>
          <cell r="W940">
            <v>1</v>
          </cell>
          <cell r="X940">
            <v>1</v>
          </cell>
          <cell r="Y940">
            <v>1</v>
          </cell>
          <cell r="AG940">
            <v>1.0050666666666668</v>
          </cell>
          <cell r="AH940">
            <v>0</v>
          </cell>
          <cell r="AK940">
            <v>1.0050666666666668</v>
          </cell>
          <cell r="AL940">
            <v>100.50666666666667</v>
          </cell>
        </row>
        <row r="941">
          <cell r="A941" t="str">
            <v>JMSH5715</v>
          </cell>
          <cell r="B941" t="str">
            <v>姜雯</v>
          </cell>
          <cell r="C941" t="str">
            <v>家居出行事业群</v>
          </cell>
          <cell r="D941" t="str">
            <v>家装家居部</v>
          </cell>
          <cell r="E941" t="str">
            <v>美标官方旗舰店</v>
          </cell>
          <cell r="F941">
            <v>0</v>
          </cell>
          <cell r="G941" t="str">
            <v>售前客服</v>
          </cell>
          <cell r="H941" t="str">
            <v>C3</v>
          </cell>
          <cell r="I941" t="str">
            <v>上海</v>
          </cell>
          <cell r="J941" t="str">
            <v>全职</v>
          </cell>
          <cell r="K941" t="str">
            <v>离职</v>
          </cell>
          <cell r="L941">
            <v>42443</v>
          </cell>
          <cell r="M941">
            <v>42758</v>
          </cell>
          <cell r="N941">
            <v>0.96</v>
          </cell>
          <cell r="AG941">
            <v>0.96</v>
          </cell>
          <cell r="AH941">
            <v>0</v>
          </cell>
          <cell r="AK941">
            <v>0.96</v>
          </cell>
          <cell r="AL941">
            <v>96</v>
          </cell>
        </row>
        <row r="942">
          <cell r="A942" t="str">
            <v>JMSH6617</v>
          </cell>
          <cell r="B942" t="str">
            <v>韩欣豫</v>
          </cell>
          <cell r="C942" t="str">
            <v>家居出行事业群</v>
          </cell>
          <cell r="D942" t="str">
            <v>家装家居部</v>
          </cell>
          <cell r="E942" t="str">
            <v>美标官方旗舰店</v>
          </cell>
          <cell r="F942">
            <v>0</v>
          </cell>
          <cell r="G942" t="str">
            <v>售前客服</v>
          </cell>
          <cell r="H942" t="str">
            <v>C3</v>
          </cell>
          <cell r="I942" t="str">
            <v>上海</v>
          </cell>
          <cell r="J942" t="str">
            <v>全职</v>
          </cell>
          <cell r="K942" t="str">
            <v>离职</v>
          </cell>
          <cell r="L942">
            <v>42590</v>
          </cell>
          <cell r="M942">
            <v>42751</v>
          </cell>
          <cell r="N942">
            <v>0.78</v>
          </cell>
          <cell r="AG942">
            <v>0.78</v>
          </cell>
          <cell r="AH942">
            <v>0</v>
          </cell>
          <cell r="AK942">
            <v>0.78</v>
          </cell>
          <cell r="AL942">
            <v>78</v>
          </cell>
        </row>
        <row r="943">
          <cell r="A943" t="str">
            <v>JMSH6583</v>
          </cell>
          <cell r="B943" t="str">
            <v>程龙</v>
          </cell>
          <cell r="C943" t="str">
            <v>家居出行事业群</v>
          </cell>
          <cell r="D943" t="str">
            <v>家装家居部</v>
          </cell>
          <cell r="E943" t="str">
            <v>美标官方旗舰店</v>
          </cell>
          <cell r="F943">
            <v>0</v>
          </cell>
          <cell r="G943" t="str">
            <v>售前客服</v>
          </cell>
          <cell r="H943" t="str">
            <v>C2</v>
          </cell>
          <cell r="I943" t="str">
            <v>上海</v>
          </cell>
          <cell r="J943" t="str">
            <v>全职</v>
          </cell>
          <cell r="K943" t="str">
            <v>离职</v>
          </cell>
          <cell r="L943">
            <v>42583</v>
          </cell>
          <cell r="M943">
            <v>42916</v>
          </cell>
          <cell r="N943">
            <v>1</v>
          </cell>
          <cell r="O943">
            <v>1</v>
          </cell>
          <cell r="P943">
            <v>1</v>
          </cell>
          <cell r="Q943">
            <v>1</v>
          </cell>
          <cell r="R943">
            <v>1</v>
          </cell>
          <cell r="S943">
            <v>0.97499999999999998</v>
          </cell>
          <cell r="AG943">
            <v>0.99583333333333324</v>
          </cell>
          <cell r="AH943">
            <v>0</v>
          </cell>
          <cell r="AK943">
            <v>0.99583333333333324</v>
          </cell>
          <cell r="AL943">
            <v>99.583333333333329</v>
          </cell>
        </row>
        <row r="944">
          <cell r="A944" t="str">
            <v>JMSH2641</v>
          </cell>
          <cell r="B944" t="str">
            <v>范滢</v>
          </cell>
          <cell r="C944" t="str">
            <v>家居出行事业群</v>
          </cell>
          <cell r="D944" t="str">
            <v>家装家居部</v>
          </cell>
          <cell r="E944" t="str">
            <v>美标官方旗舰店</v>
          </cell>
          <cell r="F944">
            <v>0</v>
          </cell>
          <cell r="G944" t="str">
            <v>资深设计师</v>
          </cell>
          <cell r="H944" t="str">
            <v>D6</v>
          </cell>
          <cell r="I944" t="str">
            <v>上海</v>
          </cell>
          <cell r="J944" t="str">
            <v>全职</v>
          </cell>
          <cell r="K944" t="str">
            <v>正式</v>
          </cell>
          <cell r="L944">
            <v>41725</v>
          </cell>
          <cell r="M944">
            <v>0</v>
          </cell>
          <cell r="N944">
            <v>0.97699999999999998</v>
          </cell>
          <cell r="O944">
            <v>1.0224</v>
          </cell>
          <cell r="P944">
            <v>0.95189999999999997</v>
          </cell>
          <cell r="Q944">
            <v>0.99</v>
          </cell>
          <cell r="R944">
            <v>1.018</v>
          </cell>
          <cell r="S944">
            <v>1.119</v>
          </cell>
          <cell r="T944">
            <v>1.0529999999999999</v>
          </cell>
          <cell r="U944">
            <v>1.1200000000000001</v>
          </cell>
          <cell r="V944">
            <v>1.1759999999999999</v>
          </cell>
          <cell r="W944">
            <v>1.3540000000000001</v>
          </cell>
          <cell r="X944">
            <v>1.397</v>
          </cell>
          <cell r="Y944">
            <v>1.044</v>
          </cell>
          <cell r="AG944">
            <v>1.1018583333333336</v>
          </cell>
          <cell r="AH944">
            <v>0</v>
          </cell>
          <cell r="AK944">
            <v>1.1018583333333336</v>
          </cell>
          <cell r="AL944">
            <v>110.18583333333336</v>
          </cell>
        </row>
        <row r="945">
          <cell r="A945" t="str">
            <v>JMSH3070</v>
          </cell>
          <cell r="B945" t="str">
            <v>谭学梅</v>
          </cell>
          <cell r="C945" t="str">
            <v>家居出行事业群</v>
          </cell>
          <cell r="D945" t="str">
            <v>家装家居部</v>
          </cell>
          <cell r="E945" t="str">
            <v>美标官方旗舰店</v>
          </cell>
          <cell r="F945">
            <v>0</v>
          </cell>
          <cell r="G945" t="str">
            <v>售前客服</v>
          </cell>
          <cell r="H945" t="str">
            <v>C3</v>
          </cell>
          <cell r="I945" t="str">
            <v>上海</v>
          </cell>
          <cell r="J945" t="str">
            <v>全职</v>
          </cell>
          <cell r="K945" t="str">
            <v>离职未办</v>
          </cell>
          <cell r="L945">
            <v>41869</v>
          </cell>
          <cell r="M945">
            <v>43100</v>
          </cell>
          <cell r="N945">
            <v>1</v>
          </cell>
          <cell r="O945">
            <v>1</v>
          </cell>
          <cell r="P945">
            <v>0.98</v>
          </cell>
          <cell r="Q945">
            <v>1</v>
          </cell>
          <cell r="R945">
            <v>0.92</v>
          </cell>
          <cell r="S945">
            <v>0.96</v>
          </cell>
          <cell r="T945">
            <v>1.0249999999999999</v>
          </cell>
          <cell r="U945">
            <v>1.04</v>
          </cell>
          <cell r="V945">
            <v>1.1100000000000001</v>
          </cell>
          <cell r="W945">
            <v>1</v>
          </cell>
          <cell r="X945">
            <v>1</v>
          </cell>
          <cell r="Y945">
            <v>1</v>
          </cell>
          <cell r="AG945">
            <v>1.0029166666666667</v>
          </cell>
          <cell r="AH945">
            <v>0</v>
          </cell>
          <cell r="AK945">
            <v>1.0029166666666667</v>
          </cell>
          <cell r="AL945">
            <v>100.29166666666667</v>
          </cell>
        </row>
        <row r="946">
          <cell r="A946" t="str">
            <v>JMSH3948</v>
          </cell>
          <cell r="B946" t="str">
            <v>彭祚伟</v>
          </cell>
          <cell r="C946" t="str">
            <v>家居出行事业群</v>
          </cell>
          <cell r="D946" t="str">
            <v>家装家居部</v>
          </cell>
          <cell r="E946" t="str">
            <v>美标官方旗舰店</v>
          </cell>
          <cell r="F946">
            <v>0</v>
          </cell>
          <cell r="G946" t="str">
            <v>售前客服</v>
          </cell>
          <cell r="H946" t="str">
            <v>C3</v>
          </cell>
          <cell r="I946" t="str">
            <v>上海</v>
          </cell>
          <cell r="J946" t="str">
            <v>全职</v>
          </cell>
          <cell r="K946" t="str">
            <v>离职</v>
          </cell>
          <cell r="L946">
            <v>42129</v>
          </cell>
          <cell r="M946">
            <v>42757</v>
          </cell>
          <cell r="N946">
            <v>0.95</v>
          </cell>
          <cell r="AG946">
            <v>0.95</v>
          </cell>
          <cell r="AH946">
            <v>0</v>
          </cell>
          <cell r="AK946">
            <v>0.95</v>
          </cell>
          <cell r="AL946">
            <v>95</v>
          </cell>
        </row>
        <row r="947">
          <cell r="A947" t="str">
            <v>JMSH4253</v>
          </cell>
          <cell r="B947" t="str">
            <v>朱立明</v>
          </cell>
          <cell r="C947" t="str">
            <v>家居出行事业群</v>
          </cell>
          <cell r="D947" t="str">
            <v>家装家居部</v>
          </cell>
          <cell r="E947" t="str">
            <v>美标官方旗舰店</v>
          </cell>
          <cell r="F947">
            <v>0</v>
          </cell>
          <cell r="G947" t="str">
            <v>售前客服</v>
          </cell>
          <cell r="H947" t="str">
            <v>C4</v>
          </cell>
          <cell r="I947" t="str">
            <v>上海</v>
          </cell>
          <cell r="J947" t="str">
            <v>全职</v>
          </cell>
          <cell r="K947" t="str">
            <v>正式</v>
          </cell>
          <cell r="L947">
            <v>42181</v>
          </cell>
          <cell r="M947">
            <v>0</v>
          </cell>
          <cell r="N947">
            <v>1</v>
          </cell>
          <cell r="O947">
            <v>1</v>
          </cell>
          <cell r="P947">
            <v>1</v>
          </cell>
          <cell r="Q947">
            <v>1</v>
          </cell>
          <cell r="R947">
            <v>1</v>
          </cell>
          <cell r="S947">
            <v>1.02</v>
          </cell>
          <cell r="T947">
            <v>0.99</v>
          </cell>
          <cell r="U947">
            <v>1.05</v>
          </cell>
          <cell r="V947">
            <v>1.08</v>
          </cell>
          <cell r="W947">
            <v>1.05</v>
          </cell>
          <cell r="X947">
            <v>1</v>
          </cell>
          <cell r="Y947">
            <v>1</v>
          </cell>
          <cell r="AG947">
            <v>1.0158333333333334</v>
          </cell>
          <cell r="AH947">
            <v>0</v>
          </cell>
          <cell r="AK947">
            <v>1.0158333333333334</v>
          </cell>
          <cell r="AL947">
            <v>101.58333333333334</v>
          </cell>
        </row>
        <row r="948">
          <cell r="A948" t="str">
            <v>JMSH7574</v>
          </cell>
          <cell r="B948" t="str">
            <v>王秋萍</v>
          </cell>
          <cell r="C948" t="str">
            <v>家居出行事业群</v>
          </cell>
          <cell r="D948" t="str">
            <v>家装家居部</v>
          </cell>
          <cell r="E948" t="str">
            <v>美标官方旗舰店</v>
          </cell>
          <cell r="F948">
            <v>0</v>
          </cell>
          <cell r="G948" t="str">
            <v>售前客服</v>
          </cell>
          <cell r="H948" t="str">
            <v>C3</v>
          </cell>
          <cell r="I948" t="str">
            <v>上海</v>
          </cell>
          <cell r="J948" t="str">
            <v>全职</v>
          </cell>
          <cell r="K948" t="str">
            <v>离职未办</v>
          </cell>
          <cell r="L948">
            <v>42793</v>
          </cell>
          <cell r="M948">
            <v>42931</v>
          </cell>
          <cell r="P948">
            <v>0.97</v>
          </cell>
          <cell r="Q948">
            <v>0.98</v>
          </cell>
          <cell r="R948">
            <v>0.86499999999999999</v>
          </cell>
          <cell r="S948">
            <v>0.79</v>
          </cell>
          <cell r="T948">
            <v>0.84</v>
          </cell>
          <cell r="AG948">
            <v>0.88900000000000001</v>
          </cell>
          <cell r="AH948">
            <v>0</v>
          </cell>
          <cell r="AK948">
            <v>0.88900000000000001</v>
          </cell>
          <cell r="AL948">
            <v>88.9</v>
          </cell>
        </row>
        <row r="949">
          <cell r="A949" t="str">
            <v>JMSH1120</v>
          </cell>
          <cell r="B949" t="str">
            <v>张美学</v>
          </cell>
          <cell r="C949" t="str">
            <v>家居出行事业群</v>
          </cell>
          <cell r="D949" t="str">
            <v>家装家居部</v>
          </cell>
          <cell r="E949" t="str">
            <v>美标官方旗舰店</v>
          </cell>
          <cell r="F949">
            <v>0</v>
          </cell>
          <cell r="G949" t="str">
            <v>高级运营经理</v>
          </cell>
          <cell r="H949" t="str">
            <v>M4</v>
          </cell>
          <cell r="I949" t="str">
            <v>上海</v>
          </cell>
          <cell r="J949" t="str">
            <v>全职</v>
          </cell>
          <cell r="K949" t="str">
            <v>正式</v>
          </cell>
          <cell r="L949">
            <v>40952</v>
          </cell>
          <cell r="M949">
            <v>0</v>
          </cell>
          <cell r="Z949">
            <v>1.2905</v>
          </cell>
          <cell r="AA949">
            <v>1.4458</v>
          </cell>
          <cell r="AB949">
            <v>1.3</v>
          </cell>
          <cell r="AC949">
            <v>1.093</v>
          </cell>
          <cell r="AG949">
            <v>0</v>
          </cell>
          <cell r="AH949">
            <v>1.2823249999999999</v>
          </cell>
          <cell r="AK949">
            <v>1.2823249999999999</v>
          </cell>
          <cell r="AL949">
            <v>128.23249999999999</v>
          </cell>
        </row>
        <row r="950">
          <cell r="A950" t="str">
            <v>JMSH3740</v>
          </cell>
          <cell r="B950" t="str">
            <v>夏国奎</v>
          </cell>
          <cell r="C950" t="str">
            <v>家居出行事业群</v>
          </cell>
          <cell r="D950" t="str">
            <v>家装家居部</v>
          </cell>
          <cell r="E950" t="str">
            <v>美标官方旗舰店</v>
          </cell>
          <cell r="F950">
            <v>0</v>
          </cell>
          <cell r="G950" t="str">
            <v>客服主管</v>
          </cell>
          <cell r="H950" t="str">
            <v>M2</v>
          </cell>
          <cell r="I950" t="str">
            <v>上海</v>
          </cell>
          <cell r="J950" t="str">
            <v>全职</v>
          </cell>
          <cell r="K950" t="str">
            <v>正式</v>
          </cell>
          <cell r="L950">
            <v>42093</v>
          </cell>
          <cell r="M950">
            <v>0</v>
          </cell>
          <cell r="Z950">
            <v>1.04</v>
          </cell>
          <cell r="AA950">
            <v>1.012</v>
          </cell>
          <cell r="AB950">
            <v>0.93400000000000005</v>
          </cell>
          <cell r="AC950">
            <v>0.8</v>
          </cell>
          <cell r="AG950">
            <v>0</v>
          </cell>
          <cell r="AH950">
            <v>0.94650000000000012</v>
          </cell>
          <cell r="AK950">
            <v>0.94650000000000012</v>
          </cell>
          <cell r="AL950">
            <v>94.65</v>
          </cell>
        </row>
        <row r="951">
          <cell r="A951" t="str">
            <v>JMSH2146</v>
          </cell>
          <cell r="B951" t="str">
            <v>郑蓉蓉</v>
          </cell>
          <cell r="C951" t="str">
            <v>家居出行事业群</v>
          </cell>
          <cell r="D951" t="str">
            <v>家装家居部</v>
          </cell>
          <cell r="E951" t="str">
            <v>美标官方旗舰店</v>
          </cell>
          <cell r="F951">
            <v>0</v>
          </cell>
          <cell r="G951" t="str">
            <v>商品专员</v>
          </cell>
          <cell r="H951" t="str">
            <v>S4</v>
          </cell>
          <cell r="I951" t="str">
            <v>上海</v>
          </cell>
          <cell r="J951" t="str">
            <v>全职</v>
          </cell>
          <cell r="K951" t="str">
            <v>正式</v>
          </cell>
          <cell r="L951">
            <v>41459</v>
          </cell>
          <cell r="M951">
            <v>0</v>
          </cell>
          <cell r="Z951">
            <v>0.90949999999999998</v>
          </cell>
          <cell r="AA951">
            <v>0.92200000000000004</v>
          </cell>
          <cell r="AB951">
            <v>0.92400000000000004</v>
          </cell>
          <cell r="AC951">
            <v>0.95899999999999996</v>
          </cell>
          <cell r="AG951">
            <v>0</v>
          </cell>
          <cell r="AH951">
            <v>0.92862500000000003</v>
          </cell>
          <cell r="AK951">
            <v>0.92862500000000003</v>
          </cell>
          <cell r="AL951">
            <v>92.862499999999997</v>
          </cell>
        </row>
        <row r="952">
          <cell r="A952" t="str">
            <v>JMSH2993</v>
          </cell>
          <cell r="B952" t="str">
            <v>赵玉杰</v>
          </cell>
          <cell r="C952" t="str">
            <v>家居出行事业群</v>
          </cell>
          <cell r="D952" t="str">
            <v>家装家居部</v>
          </cell>
          <cell r="E952" t="str">
            <v>美标官方旗舰店</v>
          </cell>
          <cell r="F952">
            <v>0</v>
          </cell>
          <cell r="G952" t="str">
            <v>商品专员</v>
          </cell>
          <cell r="H952" t="str">
            <v>S3</v>
          </cell>
          <cell r="I952" t="str">
            <v>上海</v>
          </cell>
          <cell r="J952" t="str">
            <v>全职</v>
          </cell>
          <cell r="K952" t="str">
            <v>正式</v>
          </cell>
          <cell r="L952">
            <v>41844</v>
          </cell>
          <cell r="M952">
            <v>0</v>
          </cell>
          <cell r="AB952">
            <v>1.024</v>
          </cell>
          <cell r="AC952">
            <v>0.95899999999999996</v>
          </cell>
          <cell r="AG952">
            <v>0</v>
          </cell>
          <cell r="AH952">
            <v>0.99150000000000005</v>
          </cell>
          <cell r="AK952">
            <v>0.99150000000000005</v>
          </cell>
          <cell r="AL952">
            <v>99.15</v>
          </cell>
        </row>
        <row r="953">
          <cell r="A953" t="str">
            <v>JMSH2754</v>
          </cell>
          <cell r="B953" t="str">
            <v>胡超</v>
          </cell>
          <cell r="C953" t="str">
            <v>家居出行事业群</v>
          </cell>
          <cell r="D953" t="str">
            <v>家装家居部</v>
          </cell>
          <cell r="E953" t="str">
            <v>美标官方旗舰店</v>
          </cell>
          <cell r="F953">
            <v>0</v>
          </cell>
          <cell r="G953" t="str">
            <v>运营主管</v>
          </cell>
          <cell r="H953" t="str">
            <v>S6</v>
          </cell>
          <cell r="I953" t="str">
            <v>上海</v>
          </cell>
          <cell r="J953" t="str">
            <v>全职</v>
          </cell>
          <cell r="K953" t="str">
            <v>离职</v>
          </cell>
          <cell r="L953">
            <v>41778</v>
          </cell>
          <cell r="M953">
            <v>42978</v>
          </cell>
          <cell r="Z953">
            <v>0.90949999999999998</v>
          </cell>
          <cell r="AA953">
            <v>0.92200000000000004</v>
          </cell>
          <cell r="AG953">
            <v>0</v>
          </cell>
          <cell r="AH953">
            <v>0.91575000000000006</v>
          </cell>
          <cell r="AK953">
            <v>0.91575000000000006</v>
          </cell>
          <cell r="AL953">
            <v>91.575000000000003</v>
          </cell>
        </row>
        <row r="954">
          <cell r="A954" t="str">
            <v>JMSH6542</v>
          </cell>
          <cell r="B954" t="str">
            <v>江秋转</v>
          </cell>
          <cell r="C954" t="str">
            <v>家居出行事业群</v>
          </cell>
          <cell r="D954" t="str">
            <v>家装家居部</v>
          </cell>
          <cell r="E954" t="str">
            <v>美标官方旗舰店</v>
          </cell>
          <cell r="F954">
            <v>0</v>
          </cell>
          <cell r="G954" t="str">
            <v>运营助理</v>
          </cell>
          <cell r="H954" t="str">
            <v>S4</v>
          </cell>
          <cell r="I954" t="str">
            <v>上海</v>
          </cell>
          <cell r="J954" t="str">
            <v>全职</v>
          </cell>
          <cell r="K954" t="str">
            <v>正式</v>
          </cell>
          <cell r="L954">
            <v>42576</v>
          </cell>
          <cell r="M954">
            <v>0</v>
          </cell>
          <cell r="Z954">
            <v>0.9</v>
          </cell>
          <cell r="AA954">
            <v>1.002</v>
          </cell>
          <cell r="AB954">
            <v>0.99399999999999999</v>
          </cell>
          <cell r="AC954">
            <v>0.95899999999999996</v>
          </cell>
          <cell r="AG954">
            <v>0</v>
          </cell>
          <cell r="AH954">
            <v>0.96375</v>
          </cell>
          <cell r="AK954">
            <v>0.96375</v>
          </cell>
          <cell r="AL954">
            <v>96.375</v>
          </cell>
        </row>
        <row r="955">
          <cell r="A955" t="str">
            <v>JMSH3845</v>
          </cell>
          <cell r="B955" t="str">
            <v>王倩</v>
          </cell>
          <cell r="C955" t="str">
            <v>家居出行事业群</v>
          </cell>
          <cell r="D955" t="str">
            <v>家装家居部</v>
          </cell>
          <cell r="E955" t="str">
            <v>美标官方旗舰店</v>
          </cell>
          <cell r="F955">
            <v>0</v>
          </cell>
          <cell r="G955" t="str">
            <v>运营专员</v>
          </cell>
          <cell r="H955" t="str">
            <v>S5</v>
          </cell>
          <cell r="I955" t="str">
            <v>上海</v>
          </cell>
          <cell r="J955" t="str">
            <v>全职</v>
          </cell>
          <cell r="K955" t="str">
            <v>离职</v>
          </cell>
          <cell r="L955">
            <v>42107</v>
          </cell>
          <cell r="M955">
            <v>42825</v>
          </cell>
          <cell r="Z955">
            <v>0.87949999999999995</v>
          </cell>
          <cell r="AG955">
            <v>0</v>
          </cell>
          <cell r="AH955">
            <v>0.87949999999999995</v>
          </cell>
          <cell r="AK955">
            <v>0.87949999999999995</v>
          </cell>
          <cell r="AL955">
            <v>87.949999999999989</v>
          </cell>
        </row>
        <row r="956">
          <cell r="A956" t="str">
            <v>JMSH7738</v>
          </cell>
          <cell r="B956" t="str">
            <v>李艳枝</v>
          </cell>
          <cell r="C956" t="str">
            <v>家居出行事业群</v>
          </cell>
          <cell r="D956" t="str">
            <v>家装家居部</v>
          </cell>
          <cell r="E956" t="str">
            <v>美标官方旗舰店</v>
          </cell>
          <cell r="F956">
            <v>0</v>
          </cell>
          <cell r="G956" t="str">
            <v>资深策划专员</v>
          </cell>
          <cell r="H956" t="str">
            <v>S6</v>
          </cell>
          <cell r="I956" t="str">
            <v>上海</v>
          </cell>
          <cell r="J956" t="str">
            <v>全职</v>
          </cell>
          <cell r="K956" t="str">
            <v>离职</v>
          </cell>
          <cell r="L956">
            <v>42810</v>
          </cell>
          <cell r="M956">
            <v>42933</v>
          </cell>
          <cell r="Z956">
            <v>0.7</v>
          </cell>
          <cell r="AA956">
            <v>0.95099999999999996</v>
          </cell>
          <cell r="AG956">
            <v>0</v>
          </cell>
          <cell r="AH956">
            <v>0.8254999999999999</v>
          </cell>
          <cell r="AK956">
            <v>0.8254999999999999</v>
          </cell>
          <cell r="AL956">
            <v>82.549999999999983</v>
          </cell>
        </row>
        <row r="957">
          <cell r="A957" t="str">
            <v>JMSH8581</v>
          </cell>
          <cell r="B957" t="str">
            <v>水亚利</v>
          </cell>
          <cell r="C957" t="str">
            <v>家居出行事业群</v>
          </cell>
          <cell r="D957" t="str">
            <v>家装家居部</v>
          </cell>
          <cell r="E957" t="str">
            <v>美标官方旗舰店</v>
          </cell>
          <cell r="F957">
            <v>0</v>
          </cell>
          <cell r="G957" t="str">
            <v>售前客服</v>
          </cell>
          <cell r="H957" t="str">
            <v>C3</v>
          </cell>
          <cell r="I957" t="str">
            <v>上海</v>
          </cell>
          <cell r="J957" t="str">
            <v>全职</v>
          </cell>
          <cell r="K957" t="str">
            <v>离职</v>
          </cell>
          <cell r="L957">
            <v>42912</v>
          </cell>
          <cell r="M957">
            <v>42922</v>
          </cell>
          <cell r="AG957">
            <v>0</v>
          </cell>
          <cell r="AH957">
            <v>0</v>
          </cell>
          <cell r="AK957">
            <v>0</v>
          </cell>
        </row>
        <row r="958">
          <cell r="A958" t="str">
            <v>JMSH8404</v>
          </cell>
          <cell r="B958" t="str">
            <v>庄智勇</v>
          </cell>
          <cell r="C958" t="str">
            <v>家居出行事业群</v>
          </cell>
          <cell r="D958" t="str">
            <v>家装家居部</v>
          </cell>
          <cell r="E958" t="str">
            <v>美标官方旗舰店</v>
          </cell>
          <cell r="F958">
            <v>0</v>
          </cell>
          <cell r="G958" t="str">
            <v>售前客服</v>
          </cell>
          <cell r="H958" t="str">
            <v>C3</v>
          </cell>
          <cell r="I958" t="str">
            <v>上海</v>
          </cell>
          <cell r="J958" t="str">
            <v>全职</v>
          </cell>
          <cell r="K958" t="str">
            <v>正式</v>
          </cell>
          <cell r="L958">
            <v>42887</v>
          </cell>
          <cell r="M958">
            <v>0</v>
          </cell>
          <cell r="S958">
            <v>1</v>
          </cell>
          <cell r="T958">
            <v>1.01</v>
          </cell>
          <cell r="U958">
            <v>1.1100000000000001</v>
          </cell>
          <cell r="V958">
            <v>1.01</v>
          </cell>
          <cell r="W958">
            <v>0.94</v>
          </cell>
          <cell r="X958">
            <v>1</v>
          </cell>
          <cell r="Y958">
            <v>1</v>
          </cell>
          <cell r="AG958">
            <v>1.01</v>
          </cell>
          <cell r="AH958">
            <v>0</v>
          </cell>
          <cell r="AK958">
            <v>1.01</v>
          </cell>
          <cell r="AL958">
            <v>101</v>
          </cell>
        </row>
        <row r="959">
          <cell r="A959" t="str">
            <v>JMSH8405</v>
          </cell>
          <cell r="B959" t="str">
            <v>孙剑</v>
          </cell>
          <cell r="C959" t="str">
            <v>家居出行事业群</v>
          </cell>
          <cell r="D959" t="str">
            <v>家装家居部</v>
          </cell>
          <cell r="E959" t="str">
            <v>美标官方旗舰店</v>
          </cell>
          <cell r="F959">
            <v>0</v>
          </cell>
          <cell r="G959" t="str">
            <v>运营主管</v>
          </cell>
          <cell r="H959" t="str">
            <v>M1</v>
          </cell>
          <cell r="I959" t="str">
            <v>上海</v>
          </cell>
          <cell r="J959" t="str">
            <v>全职</v>
          </cell>
          <cell r="K959" t="str">
            <v>正式</v>
          </cell>
          <cell r="L959">
            <v>42887</v>
          </cell>
          <cell r="M959">
            <v>0</v>
          </cell>
          <cell r="AA959">
            <v>1.3872</v>
          </cell>
          <cell r="AB959">
            <v>1.41</v>
          </cell>
          <cell r="AC959">
            <v>0.97</v>
          </cell>
          <cell r="AG959">
            <v>0</v>
          </cell>
          <cell r="AH959">
            <v>1.2557333333333334</v>
          </cell>
          <cell r="AK959">
            <v>1.2557333333333334</v>
          </cell>
          <cell r="AL959">
            <v>125.57333333333334</v>
          </cell>
        </row>
        <row r="960">
          <cell r="A960" t="str">
            <v>JMSH8584</v>
          </cell>
          <cell r="B960" t="str">
            <v>张倩</v>
          </cell>
          <cell r="C960" t="str">
            <v>家居出行事业群</v>
          </cell>
          <cell r="D960" t="str">
            <v>家装家居部</v>
          </cell>
          <cell r="E960" t="str">
            <v>美标官方旗舰店</v>
          </cell>
          <cell r="F960">
            <v>0</v>
          </cell>
          <cell r="G960" t="str">
            <v>运营专员</v>
          </cell>
          <cell r="H960" t="str">
            <v>S4</v>
          </cell>
          <cell r="I960" t="str">
            <v>上海</v>
          </cell>
          <cell r="J960" t="str">
            <v>全职</v>
          </cell>
          <cell r="K960" t="str">
            <v>正式</v>
          </cell>
          <cell r="L960">
            <v>42912</v>
          </cell>
          <cell r="M960">
            <v>0</v>
          </cell>
          <cell r="AA960">
            <v>1.002</v>
          </cell>
          <cell r="AB960">
            <v>1.004</v>
          </cell>
          <cell r="AC960">
            <v>0.95909999999999995</v>
          </cell>
          <cell r="AG960">
            <v>0</v>
          </cell>
          <cell r="AH960">
            <v>0.98836666666666673</v>
          </cell>
          <cell r="AK960">
            <v>0.98836666666666673</v>
          </cell>
          <cell r="AL960">
            <v>98.836666666666673</v>
          </cell>
        </row>
        <row r="961">
          <cell r="A961" t="str">
            <v>JMSH7986</v>
          </cell>
          <cell r="B961" t="str">
            <v>王长伟</v>
          </cell>
          <cell r="C961" t="str">
            <v>家居出行事业群</v>
          </cell>
          <cell r="D961" t="str">
            <v>家装家居部</v>
          </cell>
          <cell r="E961" t="str">
            <v>美标官方旗舰店</v>
          </cell>
          <cell r="F961">
            <v>0</v>
          </cell>
          <cell r="G961" t="str">
            <v>运营专员</v>
          </cell>
          <cell r="H961" t="str">
            <v>S4</v>
          </cell>
          <cell r="I961" t="str">
            <v>上海</v>
          </cell>
          <cell r="J961" t="str">
            <v>全职</v>
          </cell>
          <cell r="K961" t="str">
            <v>离职</v>
          </cell>
          <cell r="L961">
            <v>42842</v>
          </cell>
          <cell r="M961">
            <v>43056</v>
          </cell>
          <cell r="AA961">
            <v>0.84199999999999997</v>
          </cell>
          <cell r="AB961">
            <v>0.93400000000000005</v>
          </cell>
          <cell r="AG961">
            <v>0</v>
          </cell>
          <cell r="AH961">
            <v>0.88800000000000001</v>
          </cell>
          <cell r="AK961">
            <v>0.88800000000000001</v>
          </cell>
          <cell r="AL961">
            <v>88.8</v>
          </cell>
        </row>
        <row r="962">
          <cell r="A962" t="str">
            <v>JMSH7928</v>
          </cell>
          <cell r="B962" t="str">
            <v>于久富</v>
          </cell>
          <cell r="C962" t="str">
            <v>家居出行事业群</v>
          </cell>
          <cell r="D962" t="str">
            <v>家装家居部</v>
          </cell>
          <cell r="E962" t="str">
            <v>美标官方旗舰店</v>
          </cell>
          <cell r="F962">
            <v>0</v>
          </cell>
          <cell r="G962" t="str">
            <v>运营专员</v>
          </cell>
          <cell r="H962" t="str">
            <v>S4</v>
          </cell>
          <cell r="I962" t="str">
            <v>上海</v>
          </cell>
          <cell r="J962" t="str">
            <v>全职</v>
          </cell>
          <cell r="K962" t="str">
            <v>离职未办</v>
          </cell>
          <cell r="L962">
            <v>42835</v>
          </cell>
          <cell r="M962">
            <v>42882</v>
          </cell>
          <cell r="AG962">
            <v>0</v>
          </cell>
          <cell r="AH962">
            <v>0</v>
          </cell>
          <cell r="AK962">
            <v>0</v>
          </cell>
        </row>
        <row r="963">
          <cell r="A963" t="str">
            <v>JMSH8725</v>
          </cell>
          <cell r="B963" t="str">
            <v>彭祚伟</v>
          </cell>
          <cell r="C963" t="str">
            <v>家居出行事业群</v>
          </cell>
          <cell r="D963" t="str">
            <v>家装家居部</v>
          </cell>
          <cell r="E963" t="str">
            <v>美标官方旗舰店</v>
          </cell>
          <cell r="F963">
            <v>0</v>
          </cell>
          <cell r="G963" t="str">
            <v>售前客服</v>
          </cell>
          <cell r="H963" t="str">
            <v>C3</v>
          </cell>
          <cell r="I963" t="str">
            <v>上海</v>
          </cell>
          <cell r="J963" t="str">
            <v>全职</v>
          </cell>
          <cell r="K963" t="str">
            <v>离职未办</v>
          </cell>
          <cell r="L963">
            <v>42929</v>
          </cell>
          <cell r="M963">
            <v>43101</v>
          </cell>
          <cell r="T963">
            <v>1.06</v>
          </cell>
          <cell r="U963">
            <v>1.07</v>
          </cell>
          <cell r="V963">
            <v>1.05</v>
          </cell>
          <cell r="W963">
            <v>1.01</v>
          </cell>
          <cell r="X963">
            <v>1</v>
          </cell>
          <cell r="Y963">
            <v>1</v>
          </cell>
          <cell r="AG963">
            <v>1.0316666666666665</v>
          </cell>
          <cell r="AH963">
            <v>0</v>
          </cell>
          <cell r="AK963">
            <v>1.0316666666666665</v>
          </cell>
          <cell r="AL963">
            <v>103.16666666666666</v>
          </cell>
        </row>
        <row r="964">
          <cell r="A964" t="str">
            <v>JMSH8883</v>
          </cell>
          <cell r="B964" t="str">
            <v>黄泽坤</v>
          </cell>
          <cell r="C964" t="str">
            <v>家居出行事业群</v>
          </cell>
          <cell r="D964" t="str">
            <v>家装家居部</v>
          </cell>
          <cell r="E964" t="str">
            <v>美标官方旗舰店</v>
          </cell>
          <cell r="F964">
            <v>0</v>
          </cell>
          <cell r="G964" t="str">
            <v>售后客服</v>
          </cell>
          <cell r="H964" t="str">
            <v>C3</v>
          </cell>
          <cell r="I964" t="str">
            <v>上海</v>
          </cell>
          <cell r="J964" t="str">
            <v>全职</v>
          </cell>
          <cell r="K964" t="str">
            <v>离职</v>
          </cell>
          <cell r="L964">
            <v>42948</v>
          </cell>
          <cell r="M964">
            <v>42972</v>
          </cell>
          <cell r="AG964">
            <v>0</v>
          </cell>
          <cell r="AH964">
            <v>0</v>
          </cell>
          <cell r="AK964">
            <v>0</v>
          </cell>
        </row>
        <row r="965">
          <cell r="A965" t="str">
            <v>JMSH9161</v>
          </cell>
          <cell r="B965" t="str">
            <v>夏起飞</v>
          </cell>
          <cell r="C965" t="str">
            <v>家居出行事业群</v>
          </cell>
          <cell r="D965" t="str">
            <v>家装家居部</v>
          </cell>
          <cell r="E965" t="str">
            <v>美标官方旗舰店</v>
          </cell>
          <cell r="F965">
            <v>0</v>
          </cell>
          <cell r="G965" t="str">
            <v>售前客服</v>
          </cell>
          <cell r="H965" t="str">
            <v>C3</v>
          </cell>
          <cell r="I965" t="str">
            <v>上海</v>
          </cell>
          <cell r="J965" t="str">
            <v>全职</v>
          </cell>
          <cell r="K965" t="str">
            <v>试用</v>
          </cell>
          <cell r="L965">
            <v>42978</v>
          </cell>
          <cell r="M965">
            <v>0</v>
          </cell>
          <cell r="V965">
            <v>0.94</v>
          </cell>
          <cell r="W965">
            <v>1</v>
          </cell>
          <cell r="X965">
            <v>1</v>
          </cell>
          <cell r="Y965">
            <v>1</v>
          </cell>
          <cell r="AG965">
            <v>0.98499999999999999</v>
          </cell>
          <cell r="AH965">
            <v>0</v>
          </cell>
          <cell r="AK965">
            <v>0.98499999999999999</v>
          </cell>
          <cell r="AL965">
            <v>98.5</v>
          </cell>
        </row>
        <row r="966">
          <cell r="A966" t="str">
            <v>JMSH8884</v>
          </cell>
          <cell r="B966" t="str">
            <v>顾筝</v>
          </cell>
          <cell r="C966" t="str">
            <v>家居出行事业群</v>
          </cell>
          <cell r="D966" t="str">
            <v>家装家居部</v>
          </cell>
          <cell r="E966" t="str">
            <v>美标官方旗舰店</v>
          </cell>
          <cell r="F966">
            <v>0</v>
          </cell>
          <cell r="G966" t="str">
            <v>售前客服</v>
          </cell>
          <cell r="H966" t="str">
            <v>C3</v>
          </cell>
          <cell r="I966" t="str">
            <v>上海</v>
          </cell>
          <cell r="J966" t="str">
            <v>全职</v>
          </cell>
          <cell r="K966" t="str">
            <v>离职</v>
          </cell>
          <cell r="L966">
            <v>42948</v>
          </cell>
          <cell r="M966">
            <v>42969</v>
          </cell>
          <cell r="U966">
            <v>0.81</v>
          </cell>
          <cell r="AG966">
            <v>0.81</v>
          </cell>
          <cell r="AH966">
            <v>0</v>
          </cell>
          <cell r="AK966">
            <v>0.81</v>
          </cell>
          <cell r="AL966">
            <v>81</v>
          </cell>
        </row>
        <row r="967">
          <cell r="A967" t="str">
            <v>JMSH9219</v>
          </cell>
          <cell r="B967" t="str">
            <v>何志俊</v>
          </cell>
          <cell r="C967" t="str">
            <v>家居出行事业群</v>
          </cell>
          <cell r="D967" t="str">
            <v>家装家居部</v>
          </cell>
          <cell r="E967" t="str">
            <v>美标官方旗舰店</v>
          </cell>
          <cell r="F967">
            <v>0</v>
          </cell>
          <cell r="G967" t="str">
            <v>售后客服</v>
          </cell>
          <cell r="H967" t="str">
            <v>C3</v>
          </cell>
          <cell r="I967" t="str">
            <v>上海</v>
          </cell>
          <cell r="J967" t="str">
            <v>全职</v>
          </cell>
          <cell r="K967" t="str">
            <v>离职</v>
          </cell>
          <cell r="L967">
            <v>42983</v>
          </cell>
          <cell r="M967">
            <v>43069</v>
          </cell>
          <cell r="V967">
            <v>0.85</v>
          </cell>
          <cell r="W967">
            <v>0.86</v>
          </cell>
          <cell r="X967">
            <v>0.85</v>
          </cell>
          <cell r="AG967">
            <v>0.85333333333333339</v>
          </cell>
          <cell r="AH967">
            <v>0</v>
          </cell>
          <cell r="AK967">
            <v>0.85333333333333339</v>
          </cell>
          <cell r="AL967">
            <v>85.333333333333343</v>
          </cell>
        </row>
        <row r="968">
          <cell r="A968" t="str">
            <v>JMSH9477</v>
          </cell>
          <cell r="B968" t="str">
            <v>黄艳菊</v>
          </cell>
          <cell r="C968" t="str">
            <v>家居出行事业群</v>
          </cell>
          <cell r="D968" t="str">
            <v>家装家居部</v>
          </cell>
          <cell r="E968" t="str">
            <v>美标官方旗舰店</v>
          </cell>
          <cell r="F968">
            <v>0</v>
          </cell>
          <cell r="G968" t="str">
            <v>售后客服</v>
          </cell>
          <cell r="H968" t="str">
            <v>C3</v>
          </cell>
          <cell r="I968" t="str">
            <v>上海</v>
          </cell>
          <cell r="J968" t="str">
            <v>全职</v>
          </cell>
          <cell r="K968" t="str">
            <v>试用</v>
          </cell>
          <cell r="L968">
            <v>43020</v>
          </cell>
          <cell r="M968">
            <v>0</v>
          </cell>
          <cell r="W968">
            <v>0.9</v>
          </cell>
          <cell r="X968">
            <v>1</v>
          </cell>
          <cell r="Y968">
            <v>1</v>
          </cell>
          <cell r="AG968">
            <v>0.96666666666666667</v>
          </cell>
          <cell r="AH968">
            <v>0</v>
          </cell>
          <cell r="AK968">
            <v>0.96666666666666667</v>
          </cell>
          <cell r="AL968">
            <v>96.666666666666671</v>
          </cell>
        </row>
        <row r="969">
          <cell r="A969" t="str">
            <v>JMSH9444</v>
          </cell>
          <cell r="B969" t="str">
            <v>许家明</v>
          </cell>
          <cell r="C969" t="str">
            <v>家居出行事业群</v>
          </cell>
          <cell r="D969" t="str">
            <v>家装家居部</v>
          </cell>
          <cell r="E969" t="str">
            <v>美标官方旗舰店</v>
          </cell>
          <cell r="F969">
            <v>0</v>
          </cell>
          <cell r="G969" t="str">
            <v>运营专员</v>
          </cell>
          <cell r="H969" t="str">
            <v>S6</v>
          </cell>
          <cell r="I969" t="str">
            <v>上海</v>
          </cell>
          <cell r="J969" t="str">
            <v>全职</v>
          </cell>
          <cell r="K969" t="str">
            <v>试用</v>
          </cell>
          <cell r="L969">
            <v>43017</v>
          </cell>
          <cell r="M969">
            <v>0</v>
          </cell>
          <cell r="AC969">
            <v>0.95899999999999996</v>
          </cell>
          <cell r="AG969">
            <v>0</v>
          </cell>
          <cell r="AH969">
            <v>0.95899999999999996</v>
          </cell>
          <cell r="AK969">
            <v>0.95899999999999996</v>
          </cell>
          <cell r="AL969">
            <v>95.899999999999991</v>
          </cell>
        </row>
        <row r="970">
          <cell r="A970" t="str">
            <v>JMSH7471</v>
          </cell>
          <cell r="B970" t="str">
            <v>刘喆</v>
          </cell>
          <cell r="C970" t="str">
            <v>家居出行事业群</v>
          </cell>
          <cell r="D970" t="str">
            <v>家装家居部</v>
          </cell>
          <cell r="E970" t="str">
            <v>米技旗舰店</v>
          </cell>
          <cell r="F970">
            <v>0</v>
          </cell>
          <cell r="G970" t="str">
            <v>售后客服</v>
          </cell>
          <cell r="H970" t="str">
            <v>C3</v>
          </cell>
          <cell r="I970" t="str">
            <v>上海</v>
          </cell>
          <cell r="J970" t="str">
            <v>全职</v>
          </cell>
          <cell r="K970" t="str">
            <v>离职</v>
          </cell>
          <cell r="L970">
            <v>42782</v>
          </cell>
          <cell r="M970">
            <v>42844</v>
          </cell>
          <cell r="O970">
            <v>0.9</v>
          </cell>
          <cell r="P970">
            <v>0.9</v>
          </cell>
          <cell r="AG970">
            <v>0.9</v>
          </cell>
          <cell r="AH970">
            <v>0</v>
          </cell>
          <cell r="AK970">
            <v>0.9</v>
          </cell>
          <cell r="AL970">
            <v>90</v>
          </cell>
        </row>
        <row r="971">
          <cell r="A971" t="str">
            <v>JMSH7731</v>
          </cell>
          <cell r="B971" t="str">
            <v>李春容</v>
          </cell>
          <cell r="C971" t="str">
            <v>家居出行事业群</v>
          </cell>
          <cell r="D971" t="str">
            <v>家装家居部</v>
          </cell>
          <cell r="E971" t="str">
            <v>米技旗舰店</v>
          </cell>
          <cell r="F971">
            <v>0</v>
          </cell>
          <cell r="G971" t="str">
            <v>售前客服</v>
          </cell>
          <cell r="H971" t="str">
            <v>C3</v>
          </cell>
          <cell r="I971" t="str">
            <v>上海</v>
          </cell>
          <cell r="J971" t="str">
            <v>全职</v>
          </cell>
          <cell r="K971" t="str">
            <v>离职未办</v>
          </cell>
          <cell r="L971">
            <v>42807</v>
          </cell>
          <cell r="M971">
            <v>43099</v>
          </cell>
          <cell r="P971">
            <v>1</v>
          </cell>
          <cell r="Q971">
            <v>1.0229999999999999</v>
          </cell>
          <cell r="R971">
            <v>1.0169999999999999</v>
          </cell>
          <cell r="S971">
            <v>1.0720000000000001</v>
          </cell>
          <cell r="T971">
            <v>1.0680000000000001</v>
          </cell>
          <cell r="U971">
            <v>1.06</v>
          </cell>
          <cell r="V971">
            <v>1</v>
          </cell>
          <cell r="W971">
            <v>0.94</v>
          </cell>
          <cell r="X971">
            <v>1</v>
          </cell>
          <cell r="Y971">
            <v>0.93</v>
          </cell>
          <cell r="AG971">
            <v>1.0109999999999999</v>
          </cell>
          <cell r="AH971">
            <v>0</v>
          </cell>
          <cell r="AK971">
            <v>1.0109999999999999</v>
          </cell>
          <cell r="AL971">
            <v>101.1</v>
          </cell>
        </row>
        <row r="972">
          <cell r="A972" t="str">
            <v>JMSH7684</v>
          </cell>
          <cell r="B972" t="str">
            <v>陈兴亮</v>
          </cell>
          <cell r="C972" t="str">
            <v>家居出行事业群</v>
          </cell>
          <cell r="D972" t="str">
            <v>家装家居部</v>
          </cell>
          <cell r="E972" t="str">
            <v>米技旗舰店</v>
          </cell>
          <cell r="F972">
            <v>0</v>
          </cell>
          <cell r="G972" t="str">
            <v>店长</v>
          </cell>
          <cell r="H972" t="str">
            <v>M2</v>
          </cell>
          <cell r="I972" t="str">
            <v>上海</v>
          </cell>
          <cell r="J972" t="str">
            <v>全职</v>
          </cell>
          <cell r="K972" t="str">
            <v>正式</v>
          </cell>
          <cell r="L972">
            <v>42800</v>
          </cell>
          <cell r="M972">
            <v>0</v>
          </cell>
          <cell r="Z972">
            <v>1</v>
          </cell>
          <cell r="AA972">
            <v>0.37</v>
          </cell>
          <cell r="AB972">
            <v>0.49</v>
          </cell>
          <cell r="AC972">
            <v>0.65</v>
          </cell>
          <cell r="AG972">
            <v>0</v>
          </cell>
          <cell r="AH972">
            <v>0.62750000000000006</v>
          </cell>
          <cell r="AK972">
            <v>0.62750000000000006</v>
          </cell>
          <cell r="AL972">
            <v>62.750000000000007</v>
          </cell>
        </row>
        <row r="973">
          <cell r="A973" t="str">
            <v>JMSH7739</v>
          </cell>
          <cell r="B973" t="str">
            <v>孙贵阳</v>
          </cell>
          <cell r="C973" t="str">
            <v>家居出行事业群</v>
          </cell>
          <cell r="D973" t="str">
            <v>家装家居部</v>
          </cell>
          <cell r="E973" t="str">
            <v>米技旗舰店</v>
          </cell>
          <cell r="F973">
            <v>0</v>
          </cell>
          <cell r="G973" t="str">
            <v>运营专员</v>
          </cell>
          <cell r="H973" t="str">
            <v>S4</v>
          </cell>
          <cell r="I973" t="str">
            <v>上海</v>
          </cell>
          <cell r="J973" t="str">
            <v>全职</v>
          </cell>
          <cell r="K973" t="str">
            <v>离职</v>
          </cell>
          <cell r="L973">
            <v>42810</v>
          </cell>
          <cell r="M973">
            <v>42865</v>
          </cell>
          <cell r="Z973">
            <v>1</v>
          </cell>
          <cell r="AG973">
            <v>0</v>
          </cell>
          <cell r="AH973">
            <v>1</v>
          </cell>
          <cell r="AK973">
            <v>1</v>
          </cell>
          <cell r="AL973">
            <v>100</v>
          </cell>
        </row>
        <row r="974">
          <cell r="A974" t="str">
            <v>JMSH8327</v>
          </cell>
          <cell r="B974" t="str">
            <v>黄珊珊</v>
          </cell>
          <cell r="C974" t="str">
            <v>家居出行事业群</v>
          </cell>
          <cell r="D974" t="str">
            <v>家装家居部</v>
          </cell>
          <cell r="E974" t="str">
            <v>米技旗舰店</v>
          </cell>
          <cell r="F974">
            <v>0</v>
          </cell>
          <cell r="G974" t="str">
            <v>设计师</v>
          </cell>
          <cell r="H974" t="str">
            <v>D4</v>
          </cell>
          <cell r="I974" t="str">
            <v>上海</v>
          </cell>
          <cell r="J974" t="str">
            <v>全职</v>
          </cell>
          <cell r="K974" t="str">
            <v>离职未办</v>
          </cell>
          <cell r="L974">
            <v>42880</v>
          </cell>
          <cell r="M974">
            <v>43103</v>
          </cell>
          <cell r="R974">
            <v>1</v>
          </cell>
          <cell r="S974">
            <v>0.9</v>
          </cell>
          <cell r="T974">
            <v>0.9</v>
          </cell>
          <cell r="U974">
            <v>0.92</v>
          </cell>
          <cell r="V974">
            <v>0.98</v>
          </cell>
          <cell r="W974">
            <v>0.69</v>
          </cell>
          <cell r="X974">
            <v>0.96</v>
          </cell>
          <cell r="Y974">
            <v>1.04</v>
          </cell>
          <cell r="AG974">
            <v>0.92374999999999985</v>
          </cell>
          <cell r="AH974">
            <v>0</v>
          </cell>
          <cell r="AK974">
            <v>0.92374999999999985</v>
          </cell>
          <cell r="AL974">
            <v>92.374999999999986</v>
          </cell>
        </row>
        <row r="975">
          <cell r="A975" t="str">
            <v>JMSH8157</v>
          </cell>
          <cell r="B975" t="str">
            <v>黄经清</v>
          </cell>
          <cell r="C975" t="str">
            <v>家居出行事业群</v>
          </cell>
          <cell r="D975" t="str">
            <v>家装家居部</v>
          </cell>
          <cell r="E975" t="str">
            <v>米技旗舰店</v>
          </cell>
          <cell r="F975">
            <v>0</v>
          </cell>
          <cell r="G975" t="str">
            <v>运营专员</v>
          </cell>
          <cell r="H975" t="str">
            <v>S4</v>
          </cell>
          <cell r="I975" t="str">
            <v>上海</v>
          </cell>
          <cell r="J975" t="str">
            <v>全职</v>
          </cell>
          <cell r="K975" t="str">
            <v>正式</v>
          </cell>
          <cell r="L975">
            <v>42866</v>
          </cell>
          <cell r="M975">
            <v>0</v>
          </cell>
          <cell r="AA975">
            <v>0.75</v>
          </cell>
          <cell r="AB975">
            <v>0.92</v>
          </cell>
          <cell r="AC975">
            <v>1.05</v>
          </cell>
          <cell r="AG975">
            <v>0</v>
          </cell>
          <cell r="AH975">
            <v>0.90666666666666662</v>
          </cell>
          <cell r="AK975">
            <v>0.90666666666666662</v>
          </cell>
          <cell r="AL975">
            <v>90.666666666666657</v>
          </cell>
        </row>
        <row r="976">
          <cell r="A976" t="str">
            <v>JMSH9067</v>
          </cell>
          <cell r="B976" t="str">
            <v>夏晟涛</v>
          </cell>
          <cell r="C976" t="str">
            <v>家居出行事业群</v>
          </cell>
          <cell r="D976" t="str">
            <v>家装家居部</v>
          </cell>
          <cell r="E976" t="str">
            <v>米技旗舰店</v>
          </cell>
          <cell r="F976">
            <v>0</v>
          </cell>
          <cell r="G976" t="str">
            <v>售前客服</v>
          </cell>
          <cell r="H976" t="str">
            <v>C3</v>
          </cell>
          <cell r="I976" t="str">
            <v>上海</v>
          </cell>
          <cell r="J976" t="str">
            <v>全职</v>
          </cell>
          <cell r="K976" t="str">
            <v>试用</v>
          </cell>
          <cell r="L976">
            <v>42969</v>
          </cell>
          <cell r="M976">
            <v>0</v>
          </cell>
          <cell r="U976">
            <v>1</v>
          </cell>
          <cell r="V976">
            <v>0.9</v>
          </cell>
          <cell r="W976">
            <v>0.94</v>
          </cell>
          <cell r="X976">
            <v>1</v>
          </cell>
          <cell r="Y976">
            <v>0.8</v>
          </cell>
          <cell r="AG976">
            <v>0.92799999999999994</v>
          </cell>
          <cell r="AH976">
            <v>0</v>
          </cell>
          <cell r="AK976">
            <v>0.92799999999999994</v>
          </cell>
          <cell r="AL976">
            <v>92.8</v>
          </cell>
        </row>
        <row r="977">
          <cell r="A977" t="str">
            <v>JMSH9068</v>
          </cell>
          <cell r="B977" t="str">
            <v>刘婧</v>
          </cell>
          <cell r="C977" t="str">
            <v>家居出行事业群</v>
          </cell>
          <cell r="D977" t="str">
            <v>家装家居部</v>
          </cell>
          <cell r="E977" t="str">
            <v>米技旗舰店</v>
          </cell>
          <cell r="F977">
            <v>0</v>
          </cell>
          <cell r="G977" t="str">
            <v>售前客服</v>
          </cell>
          <cell r="H977" t="str">
            <v>C3</v>
          </cell>
          <cell r="I977" t="str">
            <v>上海</v>
          </cell>
          <cell r="J977" t="str">
            <v>全职</v>
          </cell>
          <cell r="K977" t="str">
            <v>离职</v>
          </cell>
          <cell r="L977">
            <v>42969</v>
          </cell>
          <cell r="M977">
            <v>43007</v>
          </cell>
          <cell r="U977">
            <v>1</v>
          </cell>
          <cell r="V977">
            <v>0.94</v>
          </cell>
          <cell r="AG977">
            <v>0.97</v>
          </cell>
          <cell r="AH977">
            <v>0</v>
          </cell>
          <cell r="AK977">
            <v>0.97</v>
          </cell>
          <cell r="AL977">
            <v>97</v>
          </cell>
        </row>
        <row r="978">
          <cell r="A978" t="str">
            <v>JMSH9880</v>
          </cell>
          <cell r="B978" t="str">
            <v>尹黎东</v>
          </cell>
          <cell r="C978" t="str">
            <v>家居出行事业群</v>
          </cell>
          <cell r="D978" t="str">
            <v>家装家居部</v>
          </cell>
          <cell r="E978" t="str">
            <v>米技旗舰店</v>
          </cell>
          <cell r="F978">
            <v>0</v>
          </cell>
          <cell r="G978" t="str">
            <v>初级售前客服</v>
          </cell>
          <cell r="H978" t="str">
            <v>C3</v>
          </cell>
          <cell r="I978" t="str">
            <v>上海</v>
          </cell>
          <cell r="J978" t="str">
            <v>全职</v>
          </cell>
          <cell r="K978" t="str">
            <v>试用</v>
          </cell>
          <cell r="L978">
            <v>43076</v>
          </cell>
          <cell r="M978">
            <v>0</v>
          </cell>
          <cell r="Y978">
            <v>0.97</v>
          </cell>
          <cell r="AG978">
            <v>0.97</v>
          </cell>
          <cell r="AH978">
            <v>0</v>
          </cell>
          <cell r="AK978">
            <v>0.97</v>
          </cell>
          <cell r="AL978">
            <v>97</v>
          </cell>
        </row>
        <row r="979">
          <cell r="A979" t="str">
            <v>JMSH7573</v>
          </cell>
          <cell r="B979" t="str">
            <v>曹知嘉</v>
          </cell>
          <cell r="C979" t="str">
            <v>家居出行事业群</v>
          </cell>
          <cell r="D979" t="str">
            <v>家装家居部</v>
          </cell>
          <cell r="E979" t="str">
            <v>欧琳厨房电器旗舰店</v>
          </cell>
          <cell r="F979">
            <v>0</v>
          </cell>
          <cell r="G979" t="str">
            <v>售前客服</v>
          </cell>
          <cell r="H979" t="str">
            <v>C3</v>
          </cell>
          <cell r="I979" t="str">
            <v>上海</v>
          </cell>
          <cell r="J979" t="str">
            <v>全职</v>
          </cell>
          <cell r="K979" t="str">
            <v>离职</v>
          </cell>
          <cell r="L979">
            <v>42793</v>
          </cell>
          <cell r="M979">
            <v>42797</v>
          </cell>
          <cell r="AG979">
            <v>0</v>
          </cell>
          <cell r="AH979">
            <v>0</v>
          </cell>
          <cell r="AK979">
            <v>0</v>
          </cell>
        </row>
        <row r="980">
          <cell r="A980" t="str">
            <v>JMSH3619</v>
          </cell>
          <cell r="B980" t="str">
            <v>梅鹏</v>
          </cell>
          <cell r="C980" t="str">
            <v>家居出行事业群</v>
          </cell>
          <cell r="D980" t="str">
            <v>家装家居部</v>
          </cell>
          <cell r="E980" t="str">
            <v>日本孔雀保温杯旗舰店</v>
          </cell>
          <cell r="F980">
            <v>0</v>
          </cell>
          <cell r="G980" t="str">
            <v>运营专员</v>
          </cell>
          <cell r="H980" t="str">
            <v>S3</v>
          </cell>
          <cell r="I980" t="str">
            <v>上海</v>
          </cell>
          <cell r="J980" t="str">
            <v>全职</v>
          </cell>
          <cell r="K980" t="str">
            <v>正式</v>
          </cell>
          <cell r="L980">
            <v>42075</v>
          </cell>
          <cell r="M980">
            <v>0</v>
          </cell>
          <cell r="N980">
            <v>1.1200000000000001</v>
          </cell>
          <cell r="O980">
            <v>1.1200000000000001</v>
          </cell>
          <cell r="P980">
            <v>1.1200000000000001</v>
          </cell>
          <cell r="Q980">
            <v>1.0780000000000001</v>
          </cell>
          <cell r="R980">
            <v>1.105</v>
          </cell>
          <cell r="S980">
            <v>1.105</v>
          </cell>
          <cell r="T980">
            <v>1.105</v>
          </cell>
          <cell r="U980">
            <v>1.0349999999999999</v>
          </cell>
          <cell r="AB980">
            <v>1</v>
          </cell>
          <cell r="AC980">
            <v>1</v>
          </cell>
          <cell r="AG980">
            <v>1.0985000000000003</v>
          </cell>
          <cell r="AH980">
            <v>1</v>
          </cell>
          <cell r="AK980">
            <v>1.0788000000000002</v>
          </cell>
          <cell r="AL980">
            <v>107.88000000000002</v>
          </cell>
        </row>
        <row r="981">
          <cell r="A981" t="str">
            <v>JMSH8911</v>
          </cell>
          <cell r="B981" t="str">
            <v>金菁</v>
          </cell>
          <cell r="C981" t="str">
            <v>家居出行事业群</v>
          </cell>
          <cell r="D981" t="str">
            <v>家装家居部</v>
          </cell>
          <cell r="E981" t="str">
            <v>日本孔雀保温杯旗舰店</v>
          </cell>
          <cell r="F981">
            <v>0</v>
          </cell>
          <cell r="G981" t="str">
            <v>售前客服</v>
          </cell>
          <cell r="H981" t="str">
            <v>C3</v>
          </cell>
          <cell r="I981" t="str">
            <v>上海</v>
          </cell>
          <cell r="J981" t="str">
            <v>全职</v>
          </cell>
          <cell r="K981" t="str">
            <v>试用</v>
          </cell>
          <cell r="L981">
            <v>42950</v>
          </cell>
          <cell r="M981">
            <v>0</v>
          </cell>
          <cell r="U981">
            <v>1</v>
          </cell>
          <cell r="V981">
            <v>1</v>
          </cell>
          <cell r="W981">
            <v>1</v>
          </cell>
          <cell r="X981">
            <v>1</v>
          </cell>
          <cell r="Y981">
            <v>1.02</v>
          </cell>
          <cell r="AG981">
            <v>1.004</v>
          </cell>
          <cell r="AH981">
            <v>0</v>
          </cell>
          <cell r="AK981">
            <v>1.004</v>
          </cell>
          <cell r="AL981">
            <v>100.4</v>
          </cell>
        </row>
        <row r="982">
          <cell r="A982" t="str">
            <v>JMSH9132</v>
          </cell>
          <cell r="B982" t="str">
            <v>毛万里</v>
          </cell>
          <cell r="C982" t="str">
            <v>家居出行事业群</v>
          </cell>
          <cell r="D982" t="str">
            <v>家装家居部</v>
          </cell>
          <cell r="E982" t="str">
            <v>日本孔雀保温杯旗舰店</v>
          </cell>
          <cell r="F982">
            <v>0</v>
          </cell>
          <cell r="G982" t="str">
            <v>综合客服</v>
          </cell>
          <cell r="H982" t="str">
            <v>C3</v>
          </cell>
          <cell r="I982" t="str">
            <v>上海</v>
          </cell>
          <cell r="J982" t="str">
            <v>全职</v>
          </cell>
          <cell r="K982" t="str">
            <v>试用</v>
          </cell>
          <cell r="L982">
            <v>42976</v>
          </cell>
          <cell r="M982">
            <v>0</v>
          </cell>
          <cell r="U982">
            <v>1</v>
          </cell>
          <cell r="V982">
            <v>1</v>
          </cell>
          <cell r="W982">
            <v>1</v>
          </cell>
          <cell r="X982">
            <v>1</v>
          </cell>
          <cell r="Y982">
            <v>1.02</v>
          </cell>
          <cell r="AG982">
            <v>1.004</v>
          </cell>
          <cell r="AH982">
            <v>0</v>
          </cell>
          <cell r="AK982">
            <v>1.004</v>
          </cell>
          <cell r="AL982">
            <v>100.4</v>
          </cell>
        </row>
        <row r="983">
          <cell r="A983" t="str">
            <v>JMSH9687</v>
          </cell>
          <cell r="B983" t="str">
            <v>王欣</v>
          </cell>
          <cell r="C983" t="str">
            <v>家居出行事业群</v>
          </cell>
          <cell r="D983" t="str">
            <v>家装家居部</v>
          </cell>
          <cell r="E983" t="str">
            <v>日本孔雀保温杯旗舰店</v>
          </cell>
          <cell r="F983">
            <v>0</v>
          </cell>
          <cell r="G983" t="str">
            <v>运营专员</v>
          </cell>
          <cell r="H983" t="str">
            <v>S6</v>
          </cell>
          <cell r="I983" t="str">
            <v>上海</v>
          </cell>
          <cell r="J983" t="str">
            <v>全职</v>
          </cell>
          <cell r="K983" t="str">
            <v>试用</v>
          </cell>
          <cell r="L983">
            <v>43040</v>
          </cell>
          <cell r="M983">
            <v>0</v>
          </cell>
          <cell r="AC983">
            <v>1</v>
          </cell>
          <cell r="AG983">
            <v>0</v>
          </cell>
          <cell r="AH983">
            <v>1</v>
          </cell>
          <cell r="AK983">
            <v>1</v>
          </cell>
          <cell r="AL983">
            <v>100</v>
          </cell>
        </row>
        <row r="984">
          <cell r="A984" t="str">
            <v>JMSH2841</v>
          </cell>
          <cell r="B984" t="str">
            <v>张幸</v>
          </cell>
          <cell r="C984" t="str">
            <v>家居出行事业群</v>
          </cell>
          <cell r="D984" t="str">
            <v>家装家居部</v>
          </cell>
          <cell r="E984" t="str">
            <v>施耐德电气中国旗舰店</v>
          </cell>
          <cell r="F984">
            <v>0</v>
          </cell>
          <cell r="G984" t="str">
            <v>运营专员</v>
          </cell>
          <cell r="H984" t="str">
            <v>S4</v>
          </cell>
          <cell r="I984" t="str">
            <v>上海</v>
          </cell>
          <cell r="J984" t="str">
            <v>全职</v>
          </cell>
          <cell r="K984" t="str">
            <v>离职</v>
          </cell>
          <cell r="L984">
            <v>42186</v>
          </cell>
          <cell r="M984">
            <v>42741</v>
          </cell>
          <cell r="AG984">
            <v>0</v>
          </cell>
          <cell r="AH984">
            <v>0</v>
          </cell>
          <cell r="AK984">
            <v>0</v>
          </cell>
        </row>
        <row r="985">
          <cell r="A985" t="str">
            <v>JMSH5829</v>
          </cell>
          <cell r="B985" t="str">
            <v>张晓阳</v>
          </cell>
          <cell r="C985" t="str">
            <v>家居出行事业群</v>
          </cell>
          <cell r="D985" t="str">
            <v>家装家居部</v>
          </cell>
          <cell r="E985" t="str">
            <v>丝涟天猫旗舰店</v>
          </cell>
          <cell r="F985">
            <v>0</v>
          </cell>
          <cell r="G985" t="str">
            <v>售后客服</v>
          </cell>
          <cell r="H985" t="str">
            <v>C3</v>
          </cell>
          <cell r="I985" t="str">
            <v>上海</v>
          </cell>
          <cell r="J985" t="str">
            <v>全职</v>
          </cell>
          <cell r="K985" t="str">
            <v>正式</v>
          </cell>
          <cell r="L985">
            <v>42460</v>
          </cell>
          <cell r="M985">
            <v>0</v>
          </cell>
          <cell r="N985">
            <v>1</v>
          </cell>
          <cell r="O985">
            <v>1</v>
          </cell>
          <cell r="P985">
            <v>1</v>
          </cell>
          <cell r="Q985">
            <v>1</v>
          </cell>
          <cell r="R985">
            <v>1</v>
          </cell>
          <cell r="S985">
            <v>1.1083000000000001</v>
          </cell>
          <cell r="T985">
            <v>1.04</v>
          </cell>
          <cell r="U985">
            <v>1</v>
          </cell>
          <cell r="V985">
            <v>1.03</v>
          </cell>
          <cell r="W985">
            <v>1.075</v>
          </cell>
          <cell r="X985">
            <v>1</v>
          </cell>
          <cell r="Y985">
            <v>0.98</v>
          </cell>
          <cell r="AG985">
            <v>1.0194416666666666</v>
          </cell>
          <cell r="AH985">
            <v>0</v>
          </cell>
          <cell r="AK985">
            <v>1.0194416666666666</v>
          </cell>
          <cell r="AL985">
            <v>101.94416666666666</v>
          </cell>
        </row>
        <row r="986">
          <cell r="A986" t="str">
            <v>JMSH6673</v>
          </cell>
          <cell r="B986" t="str">
            <v>牛云鹏</v>
          </cell>
          <cell r="C986" t="str">
            <v>家居出行事业群</v>
          </cell>
          <cell r="D986" t="str">
            <v>家装家居部</v>
          </cell>
          <cell r="E986" t="str">
            <v>丝涟天猫旗舰店</v>
          </cell>
          <cell r="F986">
            <v>0</v>
          </cell>
          <cell r="G986" t="str">
            <v>运营专员</v>
          </cell>
          <cell r="H986" t="str">
            <v>S5</v>
          </cell>
          <cell r="I986" t="str">
            <v>上海</v>
          </cell>
          <cell r="J986" t="str">
            <v>全职</v>
          </cell>
          <cell r="K986" t="str">
            <v>正式</v>
          </cell>
          <cell r="L986">
            <v>42604</v>
          </cell>
          <cell r="M986">
            <v>0</v>
          </cell>
          <cell r="Z986">
            <v>1.06</v>
          </cell>
          <cell r="AA986">
            <v>1.57</v>
          </cell>
          <cell r="AB986">
            <v>1.05</v>
          </cell>
          <cell r="AC986">
            <v>0.94799999999999995</v>
          </cell>
          <cell r="AG986">
            <v>0</v>
          </cell>
          <cell r="AH986">
            <v>1.157</v>
          </cell>
          <cell r="AK986">
            <v>1.157</v>
          </cell>
          <cell r="AL986">
            <v>115.7</v>
          </cell>
        </row>
        <row r="987">
          <cell r="A987" t="str">
            <v>JMSH8479</v>
          </cell>
          <cell r="B987" t="str">
            <v>袁筱羽</v>
          </cell>
          <cell r="C987" t="str">
            <v>家居出行事业群</v>
          </cell>
          <cell r="D987" t="str">
            <v>家装家居部</v>
          </cell>
          <cell r="E987" t="str">
            <v>丝涟天猫旗舰店</v>
          </cell>
          <cell r="F987">
            <v>0</v>
          </cell>
          <cell r="G987" t="str">
            <v>设计师</v>
          </cell>
          <cell r="H987" t="str">
            <v>D5</v>
          </cell>
          <cell r="I987" t="str">
            <v>上海</v>
          </cell>
          <cell r="J987" t="str">
            <v>全职</v>
          </cell>
          <cell r="K987" t="str">
            <v>正式</v>
          </cell>
          <cell r="L987">
            <v>42898</v>
          </cell>
          <cell r="M987">
            <v>0</v>
          </cell>
          <cell r="S987">
            <v>1</v>
          </cell>
          <cell r="T987">
            <v>0.97</v>
          </cell>
          <cell r="U987">
            <v>1.016</v>
          </cell>
          <cell r="V987">
            <v>1.056</v>
          </cell>
          <cell r="W987">
            <v>1.2190000000000001</v>
          </cell>
          <cell r="X987">
            <v>1.1919999999999999</v>
          </cell>
          <cell r="Y987">
            <v>1.107</v>
          </cell>
          <cell r="AG987">
            <v>1.08</v>
          </cell>
          <cell r="AH987">
            <v>0</v>
          </cell>
          <cell r="AK987">
            <v>1.08</v>
          </cell>
          <cell r="AL987">
            <v>108</v>
          </cell>
        </row>
        <row r="988">
          <cell r="A988" t="str">
            <v>JMSH8583</v>
          </cell>
          <cell r="B988" t="str">
            <v>高伟娟</v>
          </cell>
          <cell r="C988" t="str">
            <v>家居出行事业群</v>
          </cell>
          <cell r="D988" t="str">
            <v>家装家居部</v>
          </cell>
          <cell r="E988" t="str">
            <v>丝涟天猫旗舰店</v>
          </cell>
          <cell r="F988">
            <v>0</v>
          </cell>
          <cell r="G988" t="str">
            <v>策划专员</v>
          </cell>
          <cell r="H988" t="str">
            <v>S6</v>
          </cell>
          <cell r="I988" t="str">
            <v>上海</v>
          </cell>
          <cell r="J988" t="str">
            <v>全职</v>
          </cell>
          <cell r="K988" t="str">
            <v>正式</v>
          </cell>
          <cell r="L988">
            <v>42912</v>
          </cell>
          <cell r="M988">
            <v>0</v>
          </cell>
          <cell r="AA988">
            <v>1</v>
          </cell>
          <cell r="AB988">
            <v>1.05</v>
          </cell>
          <cell r="AC988">
            <v>0.88700000000000001</v>
          </cell>
          <cell r="AG988">
            <v>0</v>
          </cell>
          <cell r="AH988">
            <v>0.97899999999999998</v>
          </cell>
          <cell r="AK988">
            <v>0.97899999999999998</v>
          </cell>
          <cell r="AL988">
            <v>97.899999999999991</v>
          </cell>
        </row>
        <row r="989">
          <cell r="A989" t="str">
            <v>JMSH8781</v>
          </cell>
          <cell r="B989" t="str">
            <v>曹云霞</v>
          </cell>
          <cell r="C989" t="str">
            <v>家居出行事业群</v>
          </cell>
          <cell r="D989" t="str">
            <v>家装家居部</v>
          </cell>
          <cell r="E989" t="str">
            <v>丝涟天猫旗舰店</v>
          </cell>
          <cell r="F989">
            <v>0</v>
          </cell>
          <cell r="G989" t="str">
            <v>售前客服</v>
          </cell>
          <cell r="H989" t="str">
            <v>C3</v>
          </cell>
          <cell r="I989" t="str">
            <v>上海</v>
          </cell>
          <cell r="J989" t="str">
            <v>全职</v>
          </cell>
          <cell r="K989" t="str">
            <v>试用</v>
          </cell>
          <cell r="L989">
            <v>42936</v>
          </cell>
          <cell r="M989">
            <v>0</v>
          </cell>
          <cell r="T989">
            <v>1</v>
          </cell>
          <cell r="U989">
            <v>1.02</v>
          </cell>
          <cell r="V989">
            <v>1.1000000000000001</v>
          </cell>
          <cell r="W989">
            <v>1</v>
          </cell>
          <cell r="X989">
            <v>1</v>
          </cell>
          <cell r="Y989">
            <v>0.995</v>
          </cell>
          <cell r="AG989">
            <v>1.0191666666666668</v>
          </cell>
          <cell r="AH989">
            <v>0</v>
          </cell>
          <cell r="AK989">
            <v>1.0191666666666668</v>
          </cell>
          <cell r="AL989">
            <v>101.91666666666667</v>
          </cell>
        </row>
        <row r="990">
          <cell r="A990" t="str">
            <v>JMSH8645</v>
          </cell>
          <cell r="B990" t="str">
            <v>许菁菁</v>
          </cell>
          <cell r="C990" t="str">
            <v>家居出行事业群</v>
          </cell>
          <cell r="D990" t="str">
            <v>家装家居部</v>
          </cell>
          <cell r="E990" t="str">
            <v>丝涟天猫旗舰店</v>
          </cell>
          <cell r="F990">
            <v>0</v>
          </cell>
          <cell r="G990" t="str">
            <v>售前客服</v>
          </cell>
          <cell r="H990" t="str">
            <v>C3</v>
          </cell>
          <cell r="I990" t="str">
            <v>上海</v>
          </cell>
          <cell r="J990" t="str">
            <v>全职</v>
          </cell>
          <cell r="K990" t="str">
            <v>离职</v>
          </cell>
          <cell r="L990">
            <v>42922</v>
          </cell>
          <cell r="M990">
            <v>42979</v>
          </cell>
          <cell r="T990">
            <v>1</v>
          </cell>
          <cell r="U990">
            <v>0.86</v>
          </cell>
          <cell r="AG990">
            <v>0.92999999999999994</v>
          </cell>
          <cell r="AH990">
            <v>0</v>
          </cell>
          <cell r="AK990">
            <v>0.92999999999999994</v>
          </cell>
          <cell r="AL990">
            <v>93</v>
          </cell>
        </row>
        <row r="991">
          <cell r="A991" t="str">
            <v>JMSH9402</v>
          </cell>
          <cell r="B991" t="str">
            <v>詹翠玲</v>
          </cell>
          <cell r="C991" t="str">
            <v>家居出行事业群</v>
          </cell>
          <cell r="D991" t="str">
            <v>家装家居部</v>
          </cell>
          <cell r="E991" t="str">
            <v>丝涟天猫旗舰店</v>
          </cell>
          <cell r="F991">
            <v>0</v>
          </cell>
          <cell r="G991" t="str">
            <v>售前客服</v>
          </cell>
          <cell r="H991" t="str">
            <v>C3</v>
          </cell>
          <cell r="I991" t="str">
            <v>上海</v>
          </cell>
          <cell r="J991" t="str">
            <v>全职</v>
          </cell>
          <cell r="K991" t="str">
            <v>离职</v>
          </cell>
          <cell r="L991">
            <v>43004</v>
          </cell>
          <cell r="M991">
            <v>43039</v>
          </cell>
          <cell r="W991">
            <v>0.89500000000000002</v>
          </cell>
          <cell r="AG991">
            <v>0.89500000000000002</v>
          </cell>
          <cell r="AH991">
            <v>0</v>
          </cell>
          <cell r="AK991">
            <v>0.89500000000000002</v>
          </cell>
          <cell r="AL991">
            <v>89.5</v>
          </cell>
        </row>
        <row r="992">
          <cell r="A992" t="str">
            <v>JMSH9349</v>
          </cell>
          <cell r="B992" t="str">
            <v>马明明</v>
          </cell>
          <cell r="C992" t="str">
            <v>家居出行事业群</v>
          </cell>
          <cell r="D992" t="str">
            <v>家装家居部</v>
          </cell>
          <cell r="E992" t="str">
            <v>丝涟天猫旗舰店</v>
          </cell>
          <cell r="F992">
            <v>0</v>
          </cell>
          <cell r="G992" t="str">
            <v>售前客服</v>
          </cell>
          <cell r="H992" t="str">
            <v>C3</v>
          </cell>
          <cell r="I992" t="str">
            <v>上海</v>
          </cell>
          <cell r="J992" t="str">
            <v>全职</v>
          </cell>
          <cell r="K992" t="str">
            <v>离职</v>
          </cell>
          <cell r="L992">
            <v>42997</v>
          </cell>
          <cell r="M992">
            <v>43070</v>
          </cell>
          <cell r="V992">
            <v>0.89</v>
          </cell>
          <cell r="W992">
            <v>0.89500000000000002</v>
          </cell>
          <cell r="X992">
            <v>0.67</v>
          </cell>
          <cell r="AG992">
            <v>0.81833333333333336</v>
          </cell>
          <cell r="AH992">
            <v>0</v>
          </cell>
          <cell r="AK992">
            <v>0.81833333333333336</v>
          </cell>
          <cell r="AL992">
            <v>81.833333333333343</v>
          </cell>
        </row>
        <row r="993">
          <cell r="A993" t="str">
            <v>JMSH8808</v>
          </cell>
          <cell r="B993" t="str">
            <v>何林香</v>
          </cell>
          <cell r="C993" t="str">
            <v>家居出行事业群</v>
          </cell>
          <cell r="D993" t="str">
            <v>家装家居部</v>
          </cell>
          <cell r="E993" t="str">
            <v>丝涟天猫旗舰店</v>
          </cell>
          <cell r="F993">
            <v>0</v>
          </cell>
          <cell r="G993" t="str">
            <v>店长</v>
          </cell>
          <cell r="H993" t="str">
            <v>M2</v>
          </cell>
          <cell r="I993" t="str">
            <v>上海</v>
          </cell>
          <cell r="J993" t="str">
            <v>全职</v>
          </cell>
          <cell r="K993" t="str">
            <v>试用</v>
          </cell>
          <cell r="L993">
            <v>42940</v>
          </cell>
          <cell r="M993">
            <v>0</v>
          </cell>
          <cell r="AB993">
            <v>1.19</v>
          </cell>
          <cell r="AC993">
            <v>0.71799999999999997</v>
          </cell>
          <cell r="AG993">
            <v>0</v>
          </cell>
          <cell r="AH993">
            <v>0.95399999999999996</v>
          </cell>
          <cell r="AK993">
            <v>0.95399999999999996</v>
          </cell>
          <cell r="AL993">
            <v>95.399999999999991</v>
          </cell>
        </row>
        <row r="994">
          <cell r="A994" t="str">
            <v>JMSH9732</v>
          </cell>
          <cell r="B994" t="str">
            <v>王振楠</v>
          </cell>
          <cell r="C994" t="str">
            <v>家居出行事业群</v>
          </cell>
          <cell r="D994" t="str">
            <v>家装家居部</v>
          </cell>
          <cell r="E994" t="str">
            <v>丝涟天猫旗舰店</v>
          </cell>
          <cell r="F994">
            <v>0</v>
          </cell>
          <cell r="G994" t="str">
            <v>售前客服</v>
          </cell>
          <cell r="H994" t="str">
            <v>C3</v>
          </cell>
          <cell r="I994" t="str">
            <v>上海</v>
          </cell>
          <cell r="J994" t="str">
            <v>全职</v>
          </cell>
          <cell r="K994" t="str">
            <v>试用</v>
          </cell>
          <cell r="L994">
            <v>43048</v>
          </cell>
          <cell r="M994">
            <v>0</v>
          </cell>
          <cell r="X994">
            <v>1</v>
          </cell>
          <cell r="Y994">
            <v>0.93</v>
          </cell>
          <cell r="AG994">
            <v>0.96500000000000008</v>
          </cell>
          <cell r="AH994">
            <v>0</v>
          </cell>
          <cell r="AK994">
            <v>0.96500000000000008</v>
          </cell>
          <cell r="AL994">
            <v>96.500000000000014</v>
          </cell>
        </row>
        <row r="995">
          <cell r="A995" t="str">
            <v>JMSH9774</v>
          </cell>
          <cell r="B995" t="str">
            <v>杨平</v>
          </cell>
          <cell r="C995" t="str">
            <v>家居出行事业群</v>
          </cell>
          <cell r="D995" t="str">
            <v>家装家居部</v>
          </cell>
          <cell r="E995" t="str">
            <v>丝涟天猫旗舰店</v>
          </cell>
          <cell r="F995">
            <v>0</v>
          </cell>
          <cell r="G995" t="str">
            <v>运营助理</v>
          </cell>
          <cell r="H995" t="str">
            <v>S4</v>
          </cell>
          <cell r="I995" t="str">
            <v>上海</v>
          </cell>
          <cell r="J995" t="str">
            <v>全职</v>
          </cell>
          <cell r="K995" t="str">
            <v>试用</v>
          </cell>
          <cell r="L995">
            <v>43059</v>
          </cell>
          <cell r="M995">
            <v>0</v>
          </cell>
          <cell r="AC995">
            <v>0.94799999999999995</v>
          </cell>
          <cell r="AG995">
            <v>0</v>
          </cell>
          <cell r="AH995">
            <v>0.94799999999999995</v>
          </cell>
          <cell r="AK995">
            <v>0.94799999999999995</v>
          </cell>
          <cell r="AL995">
            <v>94.8</v>
          </cell>
        </row>
        <row r="996">
          <cell r="A996" t="str">
            <v>JMSH6323</v>
          </cell>
          <cell r="B996" t="str">
            <v>吴敦泽</v>
          </cell>
          <cell r="C996" t="str">
            <v>家居出行事业群</v>
          </cell>
          <cell r="D996" t="str">
            <v>家装家居部</v>
          </cell>
          <cell r="E996" t="str">
            <v>松下建材旗舰店</v>
          </cell>
          <cell r="F996">
            <v>0</v>
          </cell>
          <cell r="G996" t="str">
            <v>售前客服</v>
          </cell>
          <cell r="H996" t="str">
            <v>C2</v>
          </cell>
          <cell r="I996" t="str">
            <v>上海</v>
          </cell>
          <cell r="J996" t="str">
            <v>全职</v>
          </cell>
          <cell r="K996" t="str">
            <v>正式</v>
          </cell>
          <cell r="L996">
            <v>42537</v>
          </cell>
          <cell r="M996">
            <v>0</v>
          </cell>
          <cell r="N996">
            <v>1.03</v>
          </cell>
          <cell r="O996">
            <v>1.07</v>
          </cell>
          <cell r="P996">
            <v>1.03</v>
          </cell>
          <cell r="Q996">
            <v>1.07</v>
          </cell>
          <cell r="R996">
            <v>1.03</v>
          </cell>
          <cell r="S996">
            <v>1.07</v>
          </cell>
          <cell r="T996">
            <v>1.07</v>
          </cell>
          <cell r="U996">
            <v>1.1000000000000001</v>
          </cell>
          <cell r="V996">
            <v>0.99</v>
          </cell>
          <cell r="W996">
            <v>1.07</v>
          </cell>
          <cell r="X996">
            <v>1.1000000000000001</v>
          </cell>
          <cell r="Y996">
            <v>1.07</v>
          </cell>
          <cell r="AG996">
            <v>1.0583333333333333</v>
          </cell>
          <cell r="AH996">
            <v>0</v>
          </cell>
          <cell r="AK996">
            <v>1.0583333333333333</v>
          </cell>
          <cell r="AL996">
            <v>105.83333333333333</v>
          </cell>
        </row>
        <row r="997">
          <cell r="A997" t="str">
            <v>JMSH7250</v>
          </cell>
          <cell r="B997" t="str">
            <v>熊扬扬</v>
          </cell>
          <cell r="C997" t="str">
            <v>家居出行事业群</v>
          </cell>
          <cell r="D997" t="str">
            <v>家装家居部</v>
          </cell>
          <cell r="E997" t="str">
            <v>松下建材旗舰店</v>
          </cell>
          <cell r="F997">
            <v>0</v>
          </cell>
          <cell r="G997" t="str">
            <v>售后客服</v>
          </cell>
          <cell r="H997" t="str">
            <v>C3</v>
          </cell>
          <cell r="I997" t="str">
            <v>上海</v>
          </cell>
          <cell r="J997" t="str">
            <v>全职</v>
          </cell>
          <cell r="K997" t="str">
            <v>正式</v>
          </cell>
          <cell r="L997">
            <v>42709</v>
          </cell>
          <cell r="M997">
            <v>0</v>
          </cell>
          <cell r="N997">
            <v>1.1000000000000001</v>
          </cell>
          <cell r="O997">
            <v>1.22</v>
          </cell>
          <cell r="P997">
            <v>1.2</v>
          </cell>
          <cell r="Q997">
            <v>1.1399999999999999</v>
          </cell>
          <cell r="R997">
            <v>1.1399999999999999</v>
          </cell>
          <cell r="S997">
            <v>1.1200000000000001</v>
          </cell>
          <cell r="T997">
            <v>1.1599999999999999</v>
          </cell>
          <cell r="U997">
            <v>1.1599999999999999</v>
          </cell>
          <cell r="V997">
            <v>1.1200000000000001</v>
          </cell>
          <cell r="W997">
            <v>1.1599999999999999</v>
          </cell>
          <cell r="X997">
            <v>0.99</v>
          </cell>
          <cell r="Y997">
            <v>0.95</v>
          </cell>
          <cell r="AG997">
            <v>1.1216666666666666</v>
          </cell>
          <cell r="AH997">
            <v>0</v>
          </cell>
          <cell r="AK997">
            <v>1.1216666666666666</v>
          </cell>
          <cell r="AL997">
            <v>112.16666666666666</v>
          </cell>
        </row>
        <row r="998">
          <cell r="A998" t="str">
            <v>JMSH6017</v>
          </cell>
          <cell r="B998" t="str">
            <v>刘小先</v>
          </cell>
          <cell r="C998" t="str">
            <v>家居出行事业群</v>
          </cell>
          <cell r="D998" t="str">
            <v>家装家居部</v>
          </cell>
          <cell r="E998" t="str">
            <v>松下建材旗舰店</v>
          </cell>
          <cell r="F998">
            <v>0</v>
          </cell>
          <cell r="G998" t="str">
            <v>售前客服</v>
          </cell>
          <cell r="H998" t="str">
            <v>C3</v>
          </cell>
          <cell r="I998" t="str">
            <v>上海</v>
          </cell>
          <cell r="J998" t="str">
            <v>全职</v>
          </cell>
          <cell r="K998" t="str">
            <v>离职</v>
          </cell>
          <cell r="L998">
            <v>42488</v>
          </cell>
          <cell r="M998">
            <v>42886</v>
          </cell>
          <cell r="N998">
            <v>1.1000000000000001</v>
          </cell>
          <cell r="O998">
            <v>1.07</v>
          </cell>
          <cell r="P998">
            <v>0.99</v>
          </cell>
          <cell r="Q998">
            <v>1.02</v>
          </cell>
          <cell r="R998">
            <v>1.03</v>
          </cell>
          <cell r="AG998">
            <v>1.042</v>
          </cell>
          <cell r="AH998">
            <v>0</v>
          </cell>
          <cell r="AK998">
            <v>1.042</v>
          </cell>
          <cell r="AL998">
            <v>104.2</v>
          </cell>
        </row>
        <row r="999">
          <cell r="A999" t="str">
            <v>JMSH6575</v>
          </cell>
          <cell r="B999" t="str">
            <v>刘金玉</v>
          </cell>
          <cell r="C999" t="str">
            <v>家居出行事业群</v>
          </cell>
          <cell r="D999" t="str">
            <v>家装家居部</v>
          </cell>
          <cell r="E999" t="str">
            <v>松下建材旗舰店</v>
          </cell>
          <cell r="F999">
            <v>0</v>
          </cell>
          <cell r="G999" t="str">
            <v>资深售前</v>
          </cell>
          <cell r="H999" t="str">
            <v>C3</v>
          </cell>
          <cell r="I999" t="str">
            <v>上海</v>
          </cell>
          <cell r="J999" t="str">
            <v>全职</v>
          </cell>
          <cell r="K999" t="str">
            <v>离职</v>
          </cell>
          <cell r="L999">
            <v>42583</v>
          </cell>
          <cell r="M999">
            <v>42748</v>
          </cell>
          <cell r="N999">
            <v>0.92</v>
          </cell>
          <cell r="AG999">
            <v>0.92</v>
          </cell>
          <cell r="AH999">
            <v>0</v>
          </cell>
          <cell r="AK999">
            <v>0.92</v>
          </cell>
          <cell r="AL999">
            <v>92</v>
          </cell>
        </row>
        <row r="1000">
          <cell r="A1000" t="str">
            <v>JMSH7127</v>
          </cell>
          <cell r="B1000" t="str">
            <v>赵吉</v>
          </cell>
          <cell r="C1000" t="str">
            <v>家居出行事业群</v>
          </cell>
          <cell r="D1000" t="str">
            <v>家装家居部</v>
          </cell>
          <cell r="E1000" t="str">
            <v>松下建材旗舰店</v>
          </cell>
          <cell r="F1000">
            <v>0</v>
          </cell>
          <cell r="G1000" t="str">
            <v>售后客服</v>
          </cell>
          <cell r="H1000" t="str">
            <v>C3</v>
          </cell>
          <cell r="I1000" t="str">
            <v>上海</v>
          </cell>
          <cell r="J1000" t="str">
            <v>全职</v>
          </cell>
          <cell r="K1000" t="str">
            <v>正式</v>
          </cell>
          <cell r="L1000">
            <v>42677</v>
          </cell>
          <cell r="M1000">
            <v>0</v>
          </cell>
          <cell r="N1000">
            <v>1.1000000000000001</v>
          </cell>
          <cell r="O1000">
            <v>1.2</v>
          </cell>
          <cell r="P1000">
            <v>1.2</v>
          </cell>
          <cell r="Q1000">
            <v>1</v>
          </cell>
          <cell r="R1000">
            <v>1.1399999999999999</v>
          </cell>
          <cell r="S1000">
            <v>1.1200000000000001</v>
          </cell>
          <cell r="T1000">
            <v>1.1000000000000001</v>
          </cell>
          <cell r="U1000">
            <v>1.1599999999999999</v>
          </cell>
          <cell r="V1000">
            <v>1.1000000000000001</v>
          </cell>
          <cell r="W1000">
            <v>1.1599999999999999</v>
          </cell>
          <cell r="X1000">
            <v>0.99</v>
          </cell>
          <cell r="Y1000">
            <v>0.95</v>
          </cell>
          <cell r="AG1000">
            <v>1.1016666666666666</v>
          </cell>
          <cell r="AH1000">
            <v>0</v>
          </cell>
          <cell r="AK1000">
            <v>1.1016666666666666</v>
          </cell>
          <cell r="AL1000">
            <v>110.16666666666666</v>
          </cell>
        </row>
        <row r="1001">
          <cell r="A1001" t="str">
            <v>JMSH5782</v>
          </cell>
          <cell r="B1001" t="str">
            <v>荣文</v>
          </cell>
          <cell r="C1001" t="str">
            <v>家居出行事业群</v>
          </cell>
          <cell r="D1001" t="str">
            <v>家装家居部</v>
          </cell>
          <cell r="E1001" t="str">
            <v>松下建材旗舰店</v>
          </cell>
          <cell r="F1001">
            <v>0</v>
          </cell>
          <cell r="G1001" t="str">
            <v>售前客服</v>
          </cell>
          <cell r="H1001" t="str">
            <v>C3</v>
          </cell>
          <cell r="I1001" t="str">
            <v>上海</v>
          </cell>
          <cell r="J1001" t="str">
            <v>全职</v>
          </cell>
          <cell r="K1001" t="str">
            <v>离职</v>
          </cell>
          <cell r="L1001">
            <v>42453</v>
          </cell>
          <cell r="M1001">
            <v>42804</v>
          </cell>
          <cell r="N1001">
            <v>1.03</v>
          </cell>
          <cell r="O1001">
            <v>0.99</v>
          </cell>
          <cell r="P1001">
            <v>0.44</v>
          </cell>
          <cell r="AG1001">
            <v>0.82</v>
          </cell>
          <cell r="AH1001">
            <v>0</v>
          </cell>
          <cell r="AK1001">
            <v>0.82</v>
          </cell>
          <cell r="AL1001">
            <v>82</v>
          </cell>
        </row>
        <row r="1002">
          <cell r="A1002" t="str">
            <v>JMSH5974</v>
          </cell>
          <cell r="B1002" t="str">
            <v>张文明</v>
          </cell>
          <cell r="C1002" t="str">
            <v>家居出行事业群</v>
          </cell>
          <cell r="D1002" t="str">
            <v>家装家居部</v>
          </cell>
          <cell r="E1002" t="str">
            <v>松下建材旗舰店</v>
          </cell>
          <cell r="F1002">
            <v>0</v>
          </cell>
          <cell r="G1002" t="str">
            <v>售前客服</v>
          </cell>
          <cell r="H1002" t="str">
            <v>C3</v>
          </cell>
          <cell r="I1002" t="str">
            <v>上海</v>
          </cell>
          <cell r="J1002" t="str">
            <v>全职</v>
          </cell>
          <cell r="K1002" t="str">
            <v>离职</v>
          </cell>
          <cell r="L1002">
            <v>42481</v>
          </cell>
          <cell r="M1002">
            <v>42947</v>
          </cell>
          <cell r="N1002">
            <v>1.03</v>
          </cell>
          <cell r="O1002">
            <v>1.07</v>
          </cell>
          <cell r="P1002">
            <v>1.07</v>
          </cell>
          <cell r="Q1002">
            <v>1.07</v>
          </cell>
          <cell r="R1002">
            <v>1.03</v>
          </cell>
          <cell r="S1002">
            <v>1.07</v>
          </cell>
          <cell r="T1002">
            <v>0.77</v>
          </cell>
          <cell r="AG1002">
            <v>1.0157142857142858</v>
          </cell>
          <cell r="AH1002">
            <v>0</v>
          </cell>
          <cell r="AK1002">
            <v>1.0157142857142858</v>
          </cell>
          <cell r="AL1002">
            <v>101.57142857142858</v>
          </cell>
        </row>
        <row r="1003">
          <cell r="A1003" t="str">
            <v>JMSH5679</v>
          </cell>
          <cell r="B1003" t="str">
            <v>吕丹</v>
          </cell>
          <cell r="C1003" t="str">
            <v>家居出行事业群</v>
          </cell>
          <cell r="D1003" t="str">
            <v>家装家居部</v>
          </cell>
          <cell r="E1003" t="str">
            <v>松下建材旗舰店</v>
          </cell>
          <cell r="F1003">
            <v>0</v>
          </cell>
          <cell r="G1003" t="str">
            <v>运营专员</v>
          </cell>
          <cell r="H1003" t="str">
            <v>S3</v>
          </cell>
          <cell r="I1003" t="str">
            <v>上海</v>
          </cell>
          <cell r="J1003" t="str">
            <v>全职</v>
          </cell>
          <cell r="K1003" t="str">
            <v>正式</v>
          </cell>
          <cell r="L1003">
            <v>42439</v>
          </cell>
          <cell r="M1003">
            <v>0</v>
          </cell>
          <cell r="N1003">
            <v>1.1599999999999999</v>
          </cell>
          <cell r="O1003">
            <v>1.22</v>
          </cell>
          <cell r="P1003">
            <v>1.22</v>
          </cell>
          <cell r="Z1003">
            <v>0.69</v>
          </cell>
          <cell r="AA1003">
            <v>0.75</v>
          </cell>
          <cell r="AB1003">
            <v>1</v>
          </cell>
          <cell r="AC1003">
            <v>1.0900000000000001</v>
          </cell>
          <cell r="AG1003">
            <v>1.2</v>
          </cell>
          <cell r="AH1003">
            <v>0.88250000000000006</v>
          </cell>
          <cell r="AK1003">
            <v>1.0185714285714285</v>
          </cell>
          <cell r="AL1003">
            <v>101.85714285714285</v>
          </cell>
        </row>
        <row r="1004">
          <cell r="A1004" t="str">
            <v>JMSH5887</v>
          </cell>
          <cell r="B1004" t="str">
            <v>马苗苗</v>
          </cell>
          <cell r="C1004" t="str">
            <v>家居出行事业群</v>
          </cell>
          <cell r="D1004" t="str">
            <v>家装家居部</v>
          </cell>
          <cell r="E1004" t="str">
            <v>松下建材旗舰店</v>
          </cell>
          <cell r="F1004">
            <v>0</v>
          </cell>
          <cell r="G1004" t="str">
            <v>售后客服</v>
          </cell>
          <cell r="H1004" t="str">
            <v>C2</v>
          </cell>
          <cell r="I1004" t="str">
            <v>上海</v>
          </cell>
          <cell r="J1004" t="str">
            <v>全职</v>
          </cell>
          <cell r="K1004" t="str">
            <v>离职</v>
          </cell>
          <cell r="L1004">
            <v>42471</v>
          </cell>
          <cell r="M1004">
            <v>42854</v>
          </cell>
          <cell r="N1004">
            <v>1.1200000000000001</v>
          </cell>
          <cell r="O1004">
            <v>1.2</v>
          </cell>
          <cell r="P1004">
            <v>1.22</v>
          </cell>
          <cell r="Q1004">
            <v>1.1399999999999999</v>
          </cell>
          <cell r="AG1004">
            <v>1.17</v>
          </cell>
          <cell r="AH1004">
            <v>0</v>
          </cell>
          <cell r="AK1004">
            <v>1.17</v>
          </cell>
          <cell r="AL1004">
            <v>117</v>
          </cell>
        </row>
        <row r="1005">
          <cell r="A1005" t="str">
            <v>JMSH6225</v>
          </cell>
          <cell r="B1005" t="str">
            <v>杨萍</v>
          </cell>
          <cell r="C1005" t="str">
            <v>家居出行事业群</v>
          </cell>
          <cell r="D1005" t="str">
            <v>家装家居部</v>
          </cell>
          <cell r="E1005" t="str">
            <v>松下建材旗舰店</v>
          </cell>
          <cell r="F1005">
            <v>0</v>
          </cell>
          <cell r="G1005" t="str">
            <v>平面设计</v>
          </cell>
          <cell r="H1005" t="str">
            <v>D6</v>
          </cell>
          <cell r="I1005" t="str">
            <v>上海</v>
          </cell>
          <cell r="J1005" t="str">
            <v>全职</v>
          </cell>
          <cell r="K1005" t="str">
            <v>离职</v>
          </cell>
          <cell r="L1005">
            <v>42520</v>
          </cell>
          <cell r="M1005">
            <v>42786</v>
          </cell>
          <cell r="N1005">
            <v>0.95</v>
          </cell>
          <cell r="AG1005">
            <v>0.95</v>
          </cell>
          <cell r="AH1005">
            <v>0</v>
          </cell>
          <cell r="AK1005">
            <v>0.95</v>
          </cell>
          <cell r="AL1005">
            <v>95</v>
          </cell>
        </row>
        <row r="1006">
          <cell r="A1006" t="str">
            <v>JMSH5064</v>
          </cell>
          <cell r="B1006" t="str">
            <v>许涛</v>
          </cell>
          <cell r="C1006" t="str">
            <v>家居出行事业群</v>
          </cell>
          <cell r="D1006" t="str">
            <v>家装家居部</v>
          </cell>
          <cell r="E1006" t="str">
            <v>松下建材旗舰店</v>
          </cell>
          <cell r="F1006">
            <v>0</v>
          </cell>
          <cell r="G1006" t="str">
            <v>售前客服</v>
          </cell>
          <cell r="H1006" t="str">
            <v>C3</v>
          </cell>
          <cell r="I1006" t="str">
            <v>上海</v>
          </cell>
          <cell r="J1006" t="str">
            <v>全职</v>
          </cell>
          <cell r="K1006" t="str">
            <v>正式</v>
          </cell>
          <cell r="L1006">
            <v>42303</v>
          </cell>
          <cell r="M1006">
            <v>0</v>
          </cell>
          <cell r="N1006">
            <v>1.1000000000000001</v>
          </cell>
          <cell r="O1006">
            <v>1.03</v>
          </cell>
          <cell r="P1006">
            <v>1.1000000000000001</v>
          </cell>
          <cell r="Q1006">
            <v>0.99</v>
          </cell>
          <cell r="R1006">
            <v>1.03</v>
          </cell>
          <cell r="S1006">
            <v>1.07</v>
          </cell>
          <cell r="T1006">
            <v>1.07</v>
          </cell>
          <cell r="U1006">
            <v>1.07</v>
          </cell>
          <cell r="V1006">
            <v>0.99</v>
          </cell>
          <cell r="W1006">
            <v>0.99</v>
          </cell>
          <cell r="X1006">
            <v>1.1000000000000001</v>
          </cell>
          <cell r="Y1006">
            <v>1.02</v>
          </cell>
          <cell r="AG1006">
            <v>1.0466666666666666</v>
          </cell>
          <cell r="AH1006">
            <v>0</v>
          </cell>
          <cell r="AK1006">
            <v>1.0466666666666666</v>
          </cell>
          <cell r="AL1006">
            <v>104.66666666666666</v>
          </cell>
        </row>
        <row r="1007">
          <cell r="A1007" t="str">
            <v>JMSH4183</v>
          </cell>
          <cell r="B1007" t="str">
            <v>于蒙蒙</v>
          </cell>
          <cell r="C1007" t="str">
            <v>家居出行事业群</v>
          </cell>
          <cell r="D1007" t="str">
            <v>家装家居部</v>
          </cell>
          <cell r="E1007" t="str">
            <v>松下建材旗舰店</v>
          </cell>
          <cell r="F1007">
            <v>0</v>
          </cell>
          <cell r="G1007" t="str">
            <v>售前客服</v>
          </cell>
          <cell r="H1007" t="str">
            <v>C3</v>
          </cell>
          <cell r="I1007" t="str">
            <v>上海</v>
          </cell>
          <cell r="J1007" t="str">
            <v>全职</v>
          </cell>
          <cell r="K1007" t="str">
            <v>正式</v>
          </cell>
          <cell r="L1007">
            <v>42170</v>
          </cell>
          <cell r="M1007">
            <v>0</v>
          </cell>
          <cell r="N1007">
            <v>1.1000000000000001</v>
          </cell>
          <cell r="O1007">
            <v>0.95</v>
          </cell>
          <cell r="P1007">
            <v>1.07</v>
          </cell>
          <cell r="Q1007">
            <v>0.99</v>
          </cell>
          <cell r="R1007">
            <v>1.03</v>
          </cell>
          <cell r="S1007">
            <v>1.07</v>
          </cell>
          <cell r="T1007">
            <v>0.99</v>
          </cell>
          <cell r="U1007">
            <v>1.1000000000000001</v>
          </cell>
          <cell r="V1007">
            <v>1.02</v>
          </cell>
          <cell r="W1007">
            <v>1.02</v>
          </cell>
          <cell r="X1007">
            <v>1.1000000000000001</v>
          </cell>
          <cell r="Y1007">
            <v>0.99</v>
          </cell>
          <cell r="AG1007">
            <v>1.0358333333333334</v>
          </cell>
          <cell r="AH1007">
            <v>0</v>
          </cell>
          <cell r="AK1007">
            <v>1.0358333333333334</v>
          </cell>
          <cell r="AL1007">
            <v>103.58333333333334</v>
          </cell>
        </row>
        <row r="1008">
          <cell r="A1008" t="str">
            <v>JMSH4248</v>
          </cell>
          <cell r="B1008" t="str">
            <v>时涛</v>
          </cell>
          <cell r="C1008" t="str">
            <v>家居出行事业群</v>
          </cell>
          <cell r="D1008" t="str">
            <v>家装家居部</v>
          </cell>
          <cell r="E1008" t="str">
            <v>松下建材旗舰店</v>
          </cell>
          <cell r="F1008">
            <v>0</v>
          </cell>
          <cell r="G1008" t="str">
            <v>售前客服</v>
          </cell>
          <cell r="H1008" t="str">
            <v>C3</v>
          </cell>
          <cell r="I1008" t="str">
            <v>上海</v>
          </cell>
          <cell r="J1008" t="str">
            <v>全职</v>
          </cell>
          <cell r="K1008" t="str">
            <v>正式</v>
          </cell>
          <cell r="L1008">
            <v>42186</v>
          </cell>
          <cell r="M1008">
            <v>0</v>
          </cell>
          <cell r="N1008">
            <v>1.03</v>
          </cell>
          <cell r="O1008">
            <v>1.07</v>
          </cell>
          <cell r="P1008">
            <v>0.99</v>
          </cell>
          <cell r="Q1008">
            <v>1.07</v>
          </cell>
          <cell r="R1008">
            <v>1.03</v>
          </cell>
          <cell r="S1008">
            <v>1.03</v>
          </cell>
          <cell r="T1008">
            <v>0.88</v>
          </cell>
          <cell r="U1008">
            <v>0.63</v>
          </cell>
          <cell r="V1008">
            <v>1.02</v>
          </cell>
          <cell r="W1008">
            <v>0.99</v>
          </cell>
          <cell r="X1008">
            <v>1.1000000000000001</v>
          </cell>
          <cell r="Y1008">
            <v>1.02</v>
          </cell>
          <cell r="AG1008">
            <v>0.98833333333333329</v>
          </cell>
          <cell r="AH1008">
            <v>0</v>
          </cell>
          <cell r="AK1008">
            <v>0.98833333333333329</v>
          </cell>
          <cell r="AL1008">
            <v>98.833333333333329</v>
          </cell>
        </row>
        <row r="1009">
          <cell r="A1009" t="str">
            <v>JMSH4396</v>
          </cell>
          <cell r="B1009" t="str">
            <v>李易桀</v>
          </cell>
          <cell r="C1009" t="str">
            <v>家居出行事业群</v>
          </cell>
          <cell r="D1009" t="str">
            <v>家装家居部</v>
          </cell>
          <cell r="E1009" t="str">
            <v>松下建材旗舰店</v>
          </cell>
          <cell r="F1009">
            <v>0</v>
          </cell>
          <cell r="G1009" t="str">
            <v>资深设计师</v>
          </cell>
          <cell r="H1009" t="str">
            <v>D6</v>
          </cell>
          <cell r="I1009" t="str">
            <v>上海</v>
          </cell>
          <cell r="J1009" t="str">
            <v>全职</v>
          </cell>
          <cell r="K1009" t="str">
            <v>离职</v>
          </cell>
          <cell r="L1009">
            <v>42201</v>
          </cell>
          <cell r="M1009">
            <v>42810</v>
          </cell>
          <cell r="N1009">
            <v>0.98</v>
          </cell>
          <cell r="O1009">
            <v>0.97</v>
          </cell>
          <cell r="AG1009">
            <v>0.97499999999999998</v>
          </cell>
          <cell r="AH1009">
            <v>0</v>
          </cell>
          <cell r="AK1009">
            <v>0.97499999999999998</v>
          </cell>
          <cell r="AL1009">
            <v>97.5</v>
          </cell>
        </row>
        <row r="1010">
          <cell r="A1010" t="str">
            <v>JMSH7687</v>
          </cell>
          <cell r="B1010" t="str">
            <v>王倩</v>
          </cell>
          <cell r="C1010" t="str">
            <v>家居出行事业群</v>
          </cell>
          <cell r="D1010" t="str">
            <v>家装家居部</v>
          </cell>
          <cell r="E1010" t="str">
            <v>松下建材旗舰店</v>
          </cell>
          <cell r="F1010">
            <v>0</v>
          </cell>
          <cell r="G1010" t="str">
            <v>售后客服</v>
          </cell>
          <cell r="H1010" t="str">
            <v>C3</v>
          </cell>
          <cell r="I1010" t="str">
            <v>上海</v>
          </cell>
          <cell r="J1010" t="str">
            <v>全职</v>
          </cell>
          <cell r="K1010" t="str">
            <v>正式</v>
          </cell>
          <cell r="L1010">
            <v>42800</v>
          </cell>
          <cell r="M1010">
            <v>0</v>
          </cell>
          <cell r="P1010">
            <v>1.2</v>
          </cell>
          <cell r="Q1010">
            <v>1.1399999999999999</v>
          </cell>
          <cell r="R1010">
            <v>1.1399999999999999</v>
          </cell>
          <cell r="S1010">
            <v>1.1200000000000001</v>
          </cell>
          <cell r="T1010">
            <v>1.1599999999999999</v>
          </cell>
          <cell r="U1010">
            <v>1.22</v>
          </cell>
          <cell r="V1010">
            <v>1.1100000000000001</v>
          </cell>
          <cell r="W1010">
            <v>1.22</v>
          </cell>
          <cell r="X1010">
            <v>0.99</v>
          </cell>
          <cell r="Y1010">
            <v>0.99</v>
          </cell>
          <cell r="AG1010">
            <v>1.129</v>
          </cell>
          <cell r="AH1010">
            <v>0</v>
          </cell>
          <cell r="AK1010">
            <v>1.129</v>
          </cell>
          <cell r="AL1010">
            <v>112.9</v>
          </cell>
        </row>
        <row r="1011">
          <cell r="A1011" t="str">
            <v>JMSH7837</v>
          </cell>
          <cell r="B1011" t="str">
            <v>李乐</v>
          </cell>
          <cell r="C1011" t="str">
            <v>家居出行事业群</v>
          </cell>
          <cell r="D1011" t="str">
            <v>家装家居部</v>
          </cell>
          <cell r="E1011" t="str">
            <v>松下建材旗舰店</v>
          </cell>
          <cell r="F1011">
            <v>0</v>
          </cell>
          <cell r="G1011" t="str">
            <v>售前客服</v>
          </cell>
          <cell r="H1011" t="str">
            <v>C3</v>
          </cell>
          <cell r="I1011" t="str">
            <v>上海</v>
          </cell>
          <cell r="J1011" t="str">
            <v>全职</v>
          </cell>
          <cell r="K1011" t="str">
            <v>正式</v>
          </cell>
          <cell r="L1011">
            <v>42821</v>
          </cell>
          <cell r="M1011">
            <v>0</v>
          </cell>
          <cell r="P1011">
            <v>1.02</v>
          </cell>
          <cell r="Q1011">
            <v>1.07</v>
          </cell>
          <cell r="R1011">
            <v>1.03</v>
          </cell>
          <cell r="S1011">
            <v>1.07</v>
          </cell>
          <cell r="T1011">
            <v>1.07</v>
          </cell>
          <cell r="U1011">
            <v>1.1000000000000001</v>
          </cell>
          <cell r="V1011">
            <v>1.02</v>
          </cell>
          <cell r="W1011">
            <v>1.02</v>
          </cell>
          <cell r="X1011">
            <v>1.1000000000000001</v>
          </cell>
          <cell r="Y1011">
            <v>1.02</v>
          </cell>
          <cell r="AG1011">
            <v>1.052</v>
          </cell>
          <cell r="AH1011">
            <v>0</v>
          </cell>
          <cell r="AK1011">
            <v>1.052</v>
          </cell>
          <cell r="AL1011">
            <v>105.2</v>
          </cell>
        </row>
        <row r="1012">
          <cell r="A1012" t="str">
            <v>JMSH7741</v>
          </cell>
          <cell r="B1012" t="str">
            <v>韩尚兵</v>
          </cell>
          <cell r="C1012" t="str">
            <v>家居出行事业群</v>
          </cell>
          <cell r="D1012" t="str">
            <v>家装家居部</v>
          </cell>
          <cell r="E1012" t="str">
            <v>松下建材旗舰店</v>
          </cell>
          <cell r="F1012">
            <v>0</v>
          </cell>
          <cell r="G1012" t="str">
            <v>售前客服</v>
          </cell>
          <cell r="H1012" t="str">
            <v>C3</v>
          </cell>
          <cell r="I1012" t="str">
            <v>上海</v>
          </cell>
          <cell r="J1012" t="str">
            <v>全职</v>
          </cell>
          <cell r="K1012" t="str">
            <v>正式</v>
          </cell>
          <cell r="L1012">
            <v>42810</v>
          </cell>
          <cell r="M1012">
            <v>0</v>
          </cell>
          <cell r="P1012">
            <v>0.92</v>
          </cell>
          <cell r="Q1012">
            <v>1.1000000000000001</v>
          </cell>
          <cell r="R1012">
            <v>1.03</v>
          </cell>
          <cell r="S1012">
            <v>1.07</v>
          </cell>
          <cell r="T1012">
            <v>0.99</v>
          </cell>
          <cell r="U1012">
            <v>1.1000000000000001</v>
          </cell>
          <cell r="V1012">
            <v>1.02</v>
          </cell>
          <cell r="W1012">
            <v>1.02</v>
          </cell>
          <cell r="X1012">
            <v>1.1000000000000001</v>
          </cell>
          <cell r="Y1012">
            <v>1.07</v>
          </cell>
          <cell r="AG1012">
            <v>1.042</v>
          </cell>
          <cell r="AH1012">
            <v>0</v>
          </cell>
          <cell r="AK1012">
            <v>1.042</v>
          </cell>
          <cell r="AL1012">
            <v>104.2</v>
          </cell>
        </row>
        <row r="1013">
          <cell r="A1013" t="str">
            <v>JMSH3516</v>
          </cell>
          <cell r="B1013" t="str">
            <v>郭位</v>
          </cell>
          <cell r="C1013" t="str">
            <v>家居出行事业群</v>
          </cell>
          <cell r="D1013" t="str">
            <v>家装家居部</v>
          </cell>
          <cell r="E1013" t="str">
            <v>松下建材旗舰店</v>
          </cell>
          <cell r="F1013">
            <v>0</v>
          </cell>
          <cell r="G1013" t="str">
            <v>品牌经理</v>
          </cell>
          <cell r="H1013" t="str">
            <v>M3</v>
          </cell>
          <cell r="I1013" t="str">
            <v>上海</v>
          </cell>
          <cell r="J1013" t="str">
            <v>全职</v>
          </cell>
          <cell r="K1013" t="str">
            <v>正式</v>
          </cell>
          <cell r="L1013">
            <v>42019</v>
          </cell>
          <cell r="M1013">
            <v>0</v>
          </cell>
          <cell r="Z1013">
            <v>1.1954</v>
          </cell>
          <cell r="AA1013">
            <v>1.1354</v>
          </cell>
          <cell r="AB1013">
            <v>0.92300000000000004</v>
          </cell>
          <cell r="AC1013">
            <v>1.171</v>
          </cell>
          <cell r="AG1013">
            <v>0</v>
          </cell>
          <cell r="AH1013">
            <v>1.1062000000000001</v>
          </cell>
          <cell r="AK1013">
            <v>1.1062000000000001</v>
          </cell>
          <cell r="AL1013">
            <v>110.62</v>
          </cell>
        </row>
        <row r="1014">
          <cell r="A1014" t="str">
            <v>JMSH6385</v>
          </cell>
          <cell r="B1014" t="str">
            <v>穆丽萍</v>
          </cell>
          <cell r="C1014" t="str">
            <v>家居出行事业群</v>
          </cell>
          <cell r="D1014" t="str">
            <v>家装家居部</v>
          </cell>
          <cell r="E1014" t="str">
            <v>松下建材旗舰店</v>
          </cell>
          <cell r="F1014">
            <v>0</v>
          </cell>
          <cell r="G1014" t="str">
            <v>运营专员</v>
          </cell>
          <cell r="H1014" t="str">
            <v>S4</v>
          </cell>
          <cell r="I1014" t="str">
            <v>上海</v>
          </cell>
          <cell r="J1014" t="str">
            <v>全职</v>
          </cell>
          <cell r="K1014" t="str">
            <v>正式</v>
          </cell>
          <cell r="L1014">
            <v>42551</v>
          </cell>
          <cell r="M1014">
            <v>0</v>
          </cell>
          <cell r="Z1014">
            <v>1.3879999999999999</v>
          </cell>
          <cell r="AA1014">
            <v>0.89770000000000005</v>
          </cell>
          <cell r="AB1014">
            <v>1.0760000000000001</v>
          </cell>
          <cell r="AC1014">
            <v>1.0509999999999999</v>
          </cell>
          <cell r="AG1014">
            <v>0</v>
          </cell>
          <cell r="AH1014">
            <v>1.103175</v>
          </cell>
          <cell r="AK1014">
            <v>1.103175</v>
          </cell>
          <cell r="AL1014">
            <v>110.3175</v>
          </cell>
        </row>
        <row r="1015">
          <cell r="A1015" t="str">
            <v>JMSH7256</v>
          </cell>
          <cell r="B1015" t="str">
            <v>张建斌</v>
          </cell>
          <cell r="C1015" t="str">
            <v>家居出行事业群</v>
          </cell>
          <cell r="D1015" t="str">
            <v>家装家居部</v>
          </cell>
          <cell r="E1015" t="str">
            <v>松下建材旗舰店</v>
          </cell>
          <cell r="F1015">
            <v>0</v>
          </cell>
          <cell r="G1015" t="str">
            <v>运营助理</v>
          </cell>
          <cell r="H1015" t="str">
            <v>S4</v>
          </cell>
          <cell r="I1015" t="str">
            <v>上海</v>
          </cell>
          <cell r="J1015" t="str">
            <v>全职</v>
          </cell>
          <cell r="K1015" t="str">
            <v>离职</v>
          </cell>
          <cell r="L1015">
            <v>42712</v>
          </cell>
          <cell r="M1015">
            <v>42780</v>
          </cell>
          <cell r="AG1015">
            <v>0</v>
          </cell>
          <cell r="AH1015">
            <v>0</v>
          </cell>
          <cell r="AK1015">
            <v>0</v>
          </cell>
        </row>
        <row r="1016">
          <cell r="A1016" t="str">
            <v>JMSH4815</v>
          </cell>
          <cell r="B1016" t="str">
            <v>杨涛</v>
          </cell>
          <cell r="C1016" t="str">
            <v>家居出行事业群</v>
          </cell>
          <cell r="D1016" t="str">
            <v>家装家居部</v>
          </cell>
          <cell r="E1016" t="str">
            <v>松下建材旗舰店</v>
          </cell>
          <cell r="F1016">
            <v>0</v>
          </cell>
          <cell r="G1016" t="str">
            <v>运营专员</v>
          </cell>
          <cell r="H1016" t="str">
            <v>S6</v>
          </cell>
          <cell r="I1016" t="str">
            <v>上海</v>
          </cell>
          <cell r="J1016" t="str">
            <v>全职</v>
          </cell>
          <cell r="K1016" t="str">
            <v>正式</v>
          </cell>
          <cell r="L1016">
            <v>42261</v>
          </cell>
          <cell r="M1016">
            <v>0</v>
          </cell>
          <cell r="Z1016">
            <v>0.94</v>
          </cell>
          <cell r="AA1016">
            <v>0.65700000000000003</v>
          </cell>
          <cell r="AB1016">
            <v>1.04</v>
          </cell>
          <cell r="AC1016">
            <v>1.01</v>
          </cell>
          <cell r="AG1016">
            <v>0</v>
          </cell>
          <cell r="AH1016">
            <v>0.91175000000000006</v>
          </cell>
          <cell r="AK1016">
            <v>0.91175000000000006</v>
          </cell>
          <cell r="AL1016">
            <v>91.175000000000011</v>
          </cell>
        </row>
        <row r="1017">
          <cell r="A1017" t="str">
            <v>JMSH7366</v>
          </cell>
          <cell r="B1017" t="str">
            <v>李慧娜</v>
          </cell>
          <cell r="C1017" t="str">
            <v>家居出行事业群</v>
          </cell>
          <cell r="D1017" t="str">
            <v>家装家居部</v>
          </cell>
          <cell r="E1017" t="str">
            <v>松下建材旗舰店</v>
          </cell>
          <cell r="F1017">
            <v>0</v>
          </cell>
          <cell r="G1017" t="str">
            <v>运营专员</v>
          </cell>
          <cell r="H1017" t="str">
            <v>S5</v>
          </cell>
          <cell r="I1017" t="str">
            <v>上海</v>
          </cell>
          <cell r="J1017" t="str">
            <v>全职</v>
          </cell>
          <cell r="K1017" t="str">
            <v>离职</v>
          </cell>
          <cell r="L1017">
            <v>42751</v>
          </cell>
          <cell r="M1017">
            <v>42808</v>
          </cell>
          <cell r="AG1017">
            <v>0</v>
          </cell>
          <cell r="AH1017">
            <v>0</v>
          </cell>
          <cell r="AK1017">
            <v>0</v>
          </cell>
        </row>
        <row r="1018">
          <cell r="A1018" t="str">
            <v>JMSH7258</v>
          </cell>
          <cell r="B1018" t="str">
            <v>陈施思</v>
          </cell>
          <cell r="C1018" t="str">
            <v>家居出行事业群</v>
          </cell>
          <cell r="D1018" t="str">
            <v>家装家居部</v>
          </cell>
          <cell r="E1018" t="str">
            <v>松下建材旗舰店</v>
          </cell>
          <cell r="F1018">
            <v>0</v>
          </cell>
          <cell r="G1018" t="str">
            <v>运营专员</v>
          </cell>
          <cell r="H1018" t="str">
            <v>S5</v>
          </cell>
          <cell r="I1018" t="str">
            <v>上海</v>
          </cell>
          <cell r="J1018" t="str">
            <v>全职</v>
          </cell>
          <cell r="K1018" t="str">
            <v>离职</v>
          </cell>
          <cell r="L1018">
            <v>42712</v>
          </cell>
          <cell r="M1018">
            <v>42748</v>
          </cell>
          <cell r="AG1018">
            <v>0</v>
          </cell>
          <cell r="AH1018">
            <v>0</v>
          </cell>
          <cell r="AK1018">
            <v>0</v>
          </cell>
        </row>
        <row r="1019">
          <cell r="A1019" t="str">
            <v>JMSH5977</v>
          </cell>
          <cell r="B1019" t="str">
            <v>张灵灵</v>
          </cell>
          <cell r="C1019" t="str">
            <v>家居出行事业群</v>
          </cell>
          <cell r="D1019" t="str">
            <v>家装家居部</v>
          </cell>
          <cell r="E1019" t="str">
            <v>松下建材旗舰店</v>
          </cell>
          <cell r="F1019">
            <v>0</v>
          </cell>
          <cell r="G1019" t="str">
            <v>运营专员</v>
          </cell>
          <cell r="H1019" t="str">
            <v>S5</v>
          </cell>
          <cell r="I1019" t="str">
            <v>上海</v>
          </cell>
          <cell r="J1019" t="str">
            <v>全职</v>
          </cell>
          <cell r="K1019" t="str">
            <v>离职</v>
          </cell>
          <cell r="L1019">
            <v>42481</v>
          </cell>
          <cell r="M1019">
            <v>42977</v>
          </cell>
          <cell r="AG1019">
            <v>0</v>
          </cell>
          <cell r="AH1019">
            <v>0</v>
          </cell>
          <cell r="AK1019">
            <v>0</v>
          </cell>
        </row>
        <row r="1020">
          <cell r="A1020" t="str">
            <v>JMSH7827</v>
          </cell>
          <cell r="B1020" t="str">
            <v>冯瑞清</v>
          </cell>
          <cell r="C1020" t="str">
            <v>家居出行事业群</v>
          </cell>
          <cell r="D1020" t="str">
            <v>家装家居部</v>
          </cell>
          <cell r="E1020" t="str">
            <v>松下建材旗舰店</v>
          </cell>
          <cell r="F1020">
            <v>0</v>
          </cell>
          <cell r="G1020" t="str">
            <v>店长</v>
          </cell>
          <cell r="H1020" t="str">
            <v>M2</v>
          </cell>
          <cell r="I1020" t="str">
            <v>上海</v>
          </cell>
          <cell r="J1020" t="str">
            <v>全职</v>
          </cell>
          <cell r="K1020" t="str">
            <v>离职</v>
          </cell>
          <cell r="L1020">
            <v>42821</v>
          </cell>
          <cell r="M1020">
            <v>42916</v>
          </cell>
          <cell r="AA1020">
            <v>0.5867</v>
          </cell>
          <cell r="AG1020">
            <v>0</v>
          </cell>
          <cell r="AH1020">
            <v>0.5867</v>
          </cell>
          <cell r="AK1020">
            <v>0.5867</v>
          </cell>
          <cell r="AL1020">
            <v>58.67</v>
          </cell>
        </row>
        <row r="1021">
          <cell r="A1021" t="str">
            <v>JMSH8031</v>
          </cell>
          <cell r="B1021" t="str">
            <v>柏晓舒</v>
          </cell>
          <cell r="C1021" t="str">
            <v>家居出行事业群</v>
          </cell>
          <cell r="D1021" t="str">
            <v>家装家居部</v>
          </cell>
          <cell r="E1021" t="str">
            <v>松下建材旗舰店</v>
          </cell>
          <cell r="F1021">
            <v>0</v>
          </cell>
          <cell r="G1021" t="str">
            <v>售后客服</v>
          </cell>
          <cell r="H1021" t="str">
            <v>C3</v>
          </cell>
          <cell r="I1021" t="str">
            <v>上海</v>
          </cell>
          <cell r="J1021" t="str">
            <v>全职</v>
          </cell>
          <cell r="K1021" t="str">
            <v>正式</v>
          </cell>
          <cell r="L1021">
            <v>42849</v>
          </cell>
          <cell r="M1021">
            <v>0</v>
          </cell>
          <cell r="Q1021">
            <v>0.94</v>
          </cell>
          <cell r="R1021">
            <v>1.1399999999999999</v>
          </cell>
          <cell r="S1021">
            <v>1.1000000000000001</v>
          </cell>
          <cell r="T1021">
            <v>1.1599999999999999</v>
          </cell>
          <cell r="U1021">
            <v>1.1100000000000001</v>
          </cell>
          <cell r="V1021">
            <v>1.1000000000000001</v>
          </cell>
          <cell r="W1021">
            <v>1.1100000000000001</v>
          </cell>
          <cell r="X1021">
            <v>0.99</v>
          </cell>
          <cell r="Y1021">
            <v>0.95</v>
          </cell>
          <cell r="AG1021">
            <v>1.0666666666666667</v>
          </cell>
          <cell r="AH1021">
            <v>0</v>
          </cell>
          <cell r="AK1021">
            <v>1.0666666666666667</v>
          </cell>
          <cell r="AL1021">
            <v>106.66666666666667</v>
          </cell>
        </row>
        <row r="1022">
          <cell r="A1022" t="str">
            <v>JMSH8199</v>
          </cell>
          <cell r="B1022" t="str">
            <v>周丹青</v>
          </cell>
          <cell r="C1022" t="str">
            <v>家居出行事业群</v>
          </cell>
          <cell r="D1022" t="str">
            <v>家装家居部</v>
          </cell>
          <cell r="E1022" t="str">
            <v>松下建材旗舰店</v>
          </cell>
          <cell r="F1022">
            <v>0</v>
          </cell>
          <cell r="G1022" t="str">
            <v>平面设计师</v>
          </cell>
          <cell r="H1022" t="str">
            <v>D5</v>
          </cell>
          <cell r="I1022" t="str">
            <v>上海</v>
          </cell>
          <cell r="J1022" t="str">
            <v>全职</v>
          </cell>
          <cell r="K1022" t="str">
            <v>正式</v>
          </cell>
          <cell r="L1022">
            <v>42870</v>
          </cell>
          <cell r="M1022">
            <v>0</v>
          </cell>
          <cell r="R1022">
            <v>1</v>
          </cell>
          <cell r="S1022">
            <v>1.04</v>
          </cell>
          <cell r="T1022">
            <v>1.028</v>
          </cell>
          <cell r="U1022">
            <v>1.07</v>
          </cell>
          <cell r="V1022">
            <v>1.1299999999999999</v>
          </cell>
          <cell r="W1022">
            <v>1.212</v>
          </cell>
          <cell r="X1022">
            <v>1.37</v>
          </cell>
          <cell r="Y1022">
            <v>1.3480000000000001</v>
          </cell>
          <cell r="AG1022">
            <v>1.14975</v>
          </cell>
          <cell r="AH1022">
            <v>0</v>
          </cell>
          <cell r="AK1022">
            <v>1.14975</v>
          </cell>
          <cell r="AL1022">
            <v>114.97500000000001</v>
          </cell>
        </row>
        <row r="1023">
          <cell r="A1023" t="str">
            <v>JMSH8201</v>
          </cell>
          <cell r="B1023" t="str">
            <v>权国根</v>
          </cell>
          <cell r="C1023" t="str">
            <v>家居出行事业群</v>
          </cell>
          <cell r="D1023" t="str">
            <v>家装家居部</v>
          </cell>
          <cell r="E1023" t="str">
            <v>松下建材旗舰店</v>
          </cell>
          <cell r="F1023">
            <v>0</v>
          </cell>
          <cell r="G1023" t="str">
            <v>推广专员</v>
          </cell>
          <cell r="H1023" t="str">
            <v>S6</v>
          </cell>
          <cell r="I1023" t="str">
            <v>上海</v>
          </cell>
          <cell r="J1023" t="str">
            <v>全职</v>
          </cell>
          <cell r="K1023" t="str">
            <v>离职</v>
          </cell>
          <cell r="L1023">
            <v>42870</v>
          </cell>
          <cell r="M1023">
            <v>43056</v>
          </cell>
          <cell r="AA1023">
            <v>1.1938</v>
          </cell>
          <cell r="AB1023">
            <v>0.96679999999999999</v>
          </cell>
          <cell r="AG1023">
            <v>0</v>
          </cell>
          <cell r="AH1023">
            <v>1.0803</v>
          </cell>
          <cell r="AK1023">
            <v>1.0803</v>
          </cell>
          <cell r="AL1023">
            <v>108.03</v>
          </cell>
        </row>
        <row r="1024">
          <cell r="A1024" t="str">
            <v>JMSH8033</v>
          </cell>
          <cell r="B1024" t="str">
            <v>余昊纬</v>
          </cell>
          <cell r="C1024" t="str">
            <v>家居出行事业群</v>
          </cell>
          <cell r="D1024" t="str">
            <v>家装家居部</v>
          </cell>
          <cell r="E1024" t="str">
            <v>松下建材旗舰店</v>
          </cell>
          <cell r="F1024">
            <v>0</v>
          </cell>
          <cell r="G1024" t="str">
            <v>运营专员</v>
          </cell>
          <cell r="H1024" t="str">
            <v>S5</v>
          </cell>
          <cell r="I1024" t="str">
            <v>上海</v>
          </cell>
          <cell r="J1024" t="str">
            <v>全职</v>
          </cell>
          <cell r="K1024" t="str">
            <v>离职</v>
          </cell>
          <cell r="L1024">
            <v>42849</v>
          </cell>
          <cell r="M1024">
            <v>42860</v>
          </cell>
          <cell r="AG1024">
            <v>0</v>
          </cell>
          <cell r="AH1024">
            <v>0</v>
          </cell>
          <cell r="AK1024">
            <v>0</v>
          </cell>
        </row>
        <row r="1025">
          <cell r="A1025" t="str">
            <v>JMSH8782</v>
          </cell>
          <cell r="B1025" t="str">
            <v>朱慧珍</v>
          </cell>
          <cell r="C1025" t="str">
            <v>家居出行事业群</v>
          </cell>
          <cell r="D1025" t="str">
            <v>家装家居部</v>
          </cell>
          <cell r="E1025" t="str">
            <v>松下建材旗舰店</v>
          </cell>
          <cell r="F1025">
            <v>0</v>
          </cell>
          <cell r="G1025" t="str">
            <v>售前客服</v>
          </cell>
          <cell r="H1025" t="str">
            <v>C3</v>
          </cell>
          <cell r="I1025" t="str">
            <v>上海</v>
          </cell>
          <cell r="J1025" t="str">
            <v>全职</v>
          </cell>
          <cell r="K1025" t="str">
            <v>试用</v>
          </cell>
          <cell r="L1025">
            <v>42936</v>
          </cell>
          <cell r="M1025">
            <v>0</v>
          </cell>
          <cell r="U1025">
            <v>1</v>
          </cell>
          <cell r="V1025">
            <v>0.92</v>
          </cell>
          <cell r="W1025">
            <v>0.99</v>
          </cell>
          <cell r="X1025">
            <v>1.1000000000000001</v>
          </cell>
          <cell r="Y1025">
            <v>1.02</v>
          </cell>
          <cell r="AG1025">
            <v>1.0059999999999998</v>
          </cell>
          <cell r="AH1025">
            <v>0</v>
          </cell>
          <cell r="AK1025">
            <v>1.0059999999999998</v>
          </cell>
          <cell r="AL1025">
            <v>100.59999999999998</v>
          </cell>
        </row>
        <row r="1026">
          <cell r="A1026" t="str">
            <v>JMSH9036</v>
          </cell>
          <cell r="B1026" t="str">
            <v>金滟</v>
          </cell>
          <cell r="C1026" t="str">
            <v>家居出行事业群</v>
          </cell>
          <cell r="D1026" t="str">
            <v>家装家居部</v>
          </cell>
          <cell r="E1026" t="str">
            <v>松下建材旗舰店</v>
          </cell>
          <cell r="F1026">
            <v>0</v>
          </cell>
          <cell r="G1026" t="str">
            <v>售前客服</v>
          </cell>
          <cell r="H1026" t="str">
            <v>C3</v>
          </cell>
          <cell r="I1026" t="str">
            <v>上海</v>
          </cell>
          <cell r="J1026" t="str">
            <v>全职</v>
          </cell>
          <cell r="K1026" t="str">
            <v>试用</v>
          </cell>
          <cell r="L1026">
            <v>42964</v>
          </cell>
          <cell r="M1026">
            <v>0</v>
          </cell>
          <cell r="U1026">
            <v>0.7</v>
          </cell>
          <cell r="V1026">
            <v>0.92</v>
          </cell>
          <cell r="W1026">
            <v>0.97</v>
          </cell>
          <cell r="X1026">
            <v>1.1000000000000001</v>
          </cell>
          <cell r="Y1026">
            <v>0.99</v>
          </cell>
          <cell r="AG1026">
            <v>0.93599999999999994</v>
          </cell>
          <cell r="AH1026">
            <v>0</v>
          </cell>
          <cell r="AK1026">
            <v>0.93599999999999994</v>
          </cell>
          <cell r="AL1026">
            <v>93.6</v>
          </cell>
        </row>
        <row r="1027">
          <cell r="A1027" t="str">
            <v>JMSH9234</v>
          </cell>
          <cell r="B1027" t="str">
            <v>蒲越</v>
          </cell>
          <cell r="C1027" t="str">
            <v>家居出行事业群</v>
          </cell>
          <cell r="D1027" t="str">
            <v>家装家居部</v>
          </cell>
          <cell r="E1027" t="str">
            <v>松下建材旗舰店</v>
          </cell>
          <cell r="F1027">
            <v>0</v>
          </cell>
          <cell r="G1027" t="str">
            <v>设计师</v>
          </cell>
          <cell r="H1027" t="str">
            <v>D6</v>
          </cell>
          <cell r="I1027" t="str">
            <v>上海</v>
          </cell>
          <cell r="J1027" t="str">
            <v>全职</v>
          </cell>
          <cell r="K1027" t="str">
            <v>离职</v>
          </cell>
          <cell r="L1027">
            <v>42984</v>
          </cell>
          <cell r="M1027">
            <v>43039</v>
          </cell>
          <cell r="V1027">
            <v>1.05</v>
          </cell>
          <cell r="W1027">
            <v>0.96</v>
          </cell>
          <cell r="AG1027">
            <v>1.0049999999999999</v>
          </cell>
          <cell r="AH1027">
            <v>0</v>
          </cell>
          <cell r="AK1027">
            <v>1.0049999999999999</v>
          </cell>
          <cell r="AL1027">
            <v>100.49999999999999</v>
          </cell>
        </row>
        <row r="1028">
          <cell r="A1028" t="str">
            <v>JMSH9151</v>
          </cell>
          <cell r="B1028" t="str">
            <v>余璎</v>
          </cell>
          <cell r="C1028" t="str">
            <v>家居出行事业群</v>
          </cell>
          <cell r="D1028" t="str">
            <v>家装家居部</v>
          </cell>
          <cell r="E1028" t="str">
            <v>松下建材旗舰店</v>
          </cell>
          <cell r="F1028">
            <v>0</v>
          </cell>
          <cell r="G1028" t="str">
            <v>客服主管</v>
          </cell>
          <cell r="H1028" t="str">
            <v>M1</v>
          </cell>
          <cell r="I1028" t="str">
            <v>上海</v>
          </cell>
          <cell r="J1028" t="str">
            <v>全职</v>
          </cell>
          <cell r="K1028" t="str">
            <v>离职</v>
          </cell>
          <cell r="L1028">
            <v>42977</v>
          </cell>
          <cell r="M1028">
            <v>42990</v>
          </cell>
          <cell r="AG1028">
            <v>0</v>
          </cell>
          <cell r="AH1028">
            <v>0</v>
          </cell>
          <cell r="AK1028">
            <v>0</v>
          </cell>
        </row>
        <row r="1029">
          <cell r="A1029" t="str">
            <v>JMSH8745</v>
          </cell>
          <cell r="B1029" t="str">
            <v>李龙</v>
          </cell>
          <cell r="C1029" t="str">
            <v>家居出行事业群</v>
          </cell>
          <cell r="D1029" t="str">
            <v>家装家居部</v>
          </cell>
          <cell r="E1029" t="str">
            <v>松下建材旗舰店</v>
          </cell>
          <cell r="F1029">
            <v>0</v>
          </cell>
          <cell r="G1029" t="str">
            <v>运营专员</v>
          </cell>
          <cell r="H1029" t="str">
            <v>S6</v>
          </cell>
          <cell r="I1029" t="str">
            <v>上海</v>
          </cell>
          <cell r="J1029" t="str">
            <v>全职</v>
          </cell>
          <cell r="K1029" t="str">
            <v>试用</v>
          </cell>
          <cell r="L1029">
            <v>42933</v>
          </cell>
          <cell r="M1029">
            <v>0</v>
          </cell>
          <cell r="AB1029">
            <v>1.0525</v>
          </cell>
          <cell r="AC1029">
            <v>1.0485</v>
          </cell>
          <cell r="AG1029">
            <v>0</v>
          </cell>
          <cell r="AH1029">
            <v>1.0505</v>
          </cell>
          <cell r="AK1029">
            <v>1.0505</v>
          </cell>
          <cell r="AL1029">
            <v>105.05</v>
          </cell>
        </row>
        <row r="1030">
          <cell r="A1030" t="str">
            <v>JMSH8684</v>
          </cell>
          <cell r="B1030" t="str">
            <v>李高亮</v>
          </cell>
          <cell r="C1030" t="str">
            <v>家居出行事业群</v>
          </cell>
          <cell r="D1030" t="str">
            <v>家装家居部</v>
          </cell>
          <cell r="E1030" t="str">
            <v>松下建材旗舰店</v>
          </cell>
          <cell r="F1030">
            <v>0</v>
          </cell>
          <cell r="G1030" t="str">
            <v>运营专员</v>
          </cell>
          <cell r="H1030" t="str">
            <v>S5</v>
          </cell>
          <cell r="I1030" t="str">
            <v>上海</v>
          </cell>
          <cell r="J1030" t="str">
            <v>全职</v>
          </cell>
          <cell r="K1030" t="str">
            <v>试用</v>
          </cell>
          <cell r="L1030">
            <v>42926</v>
          </cell>
          <cell r="M1030">
            <v>0</v>
          </cell>
          <cell r="AB1030">
            <v>0.96519999999999995</v>
          </cell>
          <cell r="AC1030">
            <v>0.97</v>
          </cell>
          <cell r="AG1030">
            <v>0</v>
          </cell>
          <cell r="AH1030">
            <v>0.96760000000000002</v>
          </cell>
          <cell r="AK1030">
            <v>0.96760000000000002</v>
          </cell>
          <cell r="AL1030">
            <v>96.76</v>
          </cell>
        </row>
        <row r="1031">
          <cell r="A1031" t="str">
            <v>JMSH9555</v>
          </cell>
          <cell r="B1031" t="str">
            <v>刘小先</v>
          </cell>
          <cell r="C1031" t="str">
            <v>家居出行事业群</v>
          </cell>
          <cell r="D1031" t="str">
            <v>家装家居部</v>
          </cell>
          <cell r="E1031" t="str">
            <v>松下建材旗舰店</v>
          </cell>
          <cell r="F1031">
            <v>0</v>
          </cell>
          <cell r="G1031" t="str">
            <v>客服</v>
          </cell>
          <cell r="H1031" t="str">
            <v>C3</v>
          </cell>
          <cell r="I1031" t="str">
            <v>上海</v>
          </cell>
          <cell r="J1031" t="str">
            <v>全职</v>
          </cell>
          <cell r="K1031" t="str">
            <v>试用</v>
          </cell>
          <cell r="L1031">
            <v>43027</v>
          </cell>
          <cell r="M1031">
            <v>0</v>
          </cell>
          <cell r="X1031">
            <v>0.88</v>
          </cell>
          <cell r="Y1031">
            <v>0.99</v>
          </cell>
          <cell r="AG1031">
            <v>0.93500000000000005</v>
          </cell>
          <cell r="AH1031">
            <v>0</v>
          </cell>
          <cell r="AK1031">
            <v>0.93500000000000005</v>
          </cell>
          <cell r="AL1031">
            <v>93.5</v>
          </cell>
        </row>
        <row r="1032">
          <cell r="A1032" t="str">
            <v>JMSH9842</v>
          </cell>
          <cell r="B1032" t="str">
            <v>安云雷</v>
          </cell>
          <cell r="C1032" t="str">
            <v>家居出行事业群</v>
          </cell>
          <cell r="D1032" t="str">
            <v>家装家居部</v>
          </cell>
          <cell r="E1032" t="str">
            <v>松下建材旗舰店</v>
          </cell>
          <cell r="F1032">
            <v>0</v>
          </cell>
          <cell r="G1032" t="str">
            <v>售后客服</v>
          </cell>
          <cell r="H1032" t="str">
            <v>C3</v>
          </cell>
          <cell r="I1032" t="str">
            <v>上海</v>
          </cell>
          <cell r="J1032" t="str">
            <v>全职</v>
          </cell>
          <cell r="K1032" t="str">
            <v>试用</v>
          </cell>
          <cell r="L1032">
            <v>43069</v>
          </cell>
          <cell r="M1032">
            <v>0</v>
          </cell>
          <cell r="Y1032">
            <v>0.99</v>
          </cell>
          <cell r="AG1032">
            <v>0.99</v>
          </cell>
          <cell r="AH1032">
            <v>0</v>
          </cell>
          <cell r="AK1032">
            <v>0.99</v>
          </cell>
          <cell r="AL1032">
            <v>99</v>
          </cell>
        </row>
        <row r="1033">
          <cell r="A1033" t="str">
            <v>JMSH9695</v>
          </cell>
          <cell r="B1033" t="str">
            <v>张文明</v>
          </cell>
          <cell r="C1033" t="str">
            <v>家居出行事业群</v>
          </cell>
          <cell r="D1033" t="str">
            <v>家装家居部</v>
          </cell>
          <cell r="E1033" t="str">
            <v>松下建材旗舰店</v>
          </cell>
          <cell r="F1033">
            <v>0</v>
          </cell>
          <cell r="G1033" t="str">
            <v>售前客服</v>
          </cell>
          <cell r="H1033" t="str">
            <v>C3</v>
          </cell>
          <cell r="I1033" t="str">
            <v>上海</v>
          </cell>
          <cell r="J1033" t="str">
            <v>全职</v>
          </cell>
          <cell r="K1033" t="str">
            <v>试用</v>
          </cell>
          <cell r="L1033">
            <v>43041</v>
          </cell>
          <cell r="M1033">
            <v>0</v>
          </cell>
          <cell r="X1033">
            <v>1.1000000000000001</v>
          </cell>
          <cell r="Y1033">
            <v>1.1000000000000001</v>
          </cell>
          <cell r="AG1033">
            <v>1.1000000000000001</v>
          </cell>
          <cell r="AH1033">
            <v>0</v>
          </cell>
          <cell r="AK1033">
            <v>1.1000000000000001</v>
          </cell>
          <cell r="AL1033">
            <v>110.00000000000001</v>
          </cell>
        </row>
        <row r="1034">
          <cell r="A1034" t="str">
            <v>JMSH9919</v>
          </cell>
          <cell r="B1034" t="str">
            <v>侯文煜</v>
          </cell>
          <cell r="C1034" t="str">
            <v>家居出行事业群</v>
          </cell>
          <cell r="D1034" t="str">
            <v>家装家居部</v>
          </cell>
          <cell r="E1034" t="str">
            <v>松下建材旗舰店</v>
          </cell>
          <cell r="F1034">
            <v>0</v>
          </cell>
          <cell r="G1034" t="str">
            <v>高级设计师</v>
          </cell>
          <cell r="H1034" t="str">
            <v>D6</v>
          </cell>
          <cell r="I1034" t="str">
            <v>上海</v>
          </cell>
          <cell r="J1034" t="str">
            <v>全职</v>
          </cell>
          <cell r="K1034" t="str">
            <v>试用</v>
          </cell>
          <cell r="L1034">
            <v>43082</v>
          </cell>
          <cell r="M1034">
            <v>0</v>
          </cell>
          <cell r="Y1034">
            <v>1.0049999999999999</v>
          </cell>
          <cell r="AG1034">
            <v>1.0049999999999999</v>
          </cell>
          <cell r="AH1034">
            <v>0</v>
          </cell>
          <cell r="AK1034">
            <v>1.0049999999999999</v>
          </cell>
          <cell r="AL1034">
            <v>100.49999999999999</v>
          </cell>
        </row>
        <row r="1035">
          <cell r="A1035" t="str">
            <v>JMSH9876</v>
          </cell>
          <cell r="B1035" t="str">
            <v>方玉晨</v>
          </cell>
          <cell r="C1035" t="str">
            <v>家居出行事业群</v>
          </cell>
          <cell r="D1035" t="str">
            <v>家装家居部</v>
          </cell>
          <cell r="E1035" t="str">
            <v>松下建材旗舰店</v>
          </cell>
          <cell r="F1035">
            <v>0</v>
          </cell>
          <cell r="G1035" t="str">
            <v>运营专员</v>
          </cell>
          <cell r="H1035" t="str">
            <v>S5</v>
          </cell>
          <cell r="I1035" t="str">
            <v>上海</v>
          </cell>
          <cell r="J1035" t="str">
            <v>全职</v>
          </cell>
          <cell r="K1035" t="str">
            <v>试用</v>
          </cell>
          <cell r="L1035">
            <v>43075</v>
          </cell>
          <cell r="M1035">
            <v>0</v>
          </cell>
          <cell r="AC1035">
            <v>1.0009999999999999</v>
          </cell>
          <cell r="AG1035">
            <v>0</v>
          </cell>
          <cell r="AH1035">
            <v>1.0009999999999999</v>
          </cell>
          <cell r="AK1035">
            <v>1.0009999999999999</v>
          </cell>
          <cell r="AL1035">
            <v>100.1</v>
          </cell>
        </row>
        <row r="1036">
          <cell r="A1036" t="str">
            <v>JMSH9776</v>
          </cell>
          <cell r="B1036" t="str">
            <v>赵鹏飞</v>
          </cell>
          <cell r="C1036" t="str">
            <v>家居出行事业群</v>
          </cell>
          <cell r="D1036" t="str">
            <v>家装家居部</v>
          </cell>
          <cell r="E1036" t="str">
            <v>松下建材旗舰店</v>
          </cell>
          <cell r="F1036">
            <v>0</v>
          </cell>
          <cell r="G1036" t="str">
            <v>店长</v>
          </cell>
          <cell r="H1036" t="str">
            <v>M2</v>
          </cell>
          <cell r="I1036" t="str">
            <v>上海</v>
          </cell>
          <cell r="J1036" t="str">
            <v>全职</v>
          </cell>
          <cell r="K1036" t="str">
            <v>离职未办</v>
          </cell>
          <cell r="L1036">
            <v>43059</v>
          </cell>
          <cell r="M1036">
            <v>43105</v>
          </cell>
          <cell r="AC1036">
            <v>0.77100000000000002</v>
          </cell>
          <cell r="AG1036">
            <v>0</v>
          </cell>
          <cell r="AH1036">
            <v>0.77100000000000002</v>
          </cell>
          <cell r="AK1036">
            <v>0.77100000000000002</v>
          </cell>
          <cell r="AL1036">
            <v>77.100000000000009</v>
          </cell>
        </row>
        <row r="1037">
          <cell r="A1037" t="str">
            <v>JMSH7685</v>
          </cell>
          <cell r="B1037" t="str">
            <v>杨竹君</v>
          </cell>
          <cell r="C1037" t="str">
            <v>家居出行事业群</v>
          </cell>
          <cell r="D1037" t="str">
            <v>家装家居部</v>
          </cell>
          <cell r="E1037" t="str">
            <v>松下天猫专卖店</v>
          </cell>
          <cell r="F1037">
            <v>0</v>
          </cell>
          <cell r="G1037" t="str">
            <v>店长</v>
          </cell>
          <cell r="H1037" t="str">
            <v>M2</v>
          </cell>
          <cell r="I1037" t="str">
            <v>上海</v>
          </cell>
          <cell r="J1037" t="str">
            <v>全职</v>
          </cell>
          <cell r="K1037" t="str">
            <v>离职</v>
          </cell>
          <cell r="L1037">
            <v>42800</v>
          </cell>
          <cell r="M1037">
            <v>43008</v>
          </cell>
          <cell r="Z1037">
            <v>0.78600000000000003</v>
          </cell>
          <cell r="AA1037">
            <v>0.73099999999999998</v>
          </cell>
          <cell r="AB1037">
            <v>0.6</v>
          </cell>
          <cell r="AG1037">
            <v>0</v>
          </cell>
          <cell r="AH1037">
            <v>0.70566666666666666</v>
          </cell>
          <cell r="AK1037">
            <v>0.70566666666666666</v>
          </cell>
          <cell r="AL1037">
            <v>70.566666666666663</v>
          </cell>
        </row>
        <row r="1038">
          <cell r="A1038" t="str">
            <v>JMSH5869</v>
          </cell>
          <cell r="B1038" t="str">
            <v>张风娇</v>
          </cell>
          <cell r="C1038" t="str">
            <v>家居出行事业群</v>
          </cell>
          <cell r="D1038" t="str">
            <v>家装家居部</v>
          </cell>
          <cell r="E1038" t="str">
            <v>淘宠宝天猫旗舰店</v>
          </cell>
          <cell r="F1038">
            <v>0</v>
          </cell>
          <cell r="G1038" t="str">
            <v>运营专员</v>
          </cell>
          <cell r="H1038" t="str">
            <v>S5</v>
          </cell>
          <cell r="I1038" t="str">
            <v>上海</v>
          </cell>
          <cell r="J1038" t="str">
            <v>全职</v>
          </cell>
          <cell r="K1038" t="str">
            <v>正式</v>
          </cell>
          <cell r="L1038">
            <v>42467</v>
          </cell>
          <cell r="M1038">
            <v>0</v>
          </cell>
          <cell r="Z1038">
            <v>1.1675</v>
          </cell>
          <cell r="AA1038">
            <v>0.94</v>
          </cell>
          <cell r="AB1038">
            <v>1</v>
          </cell>
          <cell r="AC1038">
            <v>1</v>
          </cell>
          <cell r="AG1038">
            <v>0</v>
          </cell>
          <cell r="AH1038">
            <v>1.026875</v>
          </cell>
          <cell r="AK1038">
            <v>1.026875</v>
          </cell>
          <cell r="AL1038">
            <v>102.6875</v>
          </cell>
        </row>
        <row r="1039">
          <cell r="A1039" t="str">
            <v>JMSH7974</v>
          </cell>
          <cell r="B1039" t="str">
            <v>左旭辉</v>
          </cell>
          <cell r="C1039" t="str">
            <v>家居出行事业群</v>
          </cell>
          <cell r="D1039" t="str">
            <v>家装家居部</v>
          </cell>
          <cell r="E1039" t="str">
            <v>淘宠宝天猫旗舰店</v>
          </cell>
          <cell r="F1039">
            <v>0</v>
          </cell>
          <cell r="G1039" t="str">
            <v>售前客服</v>
          </cell>
          <cell r="H1039" t="str">
            <v>C3</v>
          </cell>
          <cell r="I1039" t="str">
            <v>上海</v>
          </cell>
          <cell r="J1039" t="str">
            <v>全职</v>
          </cell>
          <cell r="K1039" t="str">
            <v>离职</v>
          </cell>
          <cell r="L1039">
            <v>42842</v>
          </cell>
          <cell r="M1039">
            <v>42993</v>
          </cell>
          <cell r="Q1039">
            <v>0.8</v>
          </cell>
          <cell r="R1039">
            <v>0.98870000000000002</v>
          </cell>
          <cell r="S1039">
            <v>0.95699999999999996</v>
          </cell>
          <cell r="T1039">
            <v>0.94699999999999995</v>
          </cell>
          <cell r="U1039">
            <v>0.8</v>
          </cell>
          <cell r="V1039">
            <v>1</v>
          </cell>
          <cell r="AG1039">
            <v>0.91544999999999999</v>
          </cell>
          <cell r="AH1039">
            <v>0</v>
          </cell>
          <cell r="AK1039">
            <v>0.91544999999999999</v>
          </cell>
          <cell r="AL1039">
            <v>91.545000000000002</v>
          </cell>
        </row>
        <row r="1040">
          <cell r="A1040" t="str">
            <v>JMSH9004</v>
          </cell>
          <cell r="B1040" t="str">
            <v>张陈晨</v>
          </cell>
          <cell r="C1040" t="str">
            <v>家居出行事业群</v>
          </cell>
          <cell r="D1040" t="str">
            <v>家装家居部</v>
          </cell>
          <cell r="E1040" t="str">
            <v>淘宠宝天猫旗舰店</v>
          </cell>
          <cell r="F1040">
            <v>0</v>
          </cell>
          <cell r="G1040" t="str">
            <v>设计师</v>
          </cell>
          <cell r="H1040" t="str">
            <v>D6</v>
          </cell>
          <cell r="I1040" t="str">
            <v>上海</v>
          </cell>
          <cell r="J1040" t="str">
            <v>全职</v>
          </cell>
          <cell r="K1040" t="str">
            <v>试用</v>
          </cell>
          <cell r="L1040">
            <v>42961</v>
          </cell>
          <cell r="M1040">
            <v>0</v>
          </cell>
          <cell r="U1040">
            <v>1</v>
          </cell>
          <cell r="V1040">
            <v>1</v>
          </cell>
          <cell r="W1040">
            <v>1</v>
          </cell>
          <cell r="X1040">
            <v>1</v>
          </cell>
          <cell r="Y1040">
            <v>1</v>
          </cell>
          <cell r="AG1040">
            <v>1</v>
          </cell>
          <cell r="AH1040">
            <v>0</v>
          </cell>
          <cell r="AK1040">
            <v>1</v>
          </cell>
          <cell r="AL1040">
            <v>100</v>
          </cell>
        </row>
        <row r="1041">
          <cell r="A1041" t="str">
            <v>JMSH8891</v>
          </cell>
          <cell r="B1041" t="str">
            <v>刘堂敏</v>
          </cell>
          <cell r="C1041" t="str">
            <v>家居出行事业群</v>
          </cell>
          <cell r="D1041" t="str">
            <v>家装家居部</v>
          </cell>
          <cell r="E1041" t="str">
            <v>淘宠宝天猫旗舰店</v>
          </cell>
          <cell r="F1041">
            <v>0</v>
          </cell>
          <cell r="G1041" t="str">
            <v>设计师</v>
          </cell>
          <cell r="H1041" t="str">
            <v>D6</v>
          </cell>
          <cell r="I1041" t="str">
            <v>上海</v>
          </cell>
          <cell r="J1041" t="str">
            <v>全职</v>
          </cell>
          <cell r="K1041" t="str">
            <v>试用</v>
          </cell>
          <cell r="L1041">
            <v>42949</v>
          </cell>
          <cell r="M1041">
            <v>0</v>
          </cell>
          <cell r="U1041">
            <v>1</v>
          </cell>
          <cell r="V1041">
            <v>1</v>
          </cell>
          <cell r="W1041">
            <v>1</v>
          </cell>
          <cell r="X1041">
            <v>1</v>
          </cell>
          <cell r="Y1041">
            <v>1</v>
          </cell>
          <cell r="AG1041">
            <v>1</v>
          </cell>
          <cell r="AH1041">
            <v>0</v>
          </cell>
          <cell r="AK1041">
            <v>1</v>
          </cell>
          <cell r="AL1041">
            <v>100</v>
          </cell>
        </row>
        <row r="1042">
          <cell r="A1042" t="str">
            <v>JMSH9038</v>
          </cell>
          <cell r="B1042" t="str">
            <v>王晓娜</v>
          </cell>
          <cell r="C1042" t="str">
            <v>家居出行事业群</v>
          </cell>
          <cell r="D1042" t="str">
            <v>家装家居部</v>
          </cell>
          <cell r="E1042" t="str">
            <v>淘宠宝天猫旗舰店</v>
          </cell>
          <cell r="F1042">
            <v>0</v>
          </cell>
          <cell r="G1042" t="str">
            <v>售前客服</v>
          </cell>
          <cell r="H1042" t="str">
            <v>C3</v>
          </cell>
          <cell r="I1042" t="str">
            <v>上海</v>
          </cell>
          <cell r="J1042" t="str">
            <v>全职</v>
          </cell>
          <cell r="K1042" t="str">
            <v>试用</v>
          </cell>
          <cell r="L1042">
            <v>42964</v>
          </cell>
          <cell r="M1042">
            <v>0</v>
          </cell>
          <cell r="U1042">
            <v>1</v>
          </cell>
          <cell r="V1042">
            <v>1</v>
          </cell>
          <cell r="W1042">
            <v>0.89500000000000002</v>
          </cell>
          <cell r="X1042">
            <v>1</v>
          </cell>
          <cell r="Y1042">
            <v>0.96</v>
          </cell>
          <cell r="AG1042">
            <v>0.97100000000000009</v>
          </cell>
          <cell r="AH1042">
            <v>0</v>
          </cell>
          <cell r="AK1042">
            <v>0.97100000000000009</v>
          </cell>
          <cell r="AL1042">
            <v>97.100000000000009</v>
          </cell>
        </row>
        <row r="1043">
          <cell r="A1043" t="str">
            <v>JMSH8944</v>
          </cell>
          <cell r="B1043" t="str">
            <v>黄莉雅</v>
          </cell>
          <cell r="C1043" t="str">
            <v>家居出行事业群</v>
          </cell>
          <cell r="D1043" t="str">
            <v>家装家居部</v>
          </cell>
          <cell r="E1043" t="str">
            <v>淘宠宝天猫旗舰店</v>
          </cell>
          <cell r="F1043">
            <v>0</v>
          </cell>
          <cell r="G1043" t="str">
            <v>售前客服</v>
          </cell>
          <cell r="H1043" t="str">
            <v>C3</v>
          </cell>
          <cell r="I1043" t="str">
            <v>上海</v>
          </cell>
          <cell r="J1043" t="str">
            <v>全职</v>
          </cell>
          <cell r="K1043" t="str">
            <v>试用</v>
          </cell>
          <cell r="L1043">
            <v>42955</v>
          </cell>
          <cell r="M1043">
            <v>0</v>
          </cell>
          <cell r="U1043">
            <v>1</v>
          </cell>
          <cell r="V1043">
            <v>1</v>
          </cell>
          <cell r="W1043">
            <v>0.89500000000000002</v>
          </cell>
          <cell r="X1043">
            <v>1</v>
          </cell>
          <cell r="Y1043">
            <v>0.95</v>
          </cell>
          <cell r="AG1043">
            <v>0.96899999999999997</v>
          </cell>
          <cell r="AH1043">
            <v>0</v>
          </cell>
          <cell r="AK1043">
            <v>0.96899999999999997</v>
          </cell>
          <cell r="AL1043">
            <v>96.899999999999991</v>
          </cell>
        </row>
        <row r="1044">
          <cell r="A1044" t="str">
            <v>JMSH8909</v>
          </cell>
          <cell r="B1044" t="str">
            <v>颜美夷</v>
          </cell>
          <cell r="C1044" t="str">
            <v>家居出行事业群</v>
          </cell>
          <cell r="D1044" t="str">
            <v>家装家居部</v>
          </cell>
          <cell r="E1044" t="str">
            <v>淘宠宝天猫旗舰店</v>
          </cell>
          <cell r="F1044">
            <v>0</v>
          </cell>
          <cell r="G1044" t="str">
            <v>售前客服</v>
          </cell>
          <cell r="H1044" t="str">
            <v>C3</v>
          </cell>
          <cell r="I1044" t="str">
            <v>上海</v>
          </cell>
          <cell r="J1044" t="str">
            <v>全职</v>
          </cell>
          <cell r="K1044" t="str">
            <v>离职未办</v>
          </cell>
          <cell r="L1044">
            <v>42950</v>
          </cell>
          <cell r="M1044">
            <v>42950</v>
          </cell>
          <cell r="AG1044">
            <v>0</v>
          </cell>
          <cell r="AH1044">
            <v>0</v>
          </cell>
          <cell r="AK1044">
            <v>0</v>
          </cell>
        </row>
        <row r="1045">
          <cell r="A1045" t="str">
            <v>JMSH8910</v>
          </cell>
          <cell r="B1045" t="str">
            <v>汤琦康</v>
          </cell>
          <cell r="C1045" t="str">
            <v>家居出行事业群</v>
          </cell>
          <cell r="D1045" t="str">
            <v>家装家居部</v>
          </cell>
          <cell r="E1045" t="str">
            <v>淘宠宝天猫旗舰店</v>
          </cell>
          <cell r="F1045">
            <v>0</v>
          </cell>
          <cell r="G1045" t="str">
            <v>售前客服</v>
          </cell>
          <cell r="H1045" t="str">
            <v>C3</v>
          </cell>
          <cell r="I1045" t="str">
            <v>上海</v>
          </cell>
          <cell r="J1045" t="str">
            <v>全职</v>
          </cell>
          <cell r="K1045" t="str">
            <v>离职</v>
          </cell>
          <cell r="L1045">
            <v>42950</v>
          </cell>
          <cell r="M1045">
            <v>42991</v>
          </cell>
          <cell r="U1045">
            <v>0.5</v>
          </cell>
          <cell r="V1045">
            <v>1</v>
          </cell>
          <cell r="AG1045">
            <v>0.75</v>
          </cell>
          <cell r="AH1045">
            <v>0</v>
          </cell>
          <cell r="AK1045">
            <v>0.75</v>
          </cell>
          <cell r="AL1045">
            <v>75</v>
          </cell>
        </row>
        <row r="1046">
          <cell r="A1046" t="str">
            <v>JMSH9339</v>
          </cell>
          <cell r="B1046" t="str">
            <v>李琴</v>
          </cell>
          <cell r="C1046" t="str">
            <v>家居出行事业群</v>
          </cell>
          <cell r="D1046" t="str">
            <v>家装家居部</v>
          </cell>
          <cell r="E1046" t="str">
            <v>淘宠宝天猫旗舰店</v>
          </cell>
          <cell r="F1046">
            <v>0</v>
          </cell>
          <cell r="G1046" t="str">
            <v>客服</v>
          </cell>
          <cell r="H1046" t="str">
            <v>C4</v>
          </cell>
          <cell r="I1046" t="str">
            <v>上海</v>
          </cell>
          <cell r="J1046" t="str">
            <v>全职</v>
          </cell>
          <cell r="K1046" t="str">
            <v>试用</v>
          </cell>
          <cell r="L1046">
            <v>42997</v>
          </cell>
          <cell r="M1046">
            <v>0</v>
          </cell>
          <cell r="V1046">
            <v>1</v>
          </cell>
          <cell r="W1046">
            <v>0.84499999999999997</v>
          </cell>
          <cell r="X1046">
            <v>1.1000000000000001</v>
          </cell>
          <cell r="Y1046">
            <v>0.97</v>
          </cell>
          <cell r="AG1046">
            <v>0.97875000000000001</v>
          </cell>
          <cell r="AH1046">
            <v>0</v>
          </cell>
          <cell r="AK1046">
            <v>0.97875000000000001</v>
          </cell>
          <cell r="AL1046">
            <v>97.875</v>
          </cell>
        </row>
        <row r="1047">
          <cell r="A1047" t="str">
            <v>JMSH9340</v>
          </cell>
          <cell r="B1047" t="str">
            <v>嵇蓓韵</v>
          </cell>
          <cell r="C1047" t="str">
            <v>家居出行事业群</v>
          </cell>
          <cell r="D1047" t="str">
            <v>家装家居部</v>
          </cell>
          <cell r="E1047" t="str">
            <v>淘宠宝天猫旗舰店</v>
          </cell>
          <cell r="F1047">
            <v>0</v>
          </cell>
          <cell r="G1047" t="str">
            <v>客服</v>
          </cell>
          <cell r="H1047" t="str">
            <v>C4</v>
          </cell>
          <cell r="I1047" t="str">
            <v>上海</v>
          </cell>
          <cell r="J1047" t="str">
            <v>全职</v>
          </cell>
          <cell r="K1047" t="str">
            <v>离职</v>
          </cell>
          <cell r="L1047">
            <v>42997</v>
          </cell>
          <cell r="M1047">
            <v>42999</v>
          </cell>
          <cell r="AG1047">
            <v>0</v>
          </cell>
          <cell r="AH1047">
            <v>0</v>
          </cell>
          <cell r="AK1047">
            <v>0</v>
          </cell>
        </row>
        <row r="1048">
          <cell r="A1048" t="str">
            <v>JMSH8724</v>
          </cell>
          <cell r="B1048" t="str">
            <v>朱晓泉</v>
          </cell>
          <cell r="C1048" t="str">
            <v>家居出行事业群</v>
          </cell>
          <cell r="D1048" t="str">
            <v>家装家居部</v>
          </cell>
          <cell r="E1048" t="str">
            <v>淘宠宝天猫旗舰店</v>
          </cell>
          <cell r="F1048">
            <v>0</v>
          </cell>
          <cell r="G1048" t="str">
            <v>客服主管</v>
          </cell>
          <cell r="H1048" t="str">
            <v>M1</v>
          </cell>
          <cell r="I1048" t="str">
            <v>上海</v>
          </cell>
          <cell r="J1048" t="str">
            <v>全职</v>
          </cell>
          <cell r="K1048" t="str">
            <v>离职</v>
          </cell>
          <cell r="L1048">
            <v>42929</v>
          </cell>
          <cell r="M1048">
            <v>42986</v>
          </cell>
          <cell r="AB1048">
            <v>1</v>
          </cell>
          <cell r="AG1048">
            <v>0</v>
          </cell>
          <cell r="AH1048">
            <v>1</v>
          </cell>
          <cell r="AK1048">
            <v>1</v>
          </cell>
          <cell r="AL1048">
            <v>100</v>
          </cell>
        </row>
        <row r="1049">
          <cell r="A1049" t="str">
            <v>JMSH9413</v>
          </cell>
          <cell r="B1049" t="str">
            <v>张欣</v>
          </cell>
          <cell r="C1049" t="str">
            <v>家居出行事业群</v>
          </cell>
          <cell r="D1049" t="str">
            <v>家装家居部</v>
          </cell>
          <cell r="E1049" t="str">
            <v>淘宠宝天猫旗舰店</v>
          </cell>
          <cell r="F1049">
            <v>0</v>
          </cell>
          <cell r="G1049" t="str">
            <v>客服组长</v>
          </cell>
          <cell r="H1049" t="str">
            <v>M1</v>
          </cell>
          <cell r="I1049" t="str">
            <v>上海</v>
          </cell>
          <cell r="J1049" t="str">
            <v>全职</v>
          </cell>
          <cell r="K1049" t="str">
            <v>试用</v>
          </cell>
          <cell r="L1049">
            <v>43005</v>
          </cell>
          <cell r="M1049">
            <v>0</v>
          </cell>
          <cell r="AB1049">
            <v>1</v>
          </cell>
          <cell r="AC1049">
            <v>1</v>
          </cell>
          <cell r="AG1049">
            <v>0</v>
          </cell>
          <cell r="AH1049">
            <v>1</v>
          </cell>
          <cell r="AK1049">
            <v>1</v>
          </cell>
          <cell r="AL1049">
            <v>100</v>
          </cell>
        </row>
        <row r="1050">
          <cell r="A1050" t="str">
            <v>JMSH9362</v>
          </cell>
          <cell r="B1050" t="str">
            <v>王宝林</v>
          </cell>
          <cell r="C1050" t="str">
            <v>家居出行事业群</v>
          </cell>
          <cell r="D1050" t="str">
            <v>家装家居部</v>
          </cell>
          <cell r="E1050" t="str">
            <v>淘宠宝天猫旗舰店</v>
          </cell>
          <cell r="F1050">
            <v>0</v>
          </cell>
          <cell r="G1050" t="str">
            <v>运营助理</v>
          </cell>
          <cell r="H1050" t="str">
            <v>S4</v>
          </cell>
          <cell r="I1050" t="str">
            <v>上海</v>
          </cell>
          <cell r="J1050" t="str">
            <v>全职</v>
          </cell>
          <cell r="K1050" t="str">
            <v>试用</v>
          </cell>
          <cell r="L1050">
            <v>42998</v>
          </cell>
          <cell r="M1050">
            <v>0</v>
          </cell>
          <cell r="AB1050">
            <v>1</v>
          </cell>
          <cell r="AC1050">
            <v>1</v>
          </cell>
          <cell r="AG1050">
            <v>0</v>
          </cell>
          <cell r="AH1050">
            <v>1</v>
          </cell>
          <cell r="AK1050">
            <v>1</v>
          </cell>
          <cell r="AL1050">
            <v>100</v>
          </cell>
        </row>
        <row r="1051">
          <cell r="A1051" t="str">
            <v>JMSH8892</v>
          </cell>
          <cell r="B1051" t="str">
            <v>姜灵</v>
          </cell>
          <cell r="C1051" t="str">
            <v>家居出行事业群</v>
          </cell>
          <cell r="D1051" t="str">
            <v>家装家居部</v>
          </cell>
          <cell r="E1051" t="str">
            <v>淘宠宝天猫旗舰店</v>
          </cell>
          <cell r="F1051">
            <v>0</v>
          </cell>
          <cell r="G1051" t="str">
            <v>运营助理</v>
          </cell>
          <cell r="H1051" t="str">
            <v>S3</v>
          </cell>
          <cell r="I1051" t="str">
            <v>上海</v>
          </cell>
          <cell r="J1051" t="str">
            <v>全职</v>
          </cell>
          <cell r="K1051" t="str">
            <v>试用</v>
          </cell>
          <cell r="L1051">
            <v>42949</v>
          </cell>
          <cell r="M1051">
            <v>0</v>
          </cell>
          <cell r="AB1051">
            <v>1</v>
          </cell>
          <cell r="AC1051">
            <v>1</v>
          </cell>
          <cell r="AG1051">
            <v>0</v>
          </cell>
          <cell r="AH1051">
            <v>1</v>
          </cell>
          <cell r="AK1051">
            <v>1</v>
          </cell>
          <cell r="AL1051">
            <v>100</v>
          </cell>
        </row>
        <row r="1052">
          <cell r="A1052" t="str">
            <v>JMSH9476</v>
          </cell>
          <cell r="B1052" t="str">
            <v>颜婷婷</v>
          </cell>
          <cell r="C1052" t="str">
            <v>家居出行事业群</v>
          </cell>
          <cell r="D1052" t="str">
            <v>家装家居部</v>
          </cell>
          <cell r="E1052" t="str">
            <v>淘宠宝天猫旗舰店</v>
          </cell>
          <cell r="F1052">
            <v>0</v>
          </cell>
          <cell r="G1052" t="str">
            <v>客服</v>
          </cell>
          <cell r="H1052" t="str">
            <v>C3</v>
          </cell>
          <cell r="I1052" t="str">
            <v>上海</v>
          </cell>
          <cell r="J1052" t="str">
            <v>全职</v>
          </cell>
          <cell r="K1052" t="str">
            <v>试用</v>
          </cell>
          <cell r="L1052">
            <v>43020</v>
          </cell>
          <cell r="M1052">
            <v>0</v>
          </cell>
          <cell r="W1052">
            <v>0.93500000000000005</v>
          </cell>
          <cell r="X1052">
            <v>1</v>
          </cell>
          <cell r="Y1052">
            <v>1.07</v>
          </cell>
          <cell r="AG1052">
            <v>1.0016666666666667</v>
          </cell>
          <cell r="AH1052">
            <v>0</v>
          </cell>
          <cell r="AK1052">
            <v>1.0016666666666667</v>
          </cell>
          <cell r="AL1052">
            <v>100.16666666666667</v>
          </cell>
        </row>
        <row r="1053">
          <cell r="A1053" t="str">
            <v>JMSH9563</v>
          </cell>
          <cell r="B1053" t="str">
            <v>曹晨宇</v>
          </cell>
          <cell r="C1053" t="str">
            <v>家居出行事业群</v>
          </cell>
          <cell r="D1053" t="str">
            <v>家装家居部</v>
          </cell>
          <cell r="E1053" t="str">
            <v>淘宠宝天猫旗舰店</v>
          </cell>
          <cell r="F1053">
            <v>0</v>
          </cell>
          <cell r="G1053" t="str">
            <v>客服</v>
          </cell>
          <cell r="H1053" t="str">
            <v>C3</v>
          </cell>
          <cell r="I1053" t="str">
            <v>上海</v>
          </cell>
          <cell r="J1053" t="str">
            <v>全职</v>
          </cell>
          <cell r="K1053" t="str">
            <v>试用</v>
          </cell>
          <cell r="L1053">
            <v>43027</v>
          </cell>
          <cell r="M1053">
            <v>0</v>
          </cell>
          <cell r="W1053">
            <v>0.91</v>
          </cell>
          <cell r="X1053">
            <v>0.94</v>
          </cell>
          <cell r="Y1053">
            <v>0.97</v>
          </cell>
          <cell r="AG1053">
            <v>0.94000000000000006</v>
          </cell>
          <cell r="AH1053">
            <v>0</v>
          </cell>
          <cell r="AK1053">
            <v>0.94000000000000006</v>
          </cell>
          <cell r="AL1053">
            <v>94</v>
          </cell>
        </row>
        <row r="1054">
          <cell r="A1054" t="str">
            <v>JMSH9673</v>
          </cell>
          <cell r="B1054" t="str">
            <v>王杨</v>
          </cell>
          <cell r="C1054" t="str">
            <v>家居出行事业群</v>
          </cell>
          <cell r="D1054" t="str">
            <v>家装家居部</v>
          </cell>
          <cell r="E1054" t="str">
            <v>淘宠宝天猫旗舰店</v>
          </cell>
          <cell r="F1054">
            <v>0</v>
          </cell>
          <cell r="G1054" t="str">
            <v>客服</v>
          </cell>
          <cell r="H1054" t="str">
            <v>C3</v>
          </cell>
          <cell r="I1054" t="str">
            <v>上海</v>
          </cell>
          <cell r="J1054" t="str">
            <v>全职</v>
          </cell>
          <cell r="K1054" t="str">
            <v>离职</v>
          </cell>
          <cell r="L1054">
            <v>43039</v>
          </cell>
          <cell r="M1054">
            <v>43053</v>
          </cell>
          <cell r="X1054">
            <v>0.6</v>
          </cell>
          <cell r="AG1054">
            <v>0.6</v>
          </cell>
          <cell r="AH1054">
            <v>0</v>
          </cell>
          <cell r="AK1054">
            <v>0.6</v>
          </cell>
          <cell r="AL1054">
            <v>60</v>
          </cell>
        </row>
        <row r="1055">
          <cell r="A1055" t="str">
            <v>JMSH9547</v>
          </cell>
          <cell r="B1055" t="str">
            <v>夏文俊</v>
          </cell>
          <cell r="C1055" t="str">
            <v>家居出行事业群</v>
          </cell>
          <cell r="D1055" t="str">
            <v>家装家居部</v>
          </cell>
          <cell r="E1055" t="str">
            <v>淘宠宝天猫旗舰店</v>
          </cell>
          <cell r="F1055">
            <v>0</v>
          </cell>
          <cell r="G1055" t="str">
            <v>运营助理</v>
          </cell>
          <cell r="H1055" t="str">
            <v>S4</v>
          </cell>
          <cell r="I1055" t="str">
            <v>上海</v>
          </cell>
          <cell r="J1055" t="str">
            <v>全职</v>
          </cell>
          <cell r="K1055" t="str">
            <v>试用</v>
          </cell>
          <cell r="L1055">
            <v>43026</v>
          </cell>
          <cell r="M1055">
            <v>0</v>
          </cell>
          <cell r="AC1055">
            <v>1</v>
          </cell>
          <cell r="AG1055">
            <v>0</v>
          </cell>
          <cell r="AH1055">
            <v>1</v>
          </cell>
          <cell r="AK1055">
            <v>1</v>
          </cell>
          <cell r="AL1055">
            <v>100</v>
          </cell>
        </row>
        <row r="1056">
          <cell r="A1056" t="str">
            <v>JMSH9937</v>
          </cell>
          <cell r="B1056" t="str">
            <v>张贇慧</v>
          </cell>
          <cell r="C1056" t="str">
            <v>家居出行事业群</v>
          </cell>
          <cell r="D1056" t="str">
            <v>家装家居部</v>
          </cell>
          <cell r="E1056" t="str">
            <v>淘宠宝天猫旗舰店</v>
          </cell>
          <cell r="F1056">
            <v>0</v>
          </cell>
          <cell r="G1056" t="str">
            <v>高级市场专员</v>
          </cell>
          <cell r="H1056" t="str">
            <v>S6</v>
          </cell>
          <cell r="I1056" t="str">
            <v>上海</v>
          </cell>
          <cell r="J1056" t="str">
            <v>全职</v>
          </cell>
          <cell r="K1056" t="str">
            <v>试用</v>
          </cell>
          <cell r="L1056">
            <v>43087</v>
          </cell>
          <cell r="M1056">
            <v>0</v>
          </cell>
          <cell r="AC1056">
            <v>1</v>
          </cell>
          <cell r="AG1056">
            <v>0</v>
          </cell>
          <cell r="AH1056">
            <v>1</v>
          </cell>
          <cell r="AK1056">
            <v>1</v>
          </cell>
          <cell r="AL1056">
            <v>100</v>
          </cell>
        </row>
        <row r="1057">
          <cell r="A1057" t="str">
            <v>JMSH4235</v>
          </cell>
          <cell r="B1057" t="str">
            <v>李佳杰</v>
          </cell>
          <cell r="C1057" t="str">
            <v>家居出行事业群</v>
          </cell>
          <cell r="D1057" t="str">
            <v>家装家居部</v>
          </cell>
          <cell r="E1057" t="str">
            <v>特力和乐天猫旗舰店</v>
          </cell>
          <cell r="F1057">
            <v>0</v>
          </cell>
          <cell r="G1057" t="str">
            <v>中级设计师</v>
          </cell>
          <cell r="H1057" t="str">
            <v>D4</v>
          </cell>
          <cell r="I1057" t="str">
            <v>上海</v>
          </cell>
          <cell r="J1057" t="str">
            <v>全职</v>
          </cell>
          <cell r="K1057" t="str">
            <v>离职</v>
          </cell>
          <cell r="L1057">
            <v>42178</v>
          </cell>
          <cell r="M1057">
            <v>43024</v>
          </cell>
          <cell r="N1057">
            <v>1</v>
          </cell>
          <cell r="O1057">
            <v>1</v>
          </cell>
          <cell r="P1057">
            <v>0.9</v>
          </cell>
          <cell r="Q1057">
            <v>1</v>
          </cell>
          <cell r="R1057">
            <v>1</v>
          </cell>
          <cell r="S1057">
            <v>1</v>
          </cell>
          <cell r="T1057">
            <v>1</v>
          </cell>
          <cell r="U1057">
            <v>1</v>
          </cell>
          <cell r="V1057">
            <v>1</v>
          </cell>
          <cell r="AG1057">
            <v>0.98888888888888893</v>
          </cell>
          <cell r="AH1057">
            <v>0</v>
          </cell>
          <cell r="AK1057">
            <v>0.98888888888888893</v>
          </cell>
          <cell r="AL1057">
            <v>98.888888888888886</v>
          </cell>
        </row>
        <row r="1058">
          <cell r="A1058" t="str">
            <v>JMSH6239</v>
          </cell>
          <cell r="B1058" t="str">
            <v>陆思杰</v>
          </cell>
          <cell r="C1058" t="str">
            <v>家居出行事业群</v>
          </cell>
          <cell r="D1058" t="str">
            <v>家装家居部</v>
          </cell>
          <cell r="E1058" t="str">
            <v>特力和乐天猫旗舰店</v>
          </cell>
          <cell r="F1058">
            <v>0</v>
          </cell>
          <cell r="G1058" t="str">
            <v>售后客服</v>
          </cell>
          <cell r="H1058" t="str">
            <v>C2</v>
          </cell>
          <cell r="I1058" t="str">
            <v>上海</v>
          </cell>
          <cell r="J1058" t="str">
            <v>全职</v>
          </cell>
          <cell r="K1058" t="str">
            <v>离职</v>
          </cell>
          <cell r="L1058">
            <v>42523</v>
          </cell>
          <cell r="M1058">
            <v>42790</v>
          </cell>
          <cell r="N1058">
            <v>1.1399999999999999</v>
          </cell>
          <cell r="O1058">
            <v>0.9</v>
          </cell>
          <cell r="AG1058">
            <v>1.02</v>
          </cell>
          <cell r="AH1058">
            <v>0</v>
          </cell>
          <cell r="AK1058">
            <v>1.02</v>
          </cell>
          <cell r="AL1058">
            <v>102</v>
          </cell>
        </row>
        <row r="1059">
          <cell r="A1059" t="str">
            <v>JMSH6291</v>
          </cell>
          <cell r="B1059" t="str">
            <v>廖风云</v>
          </cell>
          <cell r="C1059" t="str">
            <v>家居出行事业群</v>
          </cell>
          <cell r="D1059" t="str">
            <v>家装家居部</v>
          </cell>
          <cell r="E1059" t="str">
            <v>特力和乐天猫旗舰店</v>
          </cell>
          <cell r="F1059">
            <v>0</v>
          </cell>
          <cell r="G1059" t="str">
            <v>运营助理</v>
          </cell>
          <cell r="H1059" t="str">
            <v>S4</v>
          </cell>
          <cell r="I1059" t="str">
            <v>上海</v>
          </cell>
          <cell r="J1059" t="str">
            <v>全职</v>
          </cell>
          <cell r="K1059" t="str">
            <v>离职</v>
          </cell>
          <cell r="L1059">
            <v>42534</v>
          </cell>
          <cell r="M1059">
            <v>42832</v>
          </cell>
          <cell r="Z1059">
            <v>1.1409</v>
          </cell>
          <cell r="AG1059">
            <v>0</v>
          </cell>
          <cell r="AH1059">
            <v>1.1409</v>
          </cell>
          <cell r="AK1059">
            <v>1.1409</v>
          </cell>
          <cell r="AL1059">
            <v>114.09</v>
          </cell>
        </row>
        <row r="1060">
          <cell r="A1060" t="str">
            <v>JMSH6743</v>
          </cell>
          <cell r="B1060" t="str">
            <v>郁宇枷</v>
          </cell>
          <cell r="C1060" t="str">
            <v>家居出行事业群</v>
          </cell>
          <cell r="D1060" t="str">
            <v>家装家居部</v>
          </cell>
          <cell r="E1060" t="str">
            <v>扬基天猫旗舰店</v>
          </cell>
          <cell r="F1060">
            <v>0</v>
          </cell>
          <cell r="G1060" t="str">
            <v>售后客服</v>
          </cell>
          <cell r="H1060" t="str">
            <v>C3</v>
          </cell>
          <cell r="I1060" t="str">
            <v>上海</v>
          </cell>
          <cell r="J1060" t="str">
            <v>全职</v>
          </cell>
          <cell r="K1060" t="str">
            <v>正式</v>
          </cell>
          <cell r="L1060">
            <v>42614</v>
          </cell>
          <cell r="M1060">
            <v>0</v>
          </cell>
          <cell r="N1060">
            <v>1.1399999999999999</v>
          </cell>
          <cell r="O1060">
            <v>1.349</v>
          </cell>
          <cell r="P1060">
            <v>1.24</v>
          </cell>
          <cell r="Q1060">
            <v>0.8</v>
          </cell>
          <cell r="R1060">
            <v>0.86</v>
          </cell>
          <cell r="S1060">
            <v>0.81</v>
          </cell>
          <cell r="T1060">
            <v>0.88600000000000001</v>
          </cell>
          <cell r="U1060">
            <v>1.1100000000000001</v>
          </cell>
          <cell r="V1060">
            <v>1.05</v>
          </cell>
          <cell r="W1060">
            <v>1.03</v>
          </cell>
          <cell r="X1060">
            <v>1.03</v>
          </cell>
          <cell r="Y1060">
            <v>1.04</v>
          </cell>
          <cell r="AG1060">
            <v>1.0287499999999998</v>
          </cell>
          <cell r="AH1060">
            <v>0</v>
          </cell>
          <cell r="AK1060">
            <v>1.0287499999999998</v>
          </cell>
          <cell r="AL1060">
            <v>102.87499999999999</v>
          </cell>
        </row>
        <row r="1061">
          <cell r="A1061" t="str">
            <v>JMSH3027</v>
          </cell>
          <cell r="B1061" t="str">
            <v>彭怡</v>
          </cell>
          <cell r="C1061" t="str">
            <v>家居出行事业群</v>
          </cell>
          <cell r="D1061" t="str">
            <v>家装家居部</v>
          </cell>
          <cell r="E1061" t="str">
            <v>扬基天猫旗舰店</v>
          </cell>
          <cell r="F1061">
            <v>0</v>
          </cell>
          <cell r="G1061" t="str">
            <v>商品专员</v>
          </cell>
          <cell r="H1061" t="str">
            <v>S5</v>
          </cell>
          <cell r="I1061" t="str">
            <v>上海</v>
          </cell>
          <cell r="J1061" t="str">
            <v>全职</v>
          </cell>
          <cell r="K1061" t="str">
            <v>正式</v>
          </cell>
          <cell r="L1061">
            <v>41855</v>
          </cell>
          <cell r="M1061">
            <v>0</v>
          </cell>
          <cell r="Z1061">
            <v>1.1409</v>
          </cell>
          <cell r="AA1061">
            <v>0.95799999999999996</v>
          </cell>
          <cell r="AB1061">
            <v>0.8</v>
          </cell>
          <cell r="AC1061">
            <v>1</v>
          </cell>
          <cell r="AG1061">
            <v>0</v>
          </cell>
          <cell r="AH1061">
            <v>0.97472500000000006</v>
          </cell>
          <cell r="AK1061">
            <v>0.97472500000000006</v>
          </cell>
          <cell r="AL1061">
            <v>97.472500000000011</v>
          </cell>
        </row>
        <row r="1062">
          <cell r="A1062" t="str">
            <v>JMSH1488</v>
          </cell>
          <cell r="B1062" t="str">
            <v>刘玲</v>
          </cell>
          <cell r="C1062" t="str">
            <v>家居出行事业群</v>
          </cell>
          <cell r="D1062" t="str">
            <v>家装家居部</v>
          </cell>
          <cell r="E1062" t="str">
            <v>扬基天猫旗舰店</v>
          </cell>
          <cell r="F1062">
            <v>0</v>
          </cell>
          <cell r="G1062" t="str">
            <v>品牌经理</v>
          </cell>
          <cell r="H1062" t="str">
            <v>M3</v>
          </cell>
          <cell r="I1062" t="str">
            <v>上海</v>
          </cell>
          <cell r="J1062" t="str">
            <v>全职</v>
          </cell>
          <cell r="K1062" t="str">
            <v>正式</v>
          </cell>
          <cell r="L1062">
            <v>41130</v>
          </cell>
          <cell r="M1062">
            <v>0</v>
          </cell>
          <cell r="Z1062">
            <v>1.6892</v>
          </cell>
          <cell r="AA1062">
            <v>1.4743999999999999</v>
          </cell>
          <cell r="AB1062">
            <v>0.88900000000000001</v>
          </cell>
          <cell r="AC1062">
            <v>1</v>
          </cell>
          <cell r="AG1062">
            <v>0</v>
          </cell>
          <cell r="AH1062">
            <v>1.26315</v>
          </cell>
          <cell r="AK1062">
            <v>1.26315</v>
          </cell>
          <cell r="AL1062">
            <v>126.315</v>
          </cell>
        </row>
        <row r="1063">
          <cell r="A1063" t="str">
            <v>JMSH5196</v>
          </cell>
          <cell r="B1063" t="str">
            <v>廖丹丹</v>
          </cell>
          <cell r="C1063" t="str">
            <v>家居出行事业群</v>
          </cell>
          <cell r="D1063" t="str">
            <v>家装家居部</v>
          </cell>
          <cell r="E1063" t="str">
            <v>扬基天猫旗舰店</v>
          </cell>
          <cell r="F1063">
            <v>0</v>
          </cell>
          <cell r="G1063" t="str">
            <v>运营专员</v>
          </cell>
          <cell r="H1063" t="str">
            <v>S5</v>
          </cell>
          <cell r="I1063" t="str">
            <v>上海</v>
          </cell>
          <cell r="J1063" t="str">
            <v>全职</v>
          </cell>
          <cell r="K1063" t="str">
            <v>正式</v>
          </cell>
          <cell r="L1063">
            <v>42335</v>
          </cell>
          <cell r="M1063">
            <v>0</v>
          </cell>
          <cell r="Z1063">
            <v>1.0909</v>
          </cell>
          <cell r="AA1063">
            <v>0.91800000000000004</v>
          </cell>
          <cell r="AB1063">
            <v>0.8</v>
          </cell>
          <cell r="AC1063">
            <v>1</v>
          </cell>
          <cell r="AG1063">
            <v>0</v>
          </cell>
          <cell r="AH1063">
            <v>0.9522250000000001</v>
          </cell>
          <cell r="AK1063">
            <v>0.9522250000000001</v>
          </cell>
          <cell r="AL1063">
            <v>95.222500000000011</v>
          </cell>
        </row>
        <row r="1064">
          <cell r="A1064" t="str">
            <v>JMSH9093</v>
          </cell>
          <cell r="B1064" t="str">
            <v>雷倩雯</v>
          </cell>
          <cell r="C1064" t="str">
            <v>家居出行事业群</v>
          </cell>
          <cell r="D1064" t="str">
            <v>家装家居部</v>
          </cell>
          <cell r="E1064" t="str">
            <v>扬基天猫旗舰店</v>
          </cell>
          <cell r="F1064">
            <v>0</v>
          </cell>
          <cell r="G1064" t="str">
            <v>设计师</v>
          </cell>
          <cell r="H1064" t="str">
            <v>D5</v>
          </cell>
          <cell r="I1064" t="str">
            <v>上海</v>
          </cell>
          <cell r="J1064" t="str">
            <v>全职</v>
          </cell>
          <cell r="K1064" t="str">
            <v>试用</v>
          </cell>
          <cell r="L1064">
            <v>42970</v>
          </cell>
          <cell r="M1064">
            <v>0</v>
          </cell>
          <cell r="U1064">
            <v>1</v>
          </cell>
          <cell r="V1064">
            <v>1</v>
          </cell>
          <cell r="W1064">
            <v>1</v>
          </cell>
          <cell r="X1064">
            <v>1</v>
          </cell>
          <cell r="Y1064">
            <v>1</v>
          </cell>
          <cell r="AG1064">
            <v>1</v>
          </cell>
          <cell r="AH1064">
            <v>0</v>
          </cell>
          <cell r="AK1064">
            <v>1</v>
          </cell>
          <cell r="AL1064">
            <v>100</v>
          </cell>
        </row>
        <row r="1065">
          <cell r="A1065" t="str">
            <v>JMSH3752</v>
          </cell>
          <cell r="B1065" t="str">
            <v>李婧</v>
          </cell>
          <cell r="C1065" t="str">
            <v>家居出行事业群</v>
          </cell>
          <cell r="D1065" t="str">
            <v>家装家居部</v>
          </cell>
          <cell r="E1065" t="str">
            <v>伊奈家居旗舰店</v>
          </cell>
          <cell r="F1065">
            <v>0</v>
          </cell>
          <cell r="G1065" t="str">
            <v>设计师</v>
          </cell>
          <cell r="H1065" t="str">
            <v>D4</v>
          </cell>
          <cell r="I1065" t="str">
            <v>上海</v>
          </cell>
          <cell r="J1065" t="str">
            <v>全职</v>
          </cell>
          <cell r="K1065" t="str">
            <v>正式</v>
          </cell>
          <cell r="L1065">
            <v>42093</v>
          </cell>
          <cell r="M1065">
            <v>0</v>
          </cell>
          <cell r="N1065">
            <v>0.87</v>
          </cell>
          <cell r="O1065">
            <v>0.97</v>
          </cell>
          <cell r="P1065">
            <v>0.88</v>
          </cell>
          <cell r="Q1065">
            <v>0.91</v>
          </cell>
          <cell r="R1065">
            <v>0.91</v>
          </cell>
          <cell r="S1065">
            <v>0.98</v>
          </cell>
          <cell r="T1065">
            <v>0.98</v>
          </cell>
          <cell r="U1065">
            <v>1</v>
          </cell>
          <cell r="V1065">
            <v>1</v>
          </cell>
          <cell r="W1065">
            <v>1.0395000000000001</v>
          </cell>
          <cell r="X1065">
            <v>1</v>
          </cell>
          <cell r="Y1065">
            <v>1.0265</v>
          </cell>
          <cell r="AG1065">
            <v>0.96383333333333343</v>
          </cell>
          <cell r="AH1065">
            <v>0</v>
          </cell>
          <cell r="AK1065">
            <v>0.96383333333333343</v>
          </cell>
          <cell r="AL1065">
            <v>96.38333333333334</v>
          </cell>
        </row>
        <row r="1066">
          <cell r="A1066" t="str">
            <v>JMSH6496</v>
          </cell>
          <cell r="B1066" t="str">
            <v>陈莎莎</v>
          </cell>
          <cell r="C1066" t="str">
            <v>家居出行事业群</v>
          </cell>
          <cell r="D1066" t="str">
            <v>家装家居部</v>
          </cell>
          <cell r="E1066" t="str">
            <v>伊奈家居旗舰店</v>
          </cell>
          <cell r="F1066">
            <v>0</v>
          </cell>
          <cell r="G1066" t="str">
            <v>设计师</v>
          </cell>
          <cell r="H1066" t="str">
            <v>D4</v>
          </cell>
          <cell r="I1066" t="str">
            <v>上海</v>
          </cell>
          <cell r="J1066" t="str">
            <v>全职</v>
          </cell>
          <cell r="K1066" t="str">
            <v>正式</v>
          </cell>
          <cell r="L1066">
            <v>42569</v>
          </cell>
          <cell r="M1066">
            <v>0</v>
          </cell>
          <cell r="N1066">
            <v>0.89</v>
          </cell>
          <cell r="O1066">
            <v>0.89</v>
          </cell>
          <cell r="P1066">
            <v>0.89</v>
          </cell>
          <cell r="Q1066">
            <v>0.91</v>
          </cell>
          <cell r="R1066">
            <v>0.92</v>
          </cell>
          <cell r="S1066">
            <v>0.92</v>
          </cell>
          <cell r="T1066">
            <v>0.98</v>
          </cell>
          <cell r="U1066">
            <v>1.153</v>
          </cell>
          <cell r="V1066">
            <v>1.2</v>
          </cell>
          <cell r="W1066">
            <v>1.1599999999999999</v>
          </cell>
          <cell r="X1066">
            <v>1.4730000000000001</v>
          </cell>
          <cell r="Y1066">
            <v>1</v>
          </cell>
          <cell r="AG1066">
            <v>1.0321666666666667</v>
          </cell>
          <cell r="AH1066">
            <v>0</v>
          </cell>
          <cell r="AK1066">
            <v>1.0321666666666667</v>
          </cell>
          <cell r="AL1066">
            <v>103.21666666666667</v>
          </cell>
        </row>
        <row r="1067">
          <cell r="A1067" t="str">
            <v>JMSH5780</v>
          </cell>
          <cell r="B1067" t="str">
            <v>黄雯珺</v>
          </cell>
          <cell r="C1067" t="str">
            <v>家居出行事业群</v>
          </cell>
          <cell r="D1067" t="str">
            <v>家装家居部</v>
          </cell>
          <cell r="E1067" t="str">
            <v>伊奈家居旗舰店</v>
          </cell>
          <cell r="F1067">
            <v>0</v>
          </cell>
          <cell r="G1067" t="str">
            <v>初级设计师</v>
          </cell>
          <cell r="H1067" t="str">
            <v>D4</v>
          </cell>
          <cell r="I1067" t="str">
            <v>上海</v>
          </cell>
          <cell r="J1067" t="str">
            <v>全职</v>
          </cell>
          <cell r="K1067" t="str">
            <v>离职</v>
          </cell>
          <cell r="L1067">
            <v>42453</v>
          </cell>
          <cell r="M1067">
            <v>42965</v>
          </cell>
          <cell r="N1067">
            <v>0.97699999999999998</v>
          </cell>
          <cell r="O1067">
            <v>1.0224</v>
          </cell>
          <cell r="P1067">
            <v>0.95189999999999997</v>
          </cell>
          <cell r="Q1067">
            <v>0.99</v>
          </cell>
          <cell r="R1067">
            <v>1.018</v>
          </cell>
          <cell r="S1067">
            <v>1.0295000000000001</v>
          </cell>
          <cell r="T1067">
            <v>1</v>
          </cell>
          <cell r="AG1067">
            <v>0.99839999999999995</v>
          </cell>
          <cell r="AH1067">
            <v>0</v>
          </cell>
          <cell r="AK1067">
            <v>0.99839999999999995</v>
          </cell>
          <cell r="AL1067">
            <v>99.839999999999989</v>
          </cell>
        </row>
        <row r="1068">
          <cell r="A1068" t="str">
            <v>JMSH7809</v>
          </cell>
          <cell r="B1068" t="str">
            <v>马光亮</v>
          </cell>
          <cell r="C1068" t="str">
            <v>家居出行事业群</v>
          </cell>
          <cell r="D1068" t="str">
            <v>家装家居部</v>
          </cell>
          <cell r="E1068" t="str">
            <v>伊奈家居旗舰店</v>
          </cell>
          <cell r="F1068">
            <v>0</v>
          </cell>
          <cell r="G1068" t="str">
            <v>售前客服</v>
          </cell>
          <cell r="H1068" t="str">
            <v>C3</v>
          </cell>
          <cell r="I1068" t="str">
            <v>上海</v>
          </cell>
          <cell r="J1068" t="str">
            <v>全职</v>
          </cell>
          <cell r="K1068" t="str">
            <v>离职未办</v>
          </cell>
          <cell r="L1068">
            <v>42817</v>
          </cell>
          <cell r="M1068">
            <v>43100</v>
          </cell>
          <cell r="Q1068">
            <v>1</v>
          </cell>
          <cell r="R1068">
            <v>1.01</v>
          </cell>
          <cell r="S1068">
            <v>0.99</v>
          </cell>
          <cell r="T1068">
            <v>1.1000000000000001</v>
          </cell>
          <cell r="U1068">
            <v>1.03</v>
          </cell>
          <cell r="V1068">
            <v>1.0900000000000001</v>
          </cell>
          <cell r="W1068">
            <v>1.105</v>
          </cell>
          <cell r="X1068">
            <v>1.08</v>
          </cell>
          <cell r="Y1068">
            <v>0.75</v>
          </cell>
          <cell r="AG1068">
            <v>1.0172222222222222</v>
          </cell>
          <cell r="AH1068">
            <v>0</v>
          </cell>
          <cell r="AK1068">
            <v>1.0172222222222222</v>
          </cell>
          <cell r="AL1068">
            <v>101.72222222222223</v>
          </cell>
        </row>
        <row r="1069">
          <cell r="A1069" t="str">
            <v>JMSH7810</v>
          </cell>
          <cell r="B1069" t="str">
            <v>董荣华</v>
          </cell>
          <cell r="C1069" t="str">
            <v>家居出行事业群</v>
          </cell>
          <cell r="D1069" t="str">
            <v>家装家居部</v>
          </cell>
          <cell r="E1069" t="str">
            <v>伊奈家居旗舰店</v>
          </cell>
          <cell r="F1069">
            <v>0</v>
          </cell>
          <cell r="G1069" t="str">
            <v>售前客服</v>
          </cell>
          <cell r="H1069" t="str">
            <v>C3</v>
          </cell>
          <cell r="I1069" t="str">
            <v>上海</v>
          </cell>
          <cell r="J1069" t="str">
            <v>全职</v>
          </cell>
          <cell r="K1069" t="str">
            <v>离职未办</v>
          </cell>
          <cell r="L1069">
            <v>42817</v>
          </cell>
          <cell r="M1069">
            <v>43098</v>
          </cell>
          <cell r="Q1069">
            <v>1</v>
          </cell>
          <cell r="R1069">
            <v>1.01</v>
          </cell>
          <cell r="S1069">
            <v>1.06</v>
          </cell>
          <cell r="T1069">
            <v>1.1000000000000001</v>
          </cell>
          <cell r="U1069">
            <v>0.99</v>
          </cell>
          <cell r="V1069">
            <v>1.1000000000000001</v>
          </cell>
          <cell r="W1069">
            <v>1.115</v>
          </cell>
          <cell r="X1069">
            <v>1.08</v>
          </cell>
          <cell r="Y1069">
            <v>0.93</v>
          </cell>
          <cell r="AG1069">
            <v>1.0427777777777778</v>
          </cell>
          <cell r="AH1069">
            <v>0</v>
          </cell>
          <cell r="AK1069">
            <v>1.0427777777777778</v>
          </cell>
          <cell r="AL1069">
            <v>104.27777777777779</v>
          </cell>
        </row>
        <row r="1070">
          <cell r="A1070" t="str">
            <v>JMSH8401</v>
          </cell>
          <cell r="B1070" t="str">
            <v>李馨</v>
          </cell>
          <cell r="C1070" t="str">
            <v>家居出行事业群</v>
          </cell>
          <cell r="D1070" t="str">
            <v>家装家居部</v>
          </cell>
          <cell r="E1070" t="str">
            <v>伊奈家居旗舰店</v>
          </cell>
          <cell r="F1070">
            <v>0</v>
          </cell>
          <cell r="G1070" t="str">
            <v>设计师</v>
          </cell>
          <cell r="H1070" t="str">
            <v>D4</v>
          </cell>
          <cell r="I1070" t="str">
            <v>上海</v>
          </cell>
          <cell r="J1070" t="str">
            <v>全职</v>
          </cell>
          <cell r="K1070" t="str">
            <v>离职</v>
          </cell>
          <cell r="L1070">
            <v>42887</v>
          </cell>
          <cell r="M1070">
            <v>42947</v>
          </cell>
          <cell r="S1070">
            <v>1.1299999999999999</v>
          </cell>
          <cell r="T1070">
            <v>1</v>
          </cell>
          <cell r="AG1070">
            <v>1.0649999999999999</v>
          </cell>
          <cell r="AH1070">
            <v>0</v>
          </cell>
          <cell r="AK1070">
            <v>1.0649999999999999</v>
          </cell>
          <cell r="AL1070">
            <v>106.5</v>
          </cell>
        </row>
        <row r="1071">
          <cell r="A1071" t="str">
            <v>JMSH7954</v>
          </cell>
          <cell r="B1071" t="str">
            <v>许雅兰</v>
          </cell>
          <cell r="C1071" t="str">
            <v>家居出行事业群</v>
          </cell>
          <cell r="D1071" t="str">
            <v>家装家居部</v>
          </cell>
          <cell r="E1071" t="str">
            <v>伊奈家居旗舰店</v>
          </cell>
          <cell r="F1071">
            <v>0</v>
          </cell>
          <cell r="G1071" t="str">
            <v>运营专员</v>
          </cell>
          <cell r="H1071" t="str">
            <v>S6</v>
          </cell>
          <cell r="I1071" t="str">
            <v>上海</v>
          </cell>
          <cell r="J1071" t="str">
            <v>全职</v>
          </cell>
          <cell r="K1071" t="str">
            <v>正式</v>
          </cell>
          <cell r="L1071">
            <v>42838</v>
          </cell>
          <cell r="M1071">
            <v>0</v>
          </cell>
          <cell r="AA1071">
            <v>1.0980000000000001</v>
          </cell>
          <cell r="AB1071">
            <v>1</v>
          </cell>
          <cell r="AC1071">
            <v>1.1060000000000001</v>
          </cell>
          <cell r="AG1071">
            <v>0</v>
          </cell>
          <cell r="AH1071">
            <v>1.0679999999999998</v>
          </cell>
          <cell r="AK1071">
            <v>1.0679999999999998</v>
          </cell>
          <cell r="AL1071">
            <v>106.79999999999998</v>
          </cell>
        </row>
        <row r="1072">
          <cell r="A1072" t="str">
            <v>JMSH8013</v>
          </cell>
          <cell r="B1072" t="str">
            <v>杨慧娟</v>
          </cell>
          <cell r="C1072" t="str">
            <v>家居出行事业群</v>
          </cell>
          <cell r="D1072" t="str">
            <v>家装家居部</v>
          </cell>
          <cell r="E1072" t="str">
            <v>伊奈家居旗舰店</v>
          </cell>
          <cell r="F1072">
            <v>0</v>
          </cell>
          <cell r="G1072" t="str">
            <v>店长</v>
          </cell>
          <cell r="H1072" t="str">
            <v>M2</v>
          </cell>
          <cell r="I1072" t="str">
            <v>上海</v>
          </cell>
          <cell r="J1072" t="str">
            <v>全职</v>
          </cell>
          <cell r="K1072" t="str">
            <v>正式</v>
          </cell>
          <cell r="L1072">
            <v>42845</v>
          </cell>
          <cell r="M1072">
            <v>0</v>
          </cell>
          <cell r="AA1072">
            <v>0.58919999999999995</v>
          </cell>
          <cell r="AB1072">
            <v>1.0760000000000001</v>
          </cell>
          <cell r="AC1072">
            <v>1.367</v>
          </cell>
          <cell r="AG1072">
            <v>0</v>
          </cell>
          <cell r="AH1072">
            <v>1.0107333333333333</v>
          </cell>
          <cell r="AK1072">
            <v>1.0107333333333333</v>
          </cell>
          <cell r="AL1072">
            <v>101.07333333333332</v>
          </cell>
        </row>
        <row r="1073">
          <cell r="A1073" t="str">
            <v>JMSH8257</v>
          </cell>
          <cell r="B1073" t="str">
            <v>施艺</v>
          </cell>
          <cell r="C1073" t="str">
            <v>家居出行事业群</v>
          </cell>
          <cell r="D1073" t="str">
            <v>家装家居部</v>
          </cell>
          <cell r="E1073" t="str">
            <v>伊奈家居旗舰店</v>
          </cell>
          <cell r="F1073">
            <v>0</v>
          </cell>
          <cell r="G1073" t="str">
            <v>运营专员</v>
          </cell>
          <cell r="H1073" t="str">
            <v>S4</v>
          </cell>
          <cell r="I1073" t="str">
            <v>上海</v>
          </cell>
          <cell r="J1073" t="str">
            <v>全职</v>
          </cell>
          <cell r="K1073" t="str">
            <v>正式</v>
          </cell>
          <cell r="L1073">
            <v>42877</v>
          </cell>
          <cell r="M1073">
            <v>0</v>
          </cell>
          <cell r="AA1073">
            <v>1.0980000000000001</v>
          </cell>
          <cell r="AB1073">
            <v>1</v>
          </cell>
          <cell r="AC1073">
            <v>1.1060000000000001</v>
          </cell>
          <cell r="AG1073">
            <v>0</v>
          </cell>
          <cell r="AH1073">
            <v>1.0679999999999998</v>
          </cell>
          <cell r="AK1073">
            <v>1.0679999999999998</v>
          </cell>
          <cell r="AL1073">
            <v>106.79999999999998</v>
          </cell>
        </row>
        <row r="1074">
          <cell r="A1074" t="str">
            <v>JMSH9734</v>
          </cell>
          <cell r="B1074" t="str">
            <v>郑燕莲</v>
          </cell>
          <cell r="C1074" t="str">
            <v>家居出行事业群</v>
          </cell>
          <cell r="D1074" t="str">
            <v>家装家居部</v>
          </cell>
          <cell r="E1074" t="str">
            <v>伊奈家居旗舰店</v>
          </cell>
          <cell r="F1074">
            <v>0</v>
          </cell>
          <cell r="G1074" t="str">
            <v>售后客服</v>
          </cell>
          <cell r="H1074" t="str">
            <v>C3</v>
          </cell>
          <cell r="I1074" t="str">
            <v>上海</v>
          </cell>
          <cell r="J1074" t="str">
            <v>全职</v>
          </cell>
          <cell r="K1074" t="str">
            <v>离职</v>
          </cell>
          <cell r="L1074">
            <v>43048</v>
          </cell>
          <cell r="M1074">
            <v>43053</v>
          </cell>
          <cell r="X1074">
            <v>0</v>
          </cell>
          <cell r="AG1074">
            <v>0</v>
          </cell>
          <cell r="AH1074">
            <v>0</v>
          </cell>
          <cell r="AK1074">
            <v>0</v>
          </cell>
          <cell r="AL1074">
            <v>0</v>
          </cell>
        </row>
        <row r="1075">
          <cell r="A1075" t="str">
            <v>JMSH9821</v>
          </cell>
          <cell r="B1075" t="str">
            <v>赵文浩</v>
          </cell>
          <cell r="C1075" t="str">
            <v>家居出行事业群</v>
          </cell>
          <cell r="D1075" t="str">
            <v>家装家居部</v>
          </cell>
          <cell r="E1075" t="str">
            <v>伊奈家居旗舰店</v>
          </cell>
          <cell r="F1075">
            <v>0</v>
          </cell>
          <cell r="G1075" t="str">
            <v>售前客服</v>
          </cell>
          <cell r="H1075" t="str">
            <v>C3</v>
          </cell>
          <cell r="I1075" t="str">
            <v>上海</v>
          </cell>
          <cell r="J1075" t="str">
            <v>全职</v>
          </cell>
          <cell r="K1075" t="str">
            <v>离职未办</v>
          </cell>
          <cell r="L1075">
            <v>43067</v>
          </cell>
          <cell r="M1075">
            <v>43095</v>
          </cell>
          <cell r="X1075">
            <v>0</v>
          </cell>
          <cell r="Y1075">
            <v>0.61</v>
          </cell>
          <cell r="AG1075">
            <v>0.30499999999999999</v>
          </cell>
          <cell r="AH1075">
            <v>0</v>
          </cell>
          <cell r="AK1075">
            <v>0.30499999999999999</v>
          </cell>
          <cell r="AL1075">
            <v>30.5</v>
          </cell>
        </row>
        <row r="1076">
          <cell r="A1076" t="str">
            <v>JMSH9885</v>
          </cell>
          <cell r="B1076" t="str">
            <v>王丹萍</v>
          </cell>
          <cell r="C1076" t="str">
            <v>家居出行事业群</v>
          </cell>
          <cell r="D1076" t="str">
            <v>家装家居部</v>
          </cell>
          <cell r="E1076" t="str">
            <v>伊奈家居旗舰店</v>
          </cell>
          <cell r="F1076">
            <v>0</v>
          </cell>
          <cell r="G1076" t="str">
            <v>初级售前客服</v>
          </cell>
          <cell r="H1076" t="str">
            <v>C3</v>
          </cell>
          <cell r="I1076" t="str">
            <v>上海</v>
          </cell>
          <cell r="J1076" t="str">
            <v>全职</v>
          </cell>
          <cell r="K1076" t="str">
            <v>试用</v>
          </cell>
          <cell r="L1076">
            <v>43076</v>
          </cell>
          <cell r="M1076">
            <v>0</v>
          </cell>
          <cell r="Y1076">
            <v>0.93</v>
          </cell>
          <cell r="AG1076">
            <v>0.93</v>
          </cell>
          <cell r="AH1076">
            <v>0</v>
          </cell>
          <cell r="AK1076">
            <v>0.93</v>
          </cell>
          <cell r="AL1076">
            <v>93</v>
          </cell>
        </row>
        <row r="1077">
          <cell r="A1077" t="str">
            <v>JMSH6842</v>
          </cell>
          <cell r="B1077" t="str">
            <v>尹诗</v>
          </cell>
          <cell r="C1077" t="str">
            <v>家居出行事业群</v>
          </cell>
          <cell r="D1077" t="str">
            <v>家装家居部</v>
          </cell>
          <cell r="E1077" t="str">
            <v>樱花卫厨官方旗舰店</v>
          </cell>
          <cell r="F1077">
            <v>0</v>
          </cell>
          <cell r="G1077" t="str">
            <v>资深设计师</v>
          </cell>
          <cell r="H1077" t="str">
            <v>D6</v>
          </cell>
          <cell r="I1077" t="str">
            <v>上海</v>
          </cell>
          <cell r="J1077" t="str">
            <v>全职</v>
          </cell>
          <cell r="K1077" t="str">
            <v>正式</v>
          </cell>
          <cell r="L1077">
            <v>42625</v>
          </cell>
          <cell r="M1077">
            <v>0</v>
          </cell>
          <cell r="N1077">
            <v>1.34</v>
          </cell>
          <cell r="O1077">
            <v>1.1000000000000001</v>
          </cell>
          <cell r="P1077">
            <v>1.05</v>
          </cell>
          <cell r="Q1077">
            <v>1</v>
          </cell>
          <cell r="R1077">
            <v>1.1000000000000001</v>
          </cell>
          <cell r="S1077">
            <v>1.0900000000000001</v>
          </cell>
          <cell r="T1077">
            <v>1</v>
          </cell>
          <cell r="U1077">
            <v>1</v>
          </cell>
          <cell r="V1077">
            <v>1</v>
          </cell>
          <cell r="W1077">
            <v>1</v>
          </cell>
          <cell r="X1077">
            <v>1</v>
          </cell>
          <cell r="Y1077">
            <v>1.05</v>
          </cell>
          <cell r="AG1077">
            <v>1.0608333333333333</v>
          </cell>
          <cell r="AH1077">
            <v>0</v>
          </cell>
          <cell r="AK1077">
            <v>1.0608333333333333</v>
          </cell>
          <cell r="AL1077">
            <v>106.08333333333333</v>
          </cell>
        </row>
        <row r="1078">
          <cell r="A1078" t="str">
            <v>JMSH7836</v>
          </cell>
          <cell r="B1078" t="str">
            <v>范稼琪</v>
          </cell>
          <cell r="C1078" t="str">
            <v>家居出行事业群</v>
          </cell>
          <cell r="D1078" t="str">
            <v>家装家居部</v>
          </cell>
          <cell r="E1078" t="str">
            <v>樱花卫厨官方旗舰店</v>
          </cell>
          <cell r="F1078">
            <v>0</v>
          </cell>
          <cell r="G1078" t="str">
            <v>售前客服</v>
          </cell>
          <cell r="H1078" t="str">
            <v>C3</v>
          </cell>
          <cell r="I1078" t="str">
            <v>上海</v>
          </cell>
          <cell r="J1078" t="str">
            <v>全职</v>
          </cell>
          <cell r="K1078" t="str">
            <v>正式</v>
          </cell>
          <cell r="L1078">
            <v>42821</v>
          </cell>
          <cell r="M1078">
            <v>0</v>
          </cell>
          <cell r="P1078">
            <v>1</v>
          </cell>
          <cell r="Q1078">
            <v>1.008</v>
          </cell>
          <cell r="R1078">
            <v>0.77</v>
          </cell>
          <cell r="S1078">
            <v>1.0549999999999999</v>
          </cell>
          <cell r="T1078">
            <v>0.88300000000000001</v>
          </cell>
          <cell r="U1078">
            <v>1.04</v>
          </cell>
          <cell r="V1078">
            <v>1.03</v>
          </cell>
          <cell r="W1078">
            <v>1.03</v>
          </cell>
          <cell r="X1078">
            <v>1</v>
          </cell>
          <cell r="Y1078">
            <v>1.01</v>
          </cell>
          <cell r="AG1078">
            <v>0.98260000000000003</v>
          </cell>
          <cell r="AH1078">
            <v>0</v>
          </cell>
          <cell r="AK1078">
            <v>0.98260000000000003</v>
          </cell>
          <cell r="AL1078">
            <v>98.26</v>
          </cell>
        </row>
        <row r="1079">
          <cell r="A1079" t="str">
            <v>JMSH7838</v>
          </cell>
          <cell r="B1079" t="str">
            <v>严明珠</v>
          </cell>
          <cell r="C1079" t="str">
            <v>家居出行事业群</v>
          </cell>
          <cell r="D1079" t="str">
            <v>家装家居部</v>
          </cell>
          <cell r="E1079" t="str">
            <v>樱花卫厨官方旗舰店</v>
          </cell>
          <cell r="F1079">
            <v>0</v>
          </cell>
          <cell r="G1079" t="str">
            <v>售后客服</v>
          </cell>
          <cell r="H1079" t="str">
            <v>C3</v>
          </cell>
          <cell r="I1079" t="str">
            <v>上海</v>
          </cell>
          <cell r="J1079" t="str">
            <v>全职</v>
          </cell>
          <cell r="K1079" t="str">
            <v>正式</v>
          </cell>
          <cell r="L1079">
            <v>42821</v>
          </cell>
          <cell r="M1079">
            <v>0</v>
          </cell>
          <cell r="P1079">
            <v>1</v>
          </cell>
          <cell r="Q1079">
            <v>1.153</v>
          </cell>
          <cell r="R1079">
            <v>1.17</v>
          </cell>
          <cell r="S1079">
            <v>1.097</v>
          </cell>
          <cell r="T1079">
            <v>1.075</v>
          </cell>
          <cell r="U1079">
            <v>1</v>
          </cell>
          <cell r="V1079">
            <v>1.08</v>
          </cell>
          <cell r="W1079">
            <v>1.01</v>
          </cell>
          <cell r="X1079">
            <v>1.2</v>
          </cell>
          <cell r="Y1079">
            <v>1.02</v>
          </cell>
          <cell r="AG1079">
            <v>1.0805</v>
          </cell>
          <cell r="AH1079">
            <v>0</v>
          </cell>
          <cell r="AK1079">
            <v>1.0805</v>
          </cell>
          <cell r="AL1079">
            <v>108.05</v>
          </cell>
        </row>
        <row r="1080">
          <cell r="A1080" t="str">
            <v>JMSH7473</v>
          </cell>
          <cell r="B1080" t="str">
            <v>贾强</v>
          </cell>
          <cell r="C1080" t="str">
            <v>家居出行事业群</v>
          </cell>
          <cell r="D1080" t="str">
            <v>家装家居部</v>
          </cell>
          <cell r="E1080" t="str">
            <v>樱花卫厨官方旗舰店</v>
          </cell>
          <cell r="F1080">
            <v>0</v>
          </cell>
          <cell r="G1080" t="str">
            <v>店长</v>
          </cell>
          <cell r="H1080" t="str">
            <v>M1</v>
          </cell>
          <cell r="I1080" t="str">
            <v>上海</v>
          </cell>
          <cell r="J1080" t="str">
            <v>全职</v>
          </cell>
          <cell r="K1080" t="str">
            <v>正式</v>
          </cell>
          <cell r="L1080">
            <v>42782</v>
          </cell>
          <cell r="M1080">
            <v>0</v>
          </cell>
          <cell r="Z1080">
            <v>1.05</v>
          </cell>
          <cell r="AA1080">
            <v>1.073</v>
          </cell>
          <cell r="AB1080">
            <v>1.56</v>
          </cell>
          <cell r="AC1080">
            <v>0.74</v>
          </cell>
          <cell r="AG1080">
            <v>0</v>
          </cell>
          <cell r="AH1080">
            <v>1.10575</v>
          </cell>
          <cell r="AK1080">
            <v>1.10575</v>
          </cell>
          <cell r="AL1080">
            <v>110.575</v>
          </cell>
        </row>
        <row r="1081">
          <cell r="A1081" t="str">
            <v>JMSH7547</v>
          </cell>
          <cell r="B1081" t="str">
            <v>陈灵萍</v>
          </cell>
          <cell r="C1081" t="str">
            <v>家居出行事业群</v>
          </cell>
          <cell r="D1081" t="str">
            <v>家装家居部</v>
          </cell>
          <cell r="E1081" t="str">
            <v>樱花卫厨官方旗舰店</v>
          </cell>
          <cell r="F1081">
            <v>0</v>
          </cell>
          <cell r="G1081" t="str">
            <v>策划专员</v>
          </cell>
          <cell r="H1081" t="str">
            <v>S5</v>
          </cell>
          <cell r="I1081" t="str">
            <v>上海</v>
          </cell>
          <cell r="J1081" t="str">
            <v>全职</v>
          </cell>
          <cell r="K1081" t="str">
            <v>正式</v>
          </cell>
          <cell r="L1081">
            <v>42789</v>
          </cell>
          <cell r="M1081">
            <v>0</v>
          </cell>
          <cell r="Z1081">
            <v>1</v>
          </cell>
          <cell r="AA1081">
            <v>1.087</v>
          </cell>
          <cell r="AB1081">
            <v>1.1519999999999999</v>
          </cell>
          <cell r="AC1081">
            <v>1.1120000000000001</v>
          </cell>
          <cell r="AG1081">
            <v>0</v>
          </cell>
          <cell r="AH1081">
            <v>1.08775</v>
          </cell>
          <cell r="AK1081">
            <v>1.08775</v>
          </cell>
          <cell r="AL1081">
            <v>108.77500000000001</v>
          </cell>
        </row>
        <row r="1082">
          <cell r="A1082" t="str">
            <v>JMSH7211</v>
          </cell>
          <cell r="B1082" t="str">
            <v>刘佳</v>
          </cell>
          <cell r="C1082" t="str">
            <v>家居出行事业群</v>
          </cell>
          <cell r="D1082" t="str">
            <v>家装家居部</v>
          </cell>
          <cell r="E1082" t="str">
            <v>樱花卫厨官方旗舰店</v>
          </cell>
          <cell r="F1082">
            <v>0</v>
          </cell>
          <cell r="G1082" t="str">
            <v>资深策划专员</v>
          </cell>
          <cell r="H1082" t="str">
            <v>S6</v>
          </cell>
          <cell r="I1082" t="str">
            <v>上海</v>
          </cell>
          <cell r="J1082" t="str">
            <v>全职</v>
          </cell>
          <cell r="K1082" t="str">
            <v>正式</v>
          </cell>
          <cell r="L1082">
            <v>42705</v>
          </cell>
          <cell r="M1082">
            <v>0</v>
          </cell>
          <cell r="Z1082">
            <v>1.31</v>
          </cell>
          <cell r="AA1082">
            <v>1.0469999999999999</v>
          </cell>
          <cell r="AB1082">
            <v>1.1419999999999999</v>
          </cell>
          <cell r="AC1082">
            <v>1.0920000000000001</v>
          </cell>
          <cell r="AG1082">
            <v>0</v>
          </cell>
          <cell r="AH1082">
            <v>1.14775</v>
          </cell>
          <cell r="AK1082">
            <v>1.14775</v>
          </cell>
          <cell r="AL1082">
            <v>114.77500000000001</v>
          </cell>
        </row>
        <row r="1083">
          <cell r="A1083" t="str">
            <v>JMSH8426</v>
          </cell>
          <cell r="B1083" t="str">
            <v>吕照新</v>
          </cell>
          <cell r="C1083" t="str">
            <v>家居出行事业群</v>
          </cell>
          <cell r="D1083" t="str">
            <v>家装家居部</v>
          </cell>
          <cell r="E1083" t="str">
            <v>樱花卫厨官方旗舰店</v>
          </cell>
          <cell r="F1083">
            <v>0</v>
          </cell>
          <cell r="G1083" t="str">
            <v>售前客服</v>
          </cell>
          <cell r="H1083" t="str">
            <v>C3</v>
          </cell>
          <cell r="I1083" t="str">
            <v>上海</v>
          </cell>
          <cell r="J1083" t="str">
            <v>全职</v>
          </cell>
          <cell r="K1083" t="str">
            <v>正式</v>
          </cell>
          <cell r="L1083">
            <v>42891</v>
          </cell>
          <cell r="M1083">
            <v>0</v>
          </cell>
          <cell r="S1083">
            <v>0.2</v>
          </cell>
          <cell r="T1083">
            <v>0.76</v>
          </cell>
          <cell r="U1083">
            <v>0.9</v>
          </cell>
          <cell r="V1083">
            <v>0.97</v>
          </cell>
          <cell r="W1083">
            <v>0.97</v>
          </cell>
          <cell r="X1083">
            <v>1</v>
          </cell>
          <cell r="Y1083">
            <v>0.95</v>
          </cell>
          <cell r="AG1083">
            <v>0.8214285714285714</v>
          </cell>
          <cell r="AH1083">
            <v>0</v>
          </cell>
          <cell r="AK1083">
            <v>0.8214285714285714</v>
          </cell>
          <cell r="AL1083">
            <v>82.142857142857139</v>
          </cell>
        </row>
        <row r="1084">
          <cell r="A1084" t="str">
            <v>JMSH8478</v>
          </cell>
          <cell r="B1084" t="str">
            <v>朱锦辰</v>
          </cell>
          <cell r="C1084" t="str">
            <v>家居出行事业群</v>
          </cell>
          <cell r="D1084" t="str">
            <v>家装家居部</v>
          </cell>
          <cell r="E1084" t="str">
            <v>樱花卫厨官方旗舰店</v>
          </cell>
          <cell r="F1084">
            <v>0</v>
          </cell>
          <cell r="G1084" t="str">
            <v>客服主管</v>
          </cell>
          <cell r="H1084" t="str">
            <v>M1</v>
          </cell>
          <cell r="I1084" t="str">
            <v>上海</v>
          </cell>
          <cell r="J1084" t="str">
            <v>全职</v>
          </cell>
          <cell r="K1084" t="str">
            <v>正式</v>
          </cell>
          <cell r="L1084">
            <v>42898</v>
          </cell>
          <cell r="M1084">
            <v>0</v>
          </cell>
          <cell r="AA1084">
            <v>1</v>
          </cell>
          <cell r="AB1084">
            <v>1.1789000000000001</v>
          </cell>
          <cell r="AC1084">
            <v>1.1839999999999999</v>
          </cell>
          <cell r="AG1084">
            <v>0</v>
          </cell>
          <cell r="AH1084">
            <v>1.1209666666666667</v>
          </cell>
          <cell r="AK1084">
            <v>1.1209666666666667</v>
          </cell>
          <cell r="AL1084">
            <v>112.09666666666666</v>
          </cell>
        </row>
        <row r="1085">
          <cell r="A1085" t="str">
            <v>JMSH8353</v>
          </cell>
          <cell r="B1085" t="str">
            <v>刘振坤</v>
          </cell>
          <cell r="C1085" t="str">
            <v>家居出行事业群</v>
          </cell>
          <cell r="D1085" t="str">
            <v>家装家居部</v>
          </cell>
          <cell r="E1085" t="str">
            <v>樱花卫厨官方旗舰店</v>
          </cell>
          <cell r="F1085">
            <v>0</v>
          </cell>
          <cell r="G1085" t="str">
            <v>运营专员</v>
          </cell>
          <cell r="H1085" t="str">
            <v>S5</v>
          </cell>
          <cell r="I1085" t="str">
            <v>上海</v>
          </cell>
          <cell r="J1085" t="str">
            <v>全职</v>
          </cell>
          <cell r="K1085" t="str">
            <v>正式</v>
          </cell>
          <cell r="L1085">
            <v>42887</v>
          </cell>
          <cell r="M1085">
            <v>0</v>
          </cell>
          <cell r="AA1085">
            <v>1</v>
          </cell>
          <cell r="AB1085">
            <v>1</v>
          </cell>
          <cell r="AC1085">
            <v>1.02</v>
          </cell>
          <cell r="AG1085">
            <v>0</v>
          </cell>
          <cell r="AH1085">
            <v>1.0066666666666666</v>
          </cell>
          <cell r="AK1085">
            <v>1.0066666666666666</v>
          </cell>
          <cell r="AL1085">
            <v>100.66666666666666</v>
          </cell>
        </row>
        <row r="1086">
          <cell r="A1086" t="str">
            <v>JMSH8685</v>
          </cell>
          <cell r="B1086" t="str">
            <v>尹行</v>
          </cell>
          <cell r="C1086" t="str">
            <v>家居出行事业群</v>
          </cell>
          <cell r="D1086" t="str">
            <v>家装家居部</v>
          </cell>
          <cell r="E1086" t="str">
            <v>樱花卫厨官方旗舰店</v>
          </cell>
          <cell r="F1086">
            <v>0</v>
          </cell>
          <cell r="G1086" t="str">
            <v>平面设计师</v>
          </cell>
          <cell r="H1086" t="str">
            <v>D4</v>
          </cell>
          <cell r="I1086" t="str">
            <v>上海</v>
          </cell>
          <cell r="J1086" t="str">
            <v>全职</v>
          </cell>
          <cell r="K1086" t="str">
            <v>试用</v>
          </cell>
          <cell r="L1086">
            <v>42926</v>
          </cell>
          <cell r="M1086">
            <v>0</v>
          </cell>
          <cell r="T1086">
            <v>1</v>
          </cell>
          <cell r="U1086">
            <v>1</v>
          </cell>
          <cell r="V1086">
            <v>1</v>
          </cell>
          <cell r="W1086">
            <v>0.98</v>
          </cell>
          <cell r="X1086">
            <v>0.99</v>
          </cell>
          <cell r="Y1086">
            <v>1.04</v>
          </cell>
          <cell r="AG1086">
            <v>1.0016666666666667</v>
          </cell>
          <cell r="AH1086">
            <v>0</v>
          </cell>
          <cell r="AK1086">
            <v>1.0016666666666667</v>
          </cell>
          <cell r="AL1086">
            <v>100.16666666666667</v>
          </cell>
        </row>
        <row r="1087">
          <cell r="A1087" t="str">
            <v>JMSH8723</v>
          </cell>
          <cell r="B1087" t="str">
            <v>孙明辉</v>
          </cell>
          <cell r="C1087" t="str">
            <v>家居出行事业群</v>
          </cell>
          <cell r="D1087" t="str">
            <v>家装家居部</v>
          </cell>
          <cell r="E1087" t="str">
            <v>樱花卫厨官方旗舰店</v>
          </cell>
          <cell r="F1087">
            <v>0</v>
          </cell>
          <cell r="G1087" t="str">
            <v>售前客服</v>
          </cell>
          <cell r="H1087" t="str">
            <v>C3</v>
          </cell>
          <cell r="I1087" t="str">
            <v>上海</v>
          </cell>
          <cell r="J1087" t="str">
            <v>全职</v>
          </cell>
          <cell r="K1087" t="str">
            <v>试用</v>
          </cell>
          <cell r="L1087">
            <v>42929</v>
          </cell>
          <cell r="M1087">
            <v>0</v>
          </cell>
          <cell r="T1087">
            <v>0.6</v>
          </cell>
          <cell r="U1087">
            <v>0.96</v>
          </cell>
          <cell r="V1087">
            <v>0.96</v>
          </cell>
          <cell r="W1087">
            <v>0.82</v>
          </cell>
          <cell r="X1087">
            <v>1</v>
          </cell>
          <cell r="Y1087">
            <v>0.92</v>
          </cell>
          <cell r="AG1087">
            <v>0.87666666666666659</v>
          </cell>
          <cell r="AH1087">
            <v>0</v>
          </cell>
          <cell r="AK1087">
            <v>0.87666666666666659</v>
          </cell>
          <cell r="AL1087">
            <v>87.666666666666657</v>
          </cell>
        </row>
        <row r="1088">
          <cell r="A1088" t="str">
            <v>JMSH8721</v>
          </cell>
          <cell r="B1088" t="str">
            <v>张斯旗</v>
          </cell>
          <cell r="C1088" t="str">
            <v>家居出行事业群</v>
          </cell>
          <cell r="D1088" t="str">
            <v>家装家居部</v>
          </cell>
          <cell r="E1088" t="str">
            <v>樱花卫厨官方旗舰店</v>
          </cell>
          <cell r="F1088">
            <v>0</v>
          </cell>
          <cell r="G1088" t="str">
            <v>资深设计师</v>
          </cell>
          <cell r="H1088" t="str">
            <v>D6</v>
          </cell>
          <cell r="I1088" t="str">
            <v>上海</v>
          </cell>
          <cell r="J1088" t="str">
            <v>全职</v>
          </cell>
          <cell r="K1088" t="str">
            <v>试用</v>
          </cell>
          <cell r="L1088">
            <v>42929</v>
          </cell>
          <cell r="M1088">
            <v>0</v>
          </cell>
          <cell r="T1088">
            <v>1</v>
          </cell>
          <cell r="U1088">
            <v>1</v>
          </cell>
          <cell r="V1088">
            <v>1</v>
          </cell>
          <cell r="W1088">
            <v>0.98</v>
          </cell>
          <cell r="X1088">
            <v>0.99</v>
          </cell>
          <cell r="Y1088">
            <v>1.03</v>
          </cell>
          <cell r="AG1088">
            <v>1</v>
          </cell>
          <cell r="AH1088">
            <v>0</v>
          </cell>
          <cell r="AK1088">
            <v>1</v>
          </cell>
          <cell r="AL1088">
            <v>100</v>
          </cell>
        </row>
        <row r="1089">
          <cell r="A1089" t="str">
            <v>JMSH8855</v>
          </cell>
          <cell r="B1089" t="str">
            <v>黄翠翠</v>
          </cell>
          <cell r="C1089" t="str">
            <v>家居出行事业群</v>
          </cell>
          <cell r="D1089" t="str">
            <v>家装家居部</v>
          </cell>
          <cell r="E1089" t="str">
            <v>樱花卫厨官方旗舰店</v>
          </cell>
          <cell r="F1089">
            <v>0</v>
          </cell>
          <cell r="G1089" t="str">
            <v>售前客服</v>
          </cell>
          <cell r="H1089" t="str">
            <v>C3</v>
          </cell>
          <cell r="I1089" t="str">
            <v>上海</v>
          </cell>
          <cell r="J1089" t="str">
            <v>全职</v>
          </cell>
          <cell r="K1089" t="str">
            <v>试用</v>
          </cell>
          <cell r="L1089">
            <v>42943</v>
          </cell>
          <cell r="M1089">
            <v>0</v>
          </cell>
          <cell r="T1089">
            <v>1</v>
          </cell>
          <cell r="U1089">
            <v>1.02</v>
          </cell>
          <cell r="V1089">
            <v>0.97</v>
          </cell>
          <cell r="W1089">
            <v>0.95</v>
          </cell>
          <cell r="X1089">
            <v>1.1000000000000001</v>
          </cell>
          <cell r="Y1089">
            <v>1</v>
          </cell>
          <cell r="AG1089">
            <v>1.0066666666666668</v>
          </cell>
          <cell r="AH1089">
            <v>0</v>
          </cell>
          <cell r="AK1089">
            <v>1.0066666666666668</v>
          </cell>
          <cell r="AL1089">
            <v>100.66666666666669</v>
          </cell>
        </row>
        <row r="1090">
          <cell r="A1090" t="str">
            <v>JMSH9021</v>
          </cell>
          <cell r="B1090" t="str">
            <v>张松</v>
          </cell>
          <cell r="C1090" t="str">
            <v>家居出行事业群</v>
          </cell>
          <cell r="D1090" t="str">
            <v>家装家居部</v>
          </cell>
          <cell r="E1090" t="str">
            <v>樱花卫厨官方旗舰店</v>
          </cell>
          <cell r="F1090">
            <v>0</v>
          </cell>
          <cell r="G1090" t="str">
            <v>设计助理</v>
          </cell>
          <cell r="H1090" t="str">
            <v>D3</v>
          </cell>
          <cell r="I1090" t="str">
            <v>上海</v>
          </cell>
          <cell r="J1090" t="str">
            <v>全职</v>
          </cell>
          <cell r="K1090" t="str">
            <v>试用</v>
          </cell>
          <cell r="L1090">
            <v>42963</v>
          </cell>
          <cell r="M1090">
            <v>0</v>
          </cell>
          <cell r="U1090">
            <v>1</v>
          </cell>
          <cell r="V1090">
            <v>1</v>
          </cell>
          <cell r="W1090">
            <v>0.98</v>
          </cell>
          <cell r="X1090">
            <v>0.99</v>
          </cell>
          <cell r="Y1090">
            <v>1.03</v>
          </cell>
          <cell r="AG1090">
            <v>1</v>
          </cell>
          <cell r="AH1090">
            <v>0</v>
          </cell>
          <cell r="AK1090">
            <v>1</v>
          </cell>
          <cell r="AL1090">
            <v>100</v>
          </cell>
        </row>
        <row r="1091">
          <cell r="A1091" t="str">
            <v>JMSH9052</v>
          </cell>
          <cell r="B1091" t="str">
            <v>瞿依珺</v>
          </cell>
          <cell r="C1091" t="str">
            <v>家居出行事业群</v>
          </cell>
          <cell r="D1091" t="str">
            <v>家装家居部</v>
          </cell>
          <cell r="E1091" t="str">
            <v>樱花卫厨官方旗舰店</v>
          </cell>
          <cell r="F1091">
            <v>0</v>
          </cell>
          <cell r="G1091" t="str">
            <v>策划专员</v>
          </cell>
          <cell r="H1091" t="str">
            <v>S5</v>
          </cell>
          <cell r="I1091" t="str">
            <v>上海</v>
          </cell>
          <cell r="J1091" t="str">
            <v>全职</v>
          </cell>
          <cell r="K1091" t="str">
            <v>试用</v>
          </cell>
          <cell r="L1091">
            <v>42968</v>
          </cell>
          <cell r="M1091">
            <v>0</v>
          </cell>
          <cell r="AB1091">
            <v>1</v>
          </cell>
          <cell r="AC1091">
            <v>1.1120000000000001</v>
          </cell>
          <cell r="AG1091">
            <v>0</v>
          </cell>
          <cell r="AH1091">
            <v>1.056</v>
          </cell>
          <cell r="AK1091">
            <v>1.056</v>
          </cell>
          <cell r="AL1091">
            <v>105.60000000000001</v>
          </cell>
        </row>
        <row r="1092">
          <cell r="A1092" t="str">
            <v>JMSH8722</v>
          </cell>
          <cell r="B1092" t="str">
            <v>林寒艳</v>
          </cell>
          <cell r="C1092" t="str">
            <v>家居出行事业群</v>
          </cell>
          <cell r="D1092" t="str">
            <v>家装家居部</v>
          </cell>
          <cell r="E1092" t="str">
            <v>樱花卫厨官方旗舰店</v>
          </cell>
          <cell r="F1092">
            <v>0</v>
          </cell>
          <cell r="G1092" t="str">
            <v>运营专员</v>
          </cell>
          <cell r="H1092" t="str">
            <v>S5</v>
          </cell>
          <cell r="I1092" t="str">
            <v>上海</v>
          </cell>
          <cell r="J1092" t="str">
            <v>全职</v>
          </cell>
          <cell r="K1092" t="str">
            <v>离职</v>
          </cell>
          <cell r="L1092">
            <v>42929</v>
          </cell>
          <cell r="M1092">
            <v>42976</v>
          </cell>
          <cell r="AG1092">
            <v>0</v>
          </cell>
          <cell r="AH1092">
            <v>0</v>
          </cell>
          <cell r="AK1092">
            <v>0</v>
          </cell>
        </row>
        <row r="1093">
          <cell r="A1093" t="str">
            <v>JMSH8644</v>
          </cell>
          <cell r="B1093" t="str">
            <v>刘斌</v>
          </cell>
          <cell r="C1093" t="str">
            <v>家居出行事业群</v>
          </cell>
          <cell r="D1093" t="str">
            <v>家装家居部</v>
          </cell>
          <cell r="E1093" t="str">
            <v>樱花卫厨官方旗舰店</v>
          </cell>
          <cell r="F1093">
            <v>0</v>
          </cell>
          <cell r="G1093" t="str">
            <v>运营专员</v>
          </cell>
          <cell r="H1093" t="str">
            <v>S4</v>
          </cell>
          <cell r="I1093" t="str">
            <v>上海</v>
          </cell>
          <cell r="J1093" t="str">
            <v>全职</v>
          </cell>
          <cell r="K1093" t="str">
            <v>离职</v>
          </cell>
          <cell r="L1093">
            <v>42922</v>
          </cell>
          <cell r="M1093">
            <v>43025</v>
          </cell>
          <cell r="AB1093">
            <v>1</v>
          </cell>
          <cell r="AG1093">
            <v>0</v>
          </cell>
          <cell r="AH1093">
            <v>1</v>
          </cell>
          <cell r="AK1093">
            <v>1</v>
          </cell>
          <cell r="AL1093">
            <v>100</v>
          </cell>
        </row>
        <row r="1094">
          <cell r="A1094" t="str">
            <v>JMSH9819</v>
          </cell>
          <cell r="B1094" t="str">
            <v>王建友</v>
          </cell>
          <cell r="C1094" t="str">
            <v>家居出行事业群</v>
          </cell>
          <cell r="D1094" t="str">
            <v>家装家居部</v>
          </cell>
          <cell r="E1094" t="str">
            <v>樱花卫厨官方旗舰店</v>
          </cell>
          <cell r="F1094">
            <v>0</v>
          </cell>
          <cell r="G1094" t="str">
            <v>运营专员</v>
          </cell>
          <cell r="H1094" t="str">
            <v>S5</v>
          </cell>
          <cell r="I1094" t="str">
            <v>上海</v>
          </cell>
          <cell r="J1094" t="str">
            <v>全职</v>
          </cell>
          <cell r="K1094" t="str">
            <v>试用</v>
          </cell>
          <cell r="L1094">
            <v>43066</v>
          </cell>
          <cell r="M1094">
            <v>0</v>
          </cell>
          <cell r="AC1094">
            <v>1</v>
          </cell>
          <cell r="AG1094">
            <v>0</v>
          </cell>
          <cell r="AH1094">
            <v>1</v>
          </cell>
          <cell r="AK1094">
            <v>1</v>
          </cell>
          <cell r="AL1094">
            <v>100</v>
          </cell>
        </row>
        <row r="1095">
          <cell r="A1095" t="str">
            <v>JMSH7305</v>
          </cell>
          <cell r="B1095" t="str">
            <v>王伟</v>
          </cell>
          <cell r="C1095" t="str">
            <v>家居出行事业群</v>
          </cell>
          <cell r="D1095" t="str">
            <v>家装家居部</v>
          </cell>
          <cell r="E1095" t="str">
            <v>优博旗舰店</v>
          </cell>
          <cell r="F1095">
            <v>0</v>
          </cell>
          <cell r="G1095" t="str">
            <v>售后客服</v>
          </cell>
          <cell r="H1095" t="str">
            <v>C2</v>
          </cell>
          <cell r="I1095" t="str">
            <v>上海</v>
          </cell>
          <cell r="J1095" t="str">
            <v>全职</v>
          </cell>
          <cell r="K1095" t="str">
            <v>离职</v>
          </cell>
          <cell r="L1095">
            <v>42723</v>
          </cell>
          <cell r="M1095">
            <v>42790</v>
          </cell>
          <cell r="N1095">
            <v>1</v>
          </cell>
          <cell r="AG1095">
            <v>1</v>
          </cell>
          <cell r="AH1095">
            <v>0</v>
          </cell>
          <cell r="AK1095">
            <v>1</v>
          </cell>
          <cell r="AL1095">
            <v>100</v>
          </cell>
        </row>
        <row r="1096">
          <cell r="A1096" t="str">
            <v>JMSH7306</v>
          </cell>
          <cell r="B1096" t="str">
            <v>李刚</v>
          </cell>
          <cell r="C1096" t="str">
            <v>家居出行事业群</v>
          </cell>
          <cell r="D1096" t="str">
            <v>家装家居部</v>
          </cell>
          <cell r="E1096" t="str">
            <v>优博旗舰店</v>
          </cell>
          <cell r="F1096">
            <v>0</v>
          </cell>
          <cell r="G1096" t="str">
            <v>售后客服</v>
          </cell>
          <cell r="H1096" t="str">
            <v>C2</v>
          </cell>
          <cell r="I1096" t="str">
            <v>上海</v>
          </cell>
          <cell r="J1096" t="str">
            <v>全职</v>
          </cell>
          <cell r="K1096" t="str">
            <v>离职</v>
          </cell>
          <cell r="L1096">
            <v>42723</v>
          </cell>
          <cell r="M1096">
            <v>42787</v>
          </cell>
          <cell r="N1096">
            <v>1</v>
          </cell>
          <cell r="AG1096">
            <v>1</v>
          </cell>
          <cell r="AH1096">
            <v>0</v>
          </cell>
          <cell r="AK1096">
            <v>1</v>
          </cell>
          <cell r="AL1096">
            <v>100</v>
          </cell>
        </row>
        <row r="1097">
          <cell r="A1097" t="str">
            <v>JMSH7488</v>
          </cell>
          <cell r="B1097" t="str">
            <v>刘敏</v>
          </cell>
          <cell r="C1097" t="str">
            <v>家居出行事业群</v>
          </cell>
          <cell r="D1097" t="str">
            <v>家装家居部</v>
          </cell>
          <cell r="E1097" t="str">
            <v>优博旗舰店</v>
          </cell>
          <cell r="F1097">
            <v>0</v>
          </cell>
          <cell r="G1097" t="str">
            <v>售后客服</v>
          </cell>
          <cell r="H1097" t="str">
            <v>C3</v>
          </cell>
          <cell r="I1097" t="str">
            <v>上海</v>
          </cell>
          <cell r="J1097" t="str">
            <v>全职</v>
          </cell>
          <cell r="K1097" t="str">
            <v>离职未办</v>
          </cell>
          <cell r="L1097">
            <v>42786</v>
          </cell>
          <cell r="M1097">
            <v>42788</v>
          </cell>
          <cell r="AG1097">
            <v>0</v>
          </cell>
          <cell r="AH1097">
            <v>0</v>
          </cell>
          <cell r="AK1097">
            <v>0</v>
          </cell>
        </row>
        <row r="1098">
          <cell r="A1098" t="str">
            <v>JMSH7640</v>
          </cell>
          <cell r="B1098" t="str">
            <v>倪木生</v>
          </cell>
          <cell r="C1098" t="str">
            <v>家居出行事业群</v>
          </cell>
          <cell r="D1098" t="str">
            <v>家装家居部</v>
          </cell>
          <cell r="E1098" t="str">
            <v>优博旗舰店</v>
          </cell>
          <cell r="F1098">
            <v>0</v>
          </cell>
          <cell r="G1098" t="str">
            <v>售后客服</v>
          </cell>
          <cell r="H1098" t="str">
            <v>C3</v>
          </cell>
          <cell r="I1098" t="str">
            <v>上海</v>
          </cell>
          <cell r="J1098" t="str">
            <v>全职</v>
          </cell>
          <cell r="K1098" t="str">
            <v>离职未办</v>
          </cell>
          <cell r="L1098">
            <v>42796</v>
          </cell>
          <cell r="M1098">
            <v>42801</v>
          </cell>
          <cell r="AG1098">
            <v>0</v>
          </cell>
          <cell r="AH1098">
            <v>0</v>
          </cell>
          <cell r="AK1098">
            <v>0</v>
          </cell>
        </row>
        <row r="1099">
          <cell r="A1099" t="str">
            <v>JMSH8844</v>
          </cell>
          <cell r="B1099" t="str">
            <v>陈佳敏</v>
          </cell>
          <cell r="C1099" t="str">
            <v>家居出行事业群</v>
          </cell>
          <cell r="D1099" t="str">
            <v>家装家居部</v>
          </cell>
          <cell r="E1099" t="str">
            <v>优博旗舰店</v>
          </cell>
          <cell r="F1099">
            <v>0</v>
          </cell>
          <cell r="G1099" t="str">
            <v>运营专员</v>
          </cell>
          <cell r="H1099" t="str">
            <v>S4</v>
          </cell>
          <cell r="I1099" t="str">
            <v>上海</v>
          </cell>
          <cell r="J1099" t="str">
            <v>全职</v>
          </cell>
          <cell r="K1099" t="str">
            <v>离职</v>
          </cell>
          <cell r="L1099">
            <v>42942</v>
          </cell>
          <cell r="M1099">
            <v>42949</v>
          </cell>
          <cell r="AG1099">
            <v>0</v>
          </cell>
          <cell r="AH1099">
            <v>0</v>
          </cell>
          <cell r="AK1099">
            <v>0</v>
          </cell>
        </row>
        <row r="1100">
          <cell r="A1100" t="str">
            <v>JMSH6844</v>
          </cell>
          <cell r="B1100" t="str">
            <v>奚宁旖</v>
          </cell>
          <cell r="C1100" t="str">
            <v>家居出行事业群</v>
          </cell>
          <cell r="D1100" t="str">
            <v>金融行业部</v>
          </cell>
          <cell r="E1100" t="str">
            <v>大特保官方旗舰店</v>
          </cell>
          <cell r="F1100">
            <v>0</v>
          </cell>
          <cell r="G1100" t="str">
            <v>资深设计师</v>
          </cell>
          <cell r="H1100" t="str">
            <v>D6</v>
          </cell>
          <cell r="I1100" t="str">
            <v>上海</v>
          </cell>
          <cell r="J1100" t="str">
            <v>全职</v>
          </cell>
          <cell r="K1100" t="str">
            <v>离职</v>
          </cell>
          <cell r="L1100">
            <v>42625</v>
          </cell>
          <cell r="M1100">
            <v>42780</v>
          </cell>
          <cell r="N1100">
            <v>0.98</v>
          </cell>
          <cell r="AG1100">
            <v>0.98</v>
          </cell>
          <cell r="AH1100">
            <v>0</v>
          </cell>
          <cell r="AK1100">
            <v>0.98</v>
          </cell>
          <cell r="AL1100">
            <v>98</v>
          </cell>
        </row>
        <row r="1101">
          <cell r="A1101" t="str">
            <v>JMSH4209</v>
          </cell>
          <cell r="B1101" t="str">
            <v>潘嫣雯</v>
          </cell>
          <cell r="C1101" t="str">
            <v>家居出行事业群</v>
          </cell>
          <cell r="D1101" t="str">
            <v>金融行业部</v>
          </cell>
          <cell r="E1101" t="str">
            <v>国华人寿官方旗舰店</v>
          </cell>
          <cell r="F1101">
            <v>0</v>
          </cell>
          <cell r="G1101" t="str">
            <v>中级设计师</v>
          </cell>
          <cell r="H1101" t="str">
            <v>D4</v>
          </cell>
          <cell r="I1101" t="str">
            <v>上海</v>
          </cell>
          <cell r="J1101" t="str">
            <v>全职</v>
          </cell>
          <cell r="K1101" t="str">
            <v>离职</v>
          </cell>
          <cell r="L1101">
            <v>42173</v>
          </cell>
          <cell r="M1101">
            <v>42887</v>
          </cell>
          <cell r="N1101">
            <v>0.97</v>
          </cell>
          <cell r="O1101">
            <v>0.75</v>
          </cell>
          <cell r="P1101">
            <v>1.1599999999999999</v>
          </cell>
          <cell r="Q1101">
            <v>0.93</v>
          </cell>
          <cell r="R1101">
            <v>0.91</v>
          </cell>
          <cell r="AG1101">
            <v>0.94399999999999995</v>
          </cell>
          <cell r="AH1101">
            <v>0</v>
          </cell>
          <cell r="AK1101">
            <v>0.94399999999999995</v>
          </cell>
          <cell r="AL1101">
            <v>94.399999999999991</v>
          </cell>
        </row>
        <row r="1102">
          <cell r="A1102" t="str">
            <v>JMSH2216</v>
          </cell>
          <cell r="B1102" t="str">
            <v>王林媚</v>
          </cell>
          <cell r="C1102" t="str">
            <v>家居出行事业群</v>
          </cell>
          <cell r="D1102" t="str">
            <v>金融行业部</v>
          </cell>
          <cell r="E1102" t="str">
            <v>国华人寿官方旗舰店</v>
          </cell>
          <cell r="F1102">
            <v>0</v>
          </cell>
          <cell r="G1102" t="str">
            <v>店长</v>
          </cell>
          <cell r="H1102" t="str">
            <v>M2</v>
          </cell>
          <cell r="I1102" t="str">
            <v>上海</v>
          </cell>
          <cell r="J1102" t="str">
            <v>全职</v>
          </cell>
          <cell r="K1102" t="str">
            <v>正式</v>
          </cell>
          <cell r="L1102">
            <v>41498</v>
          </cell>
          <cell r="M1102">
            <v>0</v>
          </cell>
          <cell r="Z1102">
            <v>1.3188</v>
          </cell>
          <cell r="AA1102">
            <v>1.1494</v>
          </cell>
          <cell r="AB1102">
            <v>1.1096999999999999</v>
          </cell>
          <cell r="AC1102">
            <v>1.133</v>
          </cell>
          <cell r="AG1102">
            <v>0</v>
          </cell>
          <cell r="AH1102">
            <v>1.1777249999999999</v>
          </cell>
          <cell r="AK1102">
            <v>1.1777249999999999</v>
          </cell>
          <cell r="AL1102">
            <v>117.77249999999999</v>
          </cell>
        </row>
        <row r="1103">
          <cell r="A1103" t="str">
            <v>JMSH3705</v>
          </cell>
          <cell r="B1103" t="str">
            <v>王香玲</v>
          </cell>
          <cell r="C1103" t="str">
            <v>家居出行事业群</v>
          </cell>
          <cell r="D1103" t="str">
            <v>金融行业部</v>
          </cell>
          <cell r="E1103" t="str">
            <v>国华人寿官方旗舰店</v>
          </cell>
          <cell r="F1103">
            <v>0</v>
          </cell>
          <cell r="G1103" t="str">
            <v>运营专员</v>
          </cell>
          <cell r="H1103" t="str">
            <v>S4</v>
          </cell>
          <cell r="I1103" t="str">
            <v>上海</v>
          </cell>
          <cell r="J1103" t="str">
            <v>全职</v>
          </cell>
          <cell r="K1103" t="str">
            <v>离职</v>
          </cell>
          <cell r="L1103">
            <v>42089</v>
          </cell>
          <cell r="M1103">
            <v>42984</v>
          </cell>
          <cell r="Z1103">
            <v>0.96950000000000003</v>
          </cell>
          <cell r="AA1103">
            <v>0.91249999999999998</v>
          </cell>
          <cell r="AG1103">
            <v>0</v>
          </cell>
          <cell r="AH1103">
            <v>0.94100000000000006</v>
          </cell>
          <cell r="AK1103">
            <v>0.94100000000000006</v>
          </cell>
          <cell r="AL1103">
            <v>94.100000000000009</v>
          </cell>
        </row>
        <row r="1104">
          <cell r="A1104" t="str">
            <v>JMSH8425</v>
          </cell>
          <cell r="B1104" t="str">
            <v>付艳红</v>
          </cell>
          <cell r="C1104" t="str">
            <v>家居出行事业群</v>
          </cell>
          <cell r="D1104" t="str">
            <v>金融行业部</v>
          </cell>
          <cell r="E1104" t="str">
            <v>国华人寿官方旗舰店</v>
          </cell>
          <cell r="F1104">
            <v>0</v>
          </cell>
          <cell r="G1104" t="str">
            <v>设计师</v>
          </cell>
          <cell r="H1104" t="str">
            <v>D4</v>
          </cell>
          <cell r="I1104" t="str">
            <v>上海</v>
          </cell>
          <cell r="J1104" t="str">
            <v>全职</v>
          </cell>
          <cell r="K1104" t="str">
            <v>正式</v>
          </cell>
          <cell r="L1104">
            <v>42891</v>
          </cell>
          <cell r="M1104">
            <v>0</v>
          </cell>
          <cell r="S1104">
            <v>1.004</v>
          </cell>
          <cell r="T1104">
            <v>0.91810000000000003</v>
          </cell>
          <cell r="U1104">
            <v>0.82499999999999996</v>
          </cell>
          <cell r="V1104">
            <v>0.82</v>
          </cell>
          <cell r="W1104">
            <v>0.83</v>
          </cell>
          <cell r="X1104">
            <v>0.80800000000000005</v>
          </cell>
          <cell r="Y1104">
            <v>1.075</v>
          </cell>
          <cell r="AG1104">
            <v>0.89715714285714276</v>
          </cell>
          <cell r="AH1104">
            <v>0</v>
          </cell>
          <cell r="AK1104">
            <v>0.89715714285714276</v>
          </cell>
          <cell r="AL1104">
            <v>89.71571428571427</v>
          </cell>
        </row>
        <row r="1105">
          <cell r="A1105" t="str">
            <v>JMSH7472</v>
          </cell>
          <cell r="B1105" t="str">
            <v>王智</v>
          </cell>
          <cell r="C1105" t="str">
            <v>家居出行事业群</v>
          </cell>
          <cell r="D1105" t="str">
            <v>金融行业部</v>
          </cell>
          <cell r="E1105" t="str">
            <v>慧择保险经纪（天猫）旗舰店</v>
          </cell>
          <cell r="F1105">
            <v>0</v>
          </cell>
          <cell r="G1105" t="str">
            <v>平面设计师</v>
          </cell>
          <cell r="H1105" t="str">
            <v>D6</v>
          </cell>
          <cell r="I1105" t="str">
            <v>上海</v>
          </cell>
          <cell r="J1105" t="str">
            <v>全职</v>
          </cell>
          <cell r="K1105" t="str">
            <v>离职</v>
          </cell>
          <cell r="L1105">
            <v>42782</v>
          </cell>
          <cell r="M1105">
            <v>42894</v>
          </cell>
          <cell r="O1105">
            <v>1</v>
          </cell>
          <cell r="P1105">
            <v>1.5</v>
          </cell>
          <cell r="Q1105">
            <v>0.9</v>
          </cell>
          <cell r="R1105">
            <v>0.76</v>
          </cell>
          <cell r="AG1105">
            <v>1.04</v>
          </cell>
          <cell r="AH1105">
            <v>0</v>
          </cell>
          <cell r="AK1105">
            <v>1.04</v>
          </cell>
          <cell r="AL1105">
            <v>104</v>
          </cell>
        </row>
        <row r="1106">
          <cell r="A1106" t="str">
            <v>JMSH7469</v>
          </cell>
          <cell r="B1106" t="str">
            <v>张周群</v>
          </cell>
          <cell r="C1106" t="str">
            <v>家居出行事业群</v>
          </cell>
          <cell r="D1106" t="str">
            <v>金融行业部</v>
          </cell>
          <cell r="E1106" t="str">
            <v>慧择保险经纪（天猫）旗舰店</v>
          </cell>
          <cell r="F1106">
            <v>0</v>
          </cell>
          <cell r="G1106" t="str">
            <v>运营专员</v>
          </cell>
          <cell r="H1106" t="str">
            <v>S4</v>
          </cell>
          <cell r="I1106" t="str">
            <v>上海</v>
          </cell>
          <cell r="J1106" t="str">
            <v>全职</v>
          </cell>
          <cell r="K1106" t="str">
            <v>离职</v>
          </cell>
          <cell r="L1106">
            <v>42782</v>
          </cell>
          <cell r="M1106">
            <v>43028</v>
          </cell>
          <cell r="Z1106">
            <v>1.5305</v>
          </cell>
          <cell r="AA1106">
            <v>1.0013000000000001</v>
          </cell>
          <cell r="AB1106">
            <v>0.73499999999999999</v>
          </cell>
          <cell r="AG1106">
            <v>0</v>
          </cell>
          <cell r="AH1106">
            <v>1.0889333333333333</v>
          </cell>
          <cell r="AK1106">
            <v>1.0889333333333333</v>
          </cell>
          <cell r="AL1106">
            <v>108.89333333333333</v>
          </cell>
        </row>
        <row r="1107">
          <cell r="A1107" t="str">
            <v>JMSH4703</v>
          </cell>
          <cell r="B1107" t="str">
            <v>贺攀</v>
          </cell>
          <cell r="C1107" t="str">
            <v>家居出行事业群</v>
          </cell>
          <cell r="D1107" t="str">
            <v>金融行业部</v>
          </cell>
          <cell r="E1107" t="str">
            <v>金融管理组</v>
          </cell>
          <cell r="F1107">
            <v>0</v>
          </cell>
          <cell r="G1107" t="str">
            <v>商务专员</v>
          </cell>
          <cell r="H1107" t="str">
            <v>S5</v>
          </cell>
          <cell r="I1107" t="str">
            <v>上海</v>
          </cell>
          <cell r="J1107" t="str">
            <v>全职</v>
          </cell>
          <cell r="K1107" t="str">
            <v>离职</v>
          </cell>
          <cell r="L1107">
            <v>42248</v>
          </cell>
          <cell r="M1107">
            <v>42949</v>
          </cell>
          <cell r="N1107">
            <v>1</v>
          </cell>
          <cell r="O1107">
            <v>1</v>
          </cell>
          <cell r="P1107">
            <v>1.05</v>
          </cell>
          <cell r="Q1107">
            <v>1.05</v>
          </cell>
          <cell r="R1107">
            <v>1</v>
          </cell>
          <cell r="AG1107">
            <v>1.02</v>
          </cell>
          <cell r="AH1107">
            <v>0</v>
          </cell>
          <cell r="AK1107">
            <v>1.02</v>
          </cell>
          <cell r="AL1107">
            <v>102</v>
          </cell>
        </row>
        <row r="1108">
          <cell r="A1108" t="str">
            <v>JMSH5135</v>
          </cell>
          <cell r="B1108" t="str">
            <v>张士初</v>
          </cell>
          <cell r="C1108" t="str">
            <v>家居出行事业群</v>
          </cell>
          <cell r="D1108" t="str">
            <v>金融行业部</v>
          </cell>
          <cell r="E1108" t="str">
            <v>金融管理组</v>
          </cell>
          <cell r="F1108">
            <v>0</v>
          </cell>
          <cell r="G1108" t="str">
            <v>行业总监</v>
          </cell>
          <cell r="H1108" t="str">
            <v>M5</v>
          </cell>
          <cell r="I1108" t="str">
            <v>上海</v>
          </cell>
          <cell r="J1108" t="str">
            <v>全职</v>
          </cell>
          <cell r="K1108" t="str">
            <v>正式</v>
          </cell>
          <cell r="L1108">
            <v>42317</v>
          </cell>
          <cell r="M1108">
            <v>0</v>
          </cell>
          <cell r="Z1108">
            <v>1.2197</v>
          </cell>
          <cell r="AF1108">
            <v>1.0195000000000001</v>
          </cell>
          <cell r="AG1108">
            <v>0</v>
          </cell>
          <cell r="AH1108">
            <v>1.2197</v>
          </cell>
          <cell r="AJ1108">
            <v>1.0195000000000001</v>
          </cell>
          <cell r="AK1108">
            <v>1.1196000000000002</v>
          </cell>
          <cell r="AL1108">
            <v>111.96000000000001</v>
          </cell>
        </row>
        <row r="1109">
          <cell r="A1109" t="str">
            <v>JMSH7251</v>
          </cell>
          <cell r="B1109" t="str">
            <v>陈汝佳</v>
          </cell>
          <cell r="C1109" t="str">
            <v>家居出行事业群</v>
          </cell>
          <cell r="D1109" t="str">
            <v>金融行业部</v>
          </cell>
          <cell r="E1109" t="str">
            <v>金融管理组</v>
          </cell>
          <cell r="F1109">
            <v>0</v>
          </cell>
          <cell r="G1109" t="str">
            <v>推广专员</v>
          </cell>
          <cell r="H1109" t="str">
            <v>S5</v>
          </cell>
          <cell r="I1109" t="str">
            <v>上海</v>
          </cell>
          <cell r="J1109" t="str">
            <v>全职</v>
          </cell>
          <cell r="K1109" t="str">
            <v>离职</v>
          </cell>
          <cell r="L1109">
            <v>42709</v>
          </cell>
          <cell r="M1109">
            <v>42850</v>
          </cell>
          <cell r="Z1109">
            <v>0.97</v>
          </cell>
          <cell r="AG1109">
            <v>0</v>
          </cell>
          <cell r="AH1109">
            <v>0.97</v>
          </cell>
          <cell r="AK1109">
            <v>0.97</v>
          </cell>
          <cell r="AL1109">
            <v>97</v>
          </cell>
        </row>
        <row r="1110">
          <cell r="A1110" t="str">
            <v>JMSH8255</v>
          </cell>
          <cell r="B1110" t="str">
            <v>许海松</v>
          </cell>
          <cell r="C1110" t="str">
            <v>家居出行事业群</v>
          </cell>
          <cell r="D1110" t="str">
            <v>金融行业部</v>
          </cell>
          <cell r="E1110" t="str">
            <v>浦发银行贵金属网上商城</v>
          </cell>
          <cell r="F1110">
            <v>0</v>
          </cell>
          <cell r="G1110" t="str">
            <v>运营专员</v>
          </cell>
          <cell r="H1110" t="str">
            <v>S4</v>
          </cell>
          <cell r="I1110" t="str">
            <v>上海</v>
          </cell>
          <cell r="J1110" t="str">
            <v>全职</v>
          </cell>
          <cell r="K1110" t="str">
            <v>正式</v>
          </cell>
          <cell r="L1110">
            <v>42877</v>
          </cell>
          <cell r="M1110">
            <v>0</v>
          </cell>
          <cell r="AA1110">
            <v>1.05</v>
          </cell>
          <cell r="AB1110">
            <v>1.0569999999999999</v>
          </cell>
          <cell r="AC1110">
            <v>1.296</v>
          </cell>
          <cell r="AG1110">
            <v>0</v>
          </cell>
          <cell r="AH1110">
            <v>1.1343333333333334</v>
          </cell>
          <cell r="AK1110">
            <v>1.1343333333333334</v>
          </cell>
          <cell r="AL1110">
            <v>113.43333333333334</v>
          </cell>
        </row>
        <row r="1111">
          <cell r="A1111" t="str">
            <v>JMSH8775</v>
          </cell>
          <cell r="B1111" t="str">
            <v>郑林娟</v>
          </cell>
          <cell r="C1111" t="str">
            <v>家居出行事业群</v>
          </cell>
          <cell r="D1111" t="str">
            <v>金融行业部</v>
          </cell>
          <cell r="E1111" t="str">
            <v>浦发银行贵金属网上商城</v>
          </cell>
          <cell r="F1111">
            <v>0</v>
          </cell>
          <cell r="G1111" t="str">
            <v>设计师</v>
          </cell>
          <cell r="H1111" t="str">
            <v>D5</v>
          </cell>
          <cell r="I1111" t="str">
            <v>上海</v>
          </cell>
          <cell r="J1111" t="str">
            <v>全职</v>
          </cell>
          <cell r="K1111" t="str">
            <v>试用</v>
          </cell>
          <cell r="L1111">
            <v>42935</v>
          </cell>
          <cell r="M1111">
            <v>0</v>
          </cell>
          <cell r="T1111">
            <v>1</v>
          </cell>
          <cell r="U1111">
            <v>1</v>
          </cell>
          <cell r="V1111">
            <v>1.06</v>
          </cell>
          <cell r="W1111">
            <v>1</v>
          </cell>
          <cell r="X1111">
            <v>1.1100000000000001</v>
          </cell>
          <cell r="Y1111">
            <v>1.25</v>
          </cell>
          <cell r="AG1111">
            <v>1.07</v>
          </cell>
          <cell r="AH1111">
            <v>0</v>
          </cell>
          <cell r="AK1111">
            <v>1.07</v>
          </cell>
          <cell r="AL1111">
            <v>107</v>
          </cell>
        </row>
        <row r="1112">
          <cell r="A1112" t="str">
            <v>JMSH5746</v>
          </cell>
          <cell r="B1112" t="str">
            <v>武佳伟</v>
          </cell>
          <cell r="C1112" t="str">
            <v>家居出行事业群</v>
          </cell>
          <cell r="D1112" t="str">
            <v>金融行业部</v>
          </cell>
          <cell r="E1112" t="str">
            <v>浦发银行京东旗舰店</v>
          </cell>
          <cell r="F1112">
            <v>0</v>
          </cell>
          <cell r="G1112" t="str">
            <v>运营专员</v>
          </cell>
          <cell r="H1112" t="str">
            <v>S4</v>
          </cell>
          <cell r="I1112" t="str">
            <v>上海</v>
          </cell>
          <cell r="J1112" t="str">
            <v>全职</v>
          </cell>
          <cell r="K1112" t="str">
            <v>离职</v>
          </cell>
          <cell r="L1112">
            <v>42552</v>
          </cell>
          <cell r="M1112">
            <v>43033</v>
          </cell>
          <cell r="Z1112">
            <v>1.165</v>
          </cell>
          <cell r="AA1112">
            <v>1.091</v>
          </cell>
          <cell r="AB1112">
            <v>1.0569999999999999</v>
          </cell>
          <cell r="AG1112">
            <v>0</v>
          </cell>
          <cell r="AH1112">
            <v>1.1043333333333334</v>
          </cell>
          <cell r="AK1112">
            <v>1.1043333333333334</v>
          </cell>
          <cell r="AL1112">
            <v>110.43333333333334</v>
          </cell>
        </row>
        <row r="1113">
          <cell r="A1113" t="str">
            <v>JMSH5565</v>
          </cell>
          <cell r="B1113" t="str">
            <v>杨丹丹</v>
          </cell>
          <cell r="C1113" t="str">
            <v>家居出行事业群</v>
          </cell>
          <cell r="D1113" t="str">
            <v>金融行业部</v>
          </cell>
          <cell r="E1113" t="str">
            <v>浦发银行京东旗舰店</v>
          </cell>
          <cell r="F1113">
            <v>0</v>
          </cell>
          <cell r="G1113" t="str">
            <v>店长</v>
          </cell>
          <cell r="H1113" t="str">
            <v>M1</v>
          </cell>
          <cell r="I1113" t="str">
            <v>上海</v>
          </cell>
          <cell r="J1113" t="str">
            <v>全职</v>
          </cell>
          <cell r="K1113" t="str">
            <v>正式</v>
          </cell>
          <cell r="L1113">
            <v>42552</v>
          </cell>
          <cell r="M1113">
            <v>0</v>
          </cell>
          <cell r="Z1113">
            <v>1.22</v>
          </cell>
          <cell r="AA1113">
            <v>1.091</v>
          </cell>
          <cell r="AB1113">
            <v>1.2549999999999999</v>
          </cell>
          <cell r="AC1113">
            <v>1.2549999999999999</v>
          </cell>
          <cell r="AG1113">
            <v>0</v>
          </cell>
          <cell r="AH1113">
            <v>1.2052499999999999</v>
          </cell>
          <cell r="AK1113">
            <v>1.2052499999999999</v>
          </cell>
          <cell r="AL1113">
            <v>120.52499999999999</v>
          </cell>
        </row>
        <row r="1114">
          <cell r="A1114" t="str">
            <v>JMSH8618</v>
          </cell>
          <cell r="B1114" t="str">
            <v>徐祥瑞</v>
          </cell>
          <cell r="C1114" t="str">
            <v>家居出行事业群</v>
          </cell>
          <cell r="D1114" t="str">
            <v>金融行业部</v>
          </cell>
          <cell r="E1114" t="str">
            <v>浦发银行京东旗舰店</v>
          </cell>
          <cell r="F1114">
            <v>0</v>
          </cell>
          <cell r="G1114" t="str">
            <v>运营专员</v>
          </cell>
          <cell r="H1114" t="str">
            <v>S4</v>
          </cell>
          <cell r="I1114" t="str">
            <v>上海</v>
          </cell>
          <cell r="J1114" t="str">
            <v>全职</v>
          </cell>
          <cell r="K1114" t="str">
            <v>离职未办</v>
          </cell>
          <cell r="L1114">
            <v>42919</v>
          </cell>
          <cell r="M1114">
            <v>43042</v>
          </cell>
          <cell r="AB1114">
            <v>0.96699999999999997</v>
          </cell>
          <cell r="AG1114">
            <v>0</v>
          </cell>
          <cell r="AH1114">
            <v>0.96699999999999997</v>
          </cell>
          <cell r="AK1114">
            <v>0.96699999999999997</v>
          </cell>
          <cell r="AL1114">
            <v>96.7</v>
          </cell>
        </row>
        <row r="1115">
          <cell r="A1115" t="str">
            <v>JMSH9742</v>
          </cell>
          <cell r="B1115" t="str">
            <v>柳芳菲</v>
          </cell>
          <cell r="C1115" t="str">
            <v>家居出行事业群</v>
          </cell>
          <cell r="D1115" t="str">
            <v>金融行业部</v>
          </cell>
          <cell r="E1115" t="str">
            <v>浦发银行京东旗舰店</v>
          </cell>
          <cell r="F1115">
            <v>0</v>
          </cell>
          <cell r="G1115" t="str">
            <v>运营专员</v>
          </cell>
          <cell r="H1115" t="str">
            <v>S4</v>
          </cell>
          <cell r="I1115" t="str">
            <v>上海</v>
          </cell>
          <cell r="J1115" t="str">
            <v>全职</v>
          </cell>
          <cell r="K1115" t="str">
            <v>试用</v>
          </cell>
          <cell r="L1115">
            <v>43052</v>
          </cell>
          <cell r="M1115">
            <v>0</v>
          </cell>
          <cell r="AC1115">
            <v>1.296</v>
          </cell>
          <cell r="AG1115">
            <v>0</v>
          </cell>
          <cell r="AH1115">
            <v>1.296</v>
          </cell>
          <cell r="AK1115">
            <v>1.296</v>
          </cell>
          <cell r="AL1115">
            <v>129.6</v>
          </cell>
        </row>
        <row r="1116">
          <cell r="A1116" t="str">
            <v>JMSH6618</v>
          </cell>
          <cell r="B1116" t="str">
            <v>张东霞</v>
          </cell>
          <cell r="C1116" t="str">
            <v>家居出行事业群</v>
          </cell>
          <cell r="D1116" t="str">
            <v>金融行业部</v>
          </cell>
          <cell r="E1116" t="str">
            <v>浦发银行旗舰店</v>
          </cell>
          <cell r="F1116">
            <v>0</v>
          </cell>
          <cell r="G1116" t="str">
            <v>资深设计师</v>
          </cell>
          <cell r="H1116" t="str">
            <v>D6</v>
          </cell>
          <cell r="I1116" t="str">
            <v>上海</v>
          </cell>
          <cell r="J1116" t="str">
            <v>全职</v>
          </cell>
          <cell r="K1116" t="str">
            <v>正式</v>
          </cell>
          <cell r="L1116">
            <v>42590</v>
          </cell>
          <cell r="M1116">
            <v>0</v>
          </cell>
          <cell r="N1116">
            <v>1.0009999999999999</v>
          </cell>
          <cell r="O1116">
            <v>1.0335000000000001</v>
          </cell>
          <cell r="P1116">
            <v>1.1599999999999999</v>
          </cell>
          <cell r="Q1116">
            <v>1.0429999999999999</v>
          </cell>
          <cell r="R1116">
            <v>1.2230000000000001</v>
          </cell>
          <cell r="S1116">
            <v>1.05</v>
          </cell>
          <cell r="T1116">
            <v>1</v>
          </cell>
          <cell r="U1116">
            <v>1</v>
          </cell>
          <cell r="V1116">
            <v>1.0840000000000001</v>
          </cell>
          <cell r="W1116">
            <v>1</v>
          </cell>
          <cell r="X1116">
            <v>0.97350000000000003</v>
          </cell>
          <cell r="Y1116">
            <v>1.105</v>
          </cell>
          <cell r="AG1116">
            <v>1.0560833333333333</v>
          </cell>
          <cell r="AH1116">
            <v>0</v>
          </cell>
          <cell r="AK1116">
            <v>1.0560833333333333</v>
          </cell>
          <cell r="AL1116">
            <v>105.60833333333332</v>
          </cell>
        </row>
        <row r="1117">
          <cell r="A1117" t="str">
            <v>JMSH5568</v>
          </cell>
          <cell r="B1117" t="str">
            <v>卫云</v>
          </cell>
          <cell r="C1117" t="str">
            <v>家居出行事业群</v>
          </cell>
          <cell r="D1117" t="str">
            <v>金融行业部</v>
          </cell>
          <cell r="E1117" t="str">
            <v>浦发银行旗舰店</v>
          </cell>
          <cell r="F1117">
            <v>0</v>
          </cell>
          <cell r="G1117" t="str">
            <v>店长</v>
          </cell>
          <cell r="H1117" t="str">
            <v>M1</v>
          </cell>
          <cell r="I1117" t="str">
            <v>上海</v>
          </cell>
          <cell r="J1117" t="str">
            <v>全职</v>
          </cell>
          <cell r="K1117" t="str">
            <v>正式</v>
          </cell>
          <cell r="L1117">
            <v>42552</v>
          </cell>
          <cell r="M1117">
            <v>0</v>
          </cell>
          <cell r="Z1117">
            <v>1.1599999999999999</v>
          </cell>
          <cell r="AA1117">
            <v>1.05</v>
          </cell>
          <cell r="AB1117">
            <v>1.0369999999999999</v>
          </cell>
          <cell r="AC1117">
            <v>1.276</v>
          </cell>
          <cell r="AG1117">
            <v>0</v>
          </cell>
          <cell r="AH1117">
            <v>1.1307499999999999</v>
          </cell>
          <cell r="AK1117">
            <v>1.1307499999999999</v>
          </cell>
          <cell r="AL1117">
            <v>113.07499999999999</v>
          </cell>
        </row>
        <row r="1118">
          <cell r="A1118" t="str">
            <v>JMSH6417</v>
          </cell>
          <cell r="B1118" t="str">
            <v>阮玉</v>
          </cell>
          <cell r="C1118" t="str">
            <v>家居出行事业群</v>
          </cell>
          <cell r="D1118" t="str">
            <v>金融行业部</v>
          </cell>
          <cell r="E1118" t="str">
            <v>浦发银行旗舰店</v>
          </cell>
          <cell r="F1118">
            <v>0</v>
          </cell>
          <cell r="G1118" t="str">
            <v>运营专员</v>
          </cell>
          <cell r="H1118" t="str">
            <v>S5</v>
          </cell>
          <cell r="I1118" t="str">
            <v>上海</v>
          </cell>
          <cell r="J1118" t="str">
            <v>全职</v>
          </cell>
          <cell r="K1118" t="str">
            <v>正式</v>
          </cell>
          <cell r="L1118">
            <v>42555</v>
          </cell>
          <cell r="M1118">
            <v>0</v>
          </cell>
          <cell r="Z1118">
            <v>1.06</v>
          </cell>
          <cell r="AA1118">
            <v>1.02</v>
          </cell>
          <cell r="AB1118">
            <v>1.0069999999999999</v>
          </cell>
          <cell r="AC1118">
            <v>1.2462</v>
          </cell>
          <cell r="AG1118">
            <v>0</v>
          </cell>
          <cell r="AH1118">
            <v>1.0832999999999999</v>
          </cell>
          <cell r="AK1118">
            <v>1.0832999999999999</v>
          </cell>
          <cell r="AL1118">
            <v>108.33</v>
          </cell>
        </row>
        <row r="1119">
          <cell r="A1119" t="str">
            <v>JMSH6399</v>
          </cell>
          <cell r="B1119" t="str">
            <v>徐娇</v>
          </cell>
          <cell r="C1119" t="str">
            <v>家居出行事业群</v>
          </cell>
          <cell r="D1119" t="str">
            <v>金融行业部</v>
          </cell>
          <cell r="E1119" t="str">
            <v>浦发银行旗舰店</v>
          </cell>
          <cell r="F1119">
            <v>0</v>
          </cell>
          <cell r="G1119" t="str">
            <v>品牌经理</v>
          </cell>
          <cell r="H1119" t="str">
            <v>M3</v>
          </cell>
          <cell r="I1119" t="str">
            <v>上海</v>
          </cell>
          <cell r="J1119" t="str">
            <v>全职</v>
          </cell>
          <cell r="K1119" t="str">
            <v>正式</v>
          </cell>
          <cell r="L1119">
            <v>42555</v>
          </cell>
          <cell r="M1119">
            <v>0</v>
          </cell>
          <cell r="Z1119">
            <v>1.2003999999999999</v>
          </cell>
          <cell r="AA1119">
            <v>1.3855999999999999</v>
          </cell>
          <cell r="AB1119">
            <v>1.4374</v>
          </cell>
          <cell r="AC1119">
            <v>1.5649999999999999</v>
          </cell>
          <cell r="AG1119">
            <v>0</v>
          </cell>
          <cell r="AH1119">
            <v>1.3971</v>
          </cell>
          <cell r="AK1119">
            <v>1.3971</v>
          </cell>
          <cell r="AL1119">
            <v>139.71</v>
          </cell>
        </row>
        <row r="1120">
          <cell r="A1120" t="str">
            <v>JMSH6665</v>
          </cell>
          <cell r="B1120" t="str">
            <v>胡鹏举</v>
          </cell>
          <cell r="C1120" t="str">
            <v>家居出行事业群</v>
          </cell>
          <cell r="D1120" t="str">
            <v>金融行业部</v>
          </cell>
          <cell r="E1120" t="str">
            <v>人保财险官方旗舰店</v>
          </cell>
          <cell r="F1120">
            <v>0</v>
          </cell>
          <cell r="G1120" t="str">
            <v>运营专员</v>
          </cell>
          <cell r="H1120" t="str">
            <v>S5</v>
          </cell>
          <cell r="I1120" t="str">
            <v>上海</v>
          </cell>
          <cell r="J1120" t="str">
            <v>全职</v>
          </cell>
          <cell r="K1120" t="str">
            <v>离职</v>
          </cell>
          <cell r="L1120">
            <v>42600</v>
          </cell>
          <cell r="M1120">
            <v>43021</v>
          </cell>
          <cell r="N1120">
            <v>0.78</v>
          </cell>
          <cell r="O1120">
            <v>0.81</v>
          </cell>
          <cell r="P1120">
            <v>0.88</v>
          </cell>
          <cell r="Q1120">
            <v>0.73</v>
          </cell>
          <cell r="R1120">
            <v>0.78</v>
          </cell>
          <cell r="S1120">
            <v>0.78</v>
          </cell>
          <cell r="T1120">
            <v>0.96</v>
          </cell>
          <cell r="AB1120">
            <v>0.82799999999999996</v>
          </cell>
          <cell r="AG1120">
            <v>0.81714285714285728</v>
          </cell>
          <cell r="AH1120">
            <v>0.82799999999999996</v>
          </cell>
          <cell r="AK1120">
            <v>0.81850000000000012</v>
          </cell>
          <cell r="AL1120">
            <v>81.850000000000009</v>
          </cell>
        </row>
        <row r="1121">
          <cell r="A1121" t="str">
            <v>JMSH7168</v>
          </cell>
          <cell r="B1121" t="str">
            <v>侯盼盼</v>
          </cell>
          <cell r="C1121" t="str">
            <v>家居出行事业群</v>
          </cell>
          <cell r="D1121" t="str">
            <v>金融行业部</v>
          </cell>
          <cell r="E1121" t="str">
            <v>人保财险官方旗舰店</v>
          </cell>
          <cell r="F1121">
            <v>0</v>
          </cell>
          <cell r="G1121" t="str">
            <v>平面设计师</v>
          </cell>
          <cell r="H1121" t="str">
            <v>D6</v>
          </cell>
          <cell r="I1121" t="str">
            <v>上海</v>
          </cell>
          <cell r="J1121" t="str">
            <v>全职</v>
          </cell>
          <cell r="K1121" t="str">
            <v>离职</v>
          </cell>
          <cell r="L1121">
            <v>42688</v>
          </cell>
          <cell r="M1121">
            <v>42832</v>
          </cell>
          <cell r="N1121">
            <v>1.0149999999999999</v>
          </cell>
          <cell r="O1121">
            <v>1.0089999999999999</v>
          </cell>
          <cell r="P1121">
            <v>1.0089999999999999</v>
          </cell>
          <cell r="AG1121">
            <v>1.0109999999999999</v>
          </cell>
          <cell r="AH1121">
            <v>0</v>
          </cell>
          <cell r="AK1121">
            <v>1.0109999999999999</v>
          </cell>
          <cell r="AL1121">
            <v>101.1</v>
          </cell>
        </row>
        <row r="1122">
          <cell r="A1122" t="str">
            <v>JMSH1594</v>
          </cell>
          <cell r="B1122" t="str">
            <v>罗玲</v>
          </cell>
          <cell r="C1122" t="str">
            <v>家居出行事业群</v>
          </cell>
          <cell r="D1122" t="str">
            <v>金融行业部</v>
          </cell>
          <cell r="E1122" t="str">
            <v>人保财险官方旗舰店</v>
          </cell>
          <cell r="F1122">
            <v>0</v>
          </cell>
          <cell r="G1122" t="str">
            <v>店长</v>
          </cell>
          <cell r="H1122" t="str">
            <v>M2</v>
          </cell>
          <cell r="I1122" t="str">
            <v>上海</v>
          </cell>
          <cell r="J1122" t="str">
            <v>全职</v>
          </cell>
          <cell r="K1122" t="str">
            <v>离职</v>
          </cell>
          <cell r="L1122">
            <v>41158</v>
          </cell>
          <cell r="M1122">
            <v>42886</v>
          </cell>
          <cell r="Z1122">
            <v>0.94779999999999998</v>
          </cell>
          <cell r="AG1122">
            <v>0</v>
          </cell>
          <cell r="AH1122">
            <v>0.94779999999999998</v>
          </cell>
          <cell r="AK1122">
            <v>0.94779999999999998</v>
          </cell>
          <cell r="AL1122">
            <v>94.78</v>
          </cell>
        </row>
        <row r="1123">
          <cell r="A1123" t="str">
            <v>JMSH5851</v>
          </cell>
          <cell r="B1123" t="str">
            <v>朱玲</v>
          </cell>
          <cell r="C1123" t="str">
            <v>家居出行事业群</v>
          </cell>
          <cell r="D1123" t="str">
            <v>金融行业部</v>
          </cell>
          <cell r="E1123" t="str">
            <v>人保财险官方旗舰店</v>
          </cell>
          <cell r="F1123">
            <v>0</v>
          </cell>
          <cell r="G1123" t="str">
            <v>店长</v>
          </cell>
          <cell r="H1123" t="str">
            <v>M1</v>
          </cell>
          <cell r="I1123" t="str">
            <v>上海</v>
          </cell>
          <cell r="J1123" t="str">
            <v>全职</v>
          </cell>
          <cell r="K1123" t="str">
            <v>正式</v>
          </cell>
          <cell r="L1123">
            <v>42465</v>
          </cell>
          <cell r="M1123">
            <v>0</v>
          </cell>
          <cell r="Z1123">
            <v>1.33</v>
          </cell>
          <cell r="AA1123">
            <v>1.0711999999999999</v>
          </cell>
          <cell r="AB1123">
            <v>1.3412999999999999</v>
          </cell>
          <cell r="AC1123">
            <v>1.0931</v>
          </cell>
          <cell r="AG1123">
            <v>0</v>
          </cell>
          <cell r="AH1123">
            <v>1.2089000000000001</v>
          </cell>
          <cell r="AK1123">
            <v>1.2089000000000001</v>
          </cell>
          <cell r="AL1123">
            <v>120.89000000000001</v>
          </cell>
        </row>
        <row r="1124">
          <cell r="A1124" t="str">
            <v>JMSH5669</v>
          </cell>
          <cell r="B1124" t="str">
            <v>郭文杰</v>
          </cell>
          <cell r="C1124" t="str">
            <v>家居出行事业群</v>
          </cell>
          <cell r="D1124" t="str">
            <v>金融行业部</v>
          </cell>
          <cell r="E1124" t="str">
            <v>人保财险官方旗舰店</v>
          </cell>
          <cell r="F1124">
            <v>0</v>
          </cell>
          <cell r="G1124" t="str">
            <v>运营专员</v>
          </cell>
          <cell r="H1124" t="str">
            <v>S5</v>
          </cell>
          <cell r="I1124" t="str">
            <v>上海</v>
          </cell>
          <cell r="J1124" t="str">
            <v>全职</v>
          </cell>
          <cell r="K1124" t="str">
            <v>离职</v>
          </cell>
          <cell r="L1124">
            <v>42439</v>
          </cell>
          <cell r="M1124">
            <v>42950</v>
          </cell>
          <cell r="Z1124">
            <v>1.07</v>
          </cell>
          <cell r="AA1124">
            <v>1.1912</v>
          </cell>
          <cell r="AG1124">
            <v>0</v>
          </cell>
          <cell r="AH1124">
            <v>1.1306</v>
          </cell>
          <cell r="AK1124">
            <v>1.1306</v>
          </cell>
          <cell r="AL1124">
            <v>113.06</v>
          </cell>
        </row>
        <row r="1125">
          <cell r="A1125" t="str">
            <v>JMSH8014</v>
          </cell>
          <cell r="B1125" t="str">
            <v>王浩鹏</v>
          </cell>
          <cell r="C1125" t="str">
            <v>家居出行事业群</v>
          </cell>
          <cell r="D1125" t="str">
            <v>金融行业部</v>
          </cell>
          <cell r="E1125" t="str">
            <v>人保财险官方旗舰店</v>
          </cell>
          <cell r="F1125">
            <v>0</v>
          </cell>
          <cell r="G1125" t="str">
            <v>平面设计师</v>
          </cell>
          <cell r="H1125" t="str">
            <v>D5</v>
          </cell>
          <cell r="I1125" t="str">
            <v>上海</v>
          </cell>
          <cell r="J1125" t="str">
            <v>全职</v>
          </cell>
          <cell r="K1125" t="str">
            <v>正式</v>
          </cell>
          <cell r="L1125">
            <v>42845</v>
          </cell>
          <cell r="M1125">
            <v>0</v>
          </cell>
          <cell r="Q1125">
            <v>1.0289999999999999</v>
          </cell>
          <cell r="R1125">
            <v>1.0226999999999999</v>
          </cell>
          <cell r="S1125">
            <v>1.2112000000000001</v>
          </cell>
          <cell r="T1125">
            <v>1.0402</v>
          </cell>
          <cell r="U1125">
            <v>0.7</v>
          </cell>
          <cell r="V1125">
            <v>1.145</v>
          </cell>
          <cell r="W1125">
            <v>1.1919999999999999</v>
          </cell>
          <cell r="X1125">
            <v>1.0789</v>
          </cell>
          <cell r="Y1125">
            <v>1.0389999999999999</v>
          </cell>
          <cell r="AG1125">
            <v>1.050888888888889</v>
          </cell>
          <cell r="AH1125">
            <v>0</v>
          </cell>
          <cell r="AK1125">
            <v>1.050888888888889</v>
          </cell>
          <cell r="AL1125">
            <v>105.0888888888889</v>
          </cell>
        </row>
        <row r="1126">
          <cell r="A1126" t="str">
            <v>JMSH9592</v>
          </cell>
          <cell r="B1126" t="str">
            <v>张旭雯</v>
          </cell>
          <cell r="C1126" t="str">
            <v>家居出行事业群</v>
          </cell>
          <cell r="D1126" t="str">
            <v>金融行业部</v>
          </cell>
          <cell r="E1126" t="str">
            <v>人保财险官方旗舰店</v>
          </cell>
          <cell r="F1126">
            <v>0</v>
          </cell>
          <cell r="G1126" t="str">
            <v>运营专员</v>
          </cell>
          <cell r="H1126" t="str">
            <v>S4</v>
          </cell>
          <cell r="I1126" t="str">
            <v>上海</v>
          </cell>
          <cell r="J1126" t="str">
            <v>全职</v>
          </cell>
          <cell r="K1126" t="str">
            <v>试用</v>
          </cell>
          <cell r="L1126">
            <v>43031</v>
          </cell>
          <cell r="M1126">
            <v>0</v>
          </cell>
          <cell r="AC1126">
            <v>1.0389999999999999</v>
          </cell>
          <cell r="AG1126">
            <v>0</v>
          </cell>
          <cell r="AH1126">
            <v>1.0389999999999999</v>
          </cell>
          <cell r="AK1126">
            <v>1.0389999999999999</v>
          </cell>
          <cell r="AL1126">
            <v>103.89999999999999</v>
          </cell>
        </row>
        <row r="1127">
          <cell r="A1127" t="str">
            <v>JMSH6122</v>
          </cell>
          <cell r="B1127" t="str">
            <v>卢晓霞</v>
          </cell>
          <cell r="C1127" t="str">
            <v>家居出行事业群</v>
          </cell>
          <cell r="D1127" t="str">
            <v>金融行业部</v>
          </cell>
          <cell r="E1127" t="str">
            <v>太平洋保险-寿险官方旗舰店</v>
          </cell>
          <cell r="F1127">
            <v>0</v>
          </cell>
          <cell r="G1127" t="str">
            <v>店长</v>
          </cell>
          <cell r="H1127" t="str">
            <v>M2</v>
          </cell>
          <cell r="I1127" t="str">
            <v>上海</v>
          </cell>
          <cell r="J1127" t="str">
            <v>全职</v>
          </cell>
          <cell r="K1127" t="str">
            <v>正式</v>
          </cell>
          <cell r="L1127">
            <v>42506</v>
          </cell>
          <cell r="M1127">
            <v>0</v>
          </cell>
          <cell r="Z1127">
            <v>1.2148000000000001</v>
          </cell>
          <cell r="AA1127">
            <v>1.1006</v>
          </cell>
          <cell r="AB1127">
            <v>1.0731999999999999</v>
          </cell>
          <cell r="AC1127">
            <v>1.1814</v>
          </cell>
          <cell r="AG1127">
            <v>0</v>
          </cell>
          <cell r="AH1127">
            <v>1.1425000000000001</v>
          </cell>
          <cell r="AK1127">
            <v>1.1425000000000001</v>
          </cell>
          <cell r="AL1127">
            <v>114.25</v>
          </cell>
        </row>
        <row r="1128">
          <cell r="A1128" t="str">
            <v>JMSH4599</v>
          </cell>
          <cell r="B1128" t="str">
            <v>李歆</v>
          </cell>
          <cell r="C1128" t="str">
            <v>家居出行事业群</v>
          </cell>
          <cell r="D1128" t="str">
            <v>金融行业部</v>
          </cell>
          <cell r="E1128" t="str">
            <v>太平洋保险-寿险官方旗舰店</v>
          </cell>
          <cell r="F1128">
            <v>0</v>
          </cell>
          <cell r="G1128" t="str">
            <v>店长</v>
          </cell>
          <cell r="H1128" t="str">
            <v>M1</v>
          </cell>
          <cell r="I1128" t="str">
            <v>上海</v>
          </cell>
          <cell r="J1128" t="str">
            <v>全职</v>
          </cell>
          <cell r="K1128" t="str">
            <v>离职</v>
          </cell>
          <cell r="L1128">
            <v>42233</v>
          </cell>
          <cell r="M1128">
            <v>42942</v>
          </cell>
          <cell r="Z1128">
            <v>1.2241</v>
          </cell>
          <cell r="AA1128">
            <v>1.423</v>
          </cell>
          <cell r="AG1128">
            <v>0</v>
          </cell>
          <cell r="AH1128">
            <v>1.32355</v>
          </cell>
          <cell r="AK1128">
            <v>1.32355</v>
          </cell>
          <cell r="AL1128">
            <v>132.35499999999999</v>
          </cell>
        </row>
        <row r="1129">
          <cell r="A1129" t="str">
            <v>JMSH8537</v>
          </cell>
          <cell r="B1129" t="str">
            <v>刘伊娜</v>
          </cell>
          <cell r="C1129" t="str">
            <v>家居出行事业群</v>
          </cell>
          <cell r="D1129" t="str">
            <v>金融行业部</v>
          </cell>
          <cell r="E1129" t="str">
            <v>太平洋保险-寿险官方旗舰店</v>
          </cell>
          <cell r="F1129">
            <v>0</v>
          </cell>
          <cell r="G1129" t="str">
            <v>设计师</v>
          </cell>
          <cell r="H1129" t="str">
            <v>D5</v>
          </cell>
          <cell r="I1129" t="str">
            <v>上海</v>
          </cell>
          <cell r="J1129" t="str">
            <v>全职</v>
          </cell>
          <cell r="K1129" t="str">
            <v>正式</v>
          </cell>
          <cell r="L1129">
            <v>42905</v>
          </cell>
          <cell r="M1129">
            <v>0</v>
          </cell>
          <cell r="S1129">
            <v>1.026</v>
          </cell>
          <cell r="T1129">
            <v>0.78</v>
          </cell>
          <cell r="U1129">
            <v>0.81</v>
          </cell>
          <cell r="V1129">
            <v>0.91900000000000004</v>
          </cell>
          <cell r="W1129">
            <v>0.91600000000000004</v>
          </cell>
          <cell r="X1129">
            <v>0.98</v>
          </cell>
          <cell r="Y1129">
            <v>1.1299999999999999</v>
          </cell>
          <cell r="AG1129">
            <v>0.93728571428571439</v>
          </cell>
          <cell r="AH1129">
            <v>0</v>
          </cell>
          <cell r="AK1129">
            <v>0.93728571428571439</v>
          </cell>
          <cell r="AL1129">
            <v>93.728571428571442</v>
          </cell>
        </row>
        <row r="1130">
          <cell r="A1130" t="str">
            <v>JMSH7181</v>
          </cell>
          <cell r="B1130" t="str">
            <v>乔立娇</v>
          </cell>
          <cell r="C1130" t="str">
            <v>家居出行事业群</v>
          </cell>
          <cell r="D1130" t="str">
            <v>金融行业部</v>
          </cell>
          <cell r="E1130" t="str">
            <v>太平洋保险直销店</v>
          </cell>
          <cell r="F1130">
            <v>0</v>
          </cell>
          <cell r="G1130" t="str">
            <v>中级设计师</v>
          </cell>
          <cell r="H1130" t="str">
            <v>D6</v>
          </cell>
          <cell r="I1130" t="str">
            <v>上海</v>
          </cell>
          <cell r="J1130" t="str">
            <v>全职</v>
          </cell>
          <cell r="K1130" t="str">
            <v>正式</v>
          </cell>
          <cell r="L1130">
            <v>42695</v>
          </cell>
          <cell r="M1130">
            <v>0</v>
          </cell>
          <cell r="N1130">
            <v>1.0900000000000001</v>
          </cell>
          <cell r="O1130">
            <v>1</v>
          </cell>
          <cell r="P1130">
            <v>1.17</v>
          </cell>
          <cell r="Q1130">
            <v>1.3</v>
          </cell>
          <cell r="R1130">
            <v>1.39</v>
          </cell>
          <cell r="S1130">
            <v>1.153</v>
          </cell>
          <cell r="T1130">
            <v>1.07</v>
          </cell>
          <cell r="U1130">
            <v>1.29</v>
          </cell>
          <cell r="V1130">
            <v>1.23</v>
          </cell>
          <cell r="W1130">
            <v>1.1100000000000001</v>
          </cell>
          <cell r="X1130">
            <v>1.31</v>
          </cell>
          <cell r="Y1130">
            <v>1.8816999999999999</v>
          </cell>
          <cell r="AG1130">
            <v>1.2495583333333335</v>
          </cell>
          <cell r="AH1130">
            <v>0</v>
          </cell>
          <cell r="AK1130">
            <v>1.2495583333333335</v>
          </cell>
          <cell r="AL1130">
            <v>124.95583333333336</v>
          </cell>
        </row>
        <row r="1131">
          <cell r="A1131" t="str">
            <v>JMSH4348</v>
          </cell>
          <cell r="B1131" t="str">
            <v>傅馨卉</v>
          </cell>
          <cell r="C1131" t="str">
            <v>家居出行事业群</v>
          </cell>
          <cell r="D1131" t="str">
            <v>金融行业部</v>
          </cell>
          <cell r="E1131" t="str">
            <v>太平洋保险直销店</v>
          </cell>
          <cell r="F1131">
            <v>0</v>
          </cell>
          <cell r="G1131" t="str">
            <v>中级设计师</v>
          </cell>
          <cell r="H1131" t="str">
            <v>D4</v>
          </cell>
          <cell r="I1131" t="str">
            <v>上海</v>
          </cell>
          <cell r="J1131" t="str">
            <v>全职</v>
          </cell>
          <cell r="K1131" t="str">
            <v>离职</v>
          </cell>
          <cell r="L1131">
            <v>42198</v>
          </cell>
          <cell r="M1131">
            <v>42795</v>
          </cell>
          <cell r="N1131">
            <v>0.94</v>
          </cell>
          <cell r="O1131">
            <v>0.84</v>
          </cell>
          <cell r="AG1131">
            <v>0.8899999999999999</v>
          </cell>
          <cell r="AH1131">
            <v>0</v>
          </cell>
          <cell r="AK1131">
            <v>0.8899999999999999</v>
          </cell>
          <cell r="AL1131">
            <v>88.999999999999986</v>
          </cell>
        </row>
        <row r="1132">
          <cell r="A1132" t="str">
            <v>JMSH4558</v>
          </cell>
          <cell r="B1132" t="str">
            <v>陈莉敏</v>
          </cell>
          <cell r="C1132" t="str">
            <v>家居出行事业群</v>
          </cell>
          <cell r="D1132" t="str">
            <v>金融行业部</v>
          </cell>
          <cell r="E1132" t="str">
            <v>太平洋保险直销店</v>
          </cell>
          <cell r="F1132">
            <v>0</v>
          </cell>
          <cell r="G1132" t="str">
            <v>店长</v>
          </cell>
          <cell r="H1132" t="str">
            <v>M1</v>
          </cell>
          <cell r="I1132" t="str">
            <v>上海</v>
          </cell>
          <cell r="J1132" t="str">
            <v>全职</v>
          </cell>
          <cell r="K1132" t="str">
            <v>离职未办</v>
          </cell>
          <cell r="L1132">
            <v>42226</v>
          </cell>
          <cell r="M1132">
            <v>43102</v>
          </cell>
          <cell r="Z1132">
            <v>1</v>
          </cell>
          <cell r="AB1132">
            <v>1.4915</v>
          </cell>
          <cell r="AC1132">
            <v>1.6253</v>
          </cell>
          <cell r="AG1132">
            <v>0</v>
          </cell>
          <cell r="AH1132">
            <v>1.3722666666666667</v>
          </cell>
          <cell r="AK1132">
            <v>1.3722666666666667</v>
          </cell>
          <cell r="AL1132">
            <v>137.22666666666669</v>
          </cell>
        </row>
        <row r="1133">
          <cell r="A1133" t="str">
            <v>JMSH7173</v>
          </cell>
          <cell r="B1133" t="str">
            <v>殷磊磊</v>
          </cell>
          <cell r="C1133" t="str">
            <v>家居出行事业群</v>
          </cell>
          <cell r="D1133" t="str">
            <v>金融行业部</v>
          </cell>
          <cell r="E1133" t="str">
            <v>太平洋保险直销店</v>
          </cell>
          <cell r="F1133">
            <v>0</v>
          </cell>
          <cell r="G1133" t="str">
            <v>运营助理</v>
          </cell>
          <cell r="H1133" t="str">
            <v>S4</v>
          </cell>
          <cell r="I1133" t="str">
            <v>上海</v>
          </cell>
          <cell r="J1133" t="str">
            <v>全职</v>
          </cell>
          <cell r="K1133" t="str">
            <v>正式</v>
          </cell>
          <cell r="L1133">
            <v>42691</v>
          </cell>
          <cell r="M1133">
            <v>0</v>
          </cell>
          <cell r="Z1133">
            <v>1.03</v>
          </cell>
          <cell r="AA1133">
            <v>1.254</v>
          </cell>
          <cell r="AB1133">
            <v>1.2309000000000001</v>
          </cell>
          <cell r="AC1133">
            <v>1.4613</v>
          </cell>
          <cell r="AG1133">
            <v>0</v>
          </cell>
          <cell r="AH1133">
            <v>1.2440500000000001</v>
          </cell>
          <cell r="AK1133">
            <v>1.2440500000000001</v>
          </cell>
          <cell r="AL1133">
            <v>124.40500000000002</v>
          </cell>
        </row>
        <row r="1134">
          <cell r="A1134" t="str">
            <v>JMSH3810</v>
          </cell>
          <cell r="B1134" t="str">
            <v>张旭雯</v>
          </cell>
          <cell r="C1134" t="str">
            <v>家居出行事业群</v>
          </cell>
          <cell r="D1134" t="str">
            <v>金融行业部</v>
          </cell>
          <cell r="E1134" t="str">
            <v>太平洋保险直销店</v>
          </cell>
          <cell r="F1134">
            <v>0</v>
          </cell>
          <cell r="G1134" t="str">
            <v>运营专员</v>
          </cell>
          <cell r="H1134" t="str">
            <v>S4</v>
          </cell>
          <cell r="I1134" t="str">
            <v>上海</v>
          </cell>
          <cell r="J1134" t="str">
            <v>全职</v>
          </cell>
          <cell r="K1134" t="str">
            <v>离职</v>
          </cell>
          <cell r="L1134">
            <v>42101</v>
          </cell>
          <cell r="M1134">
            <v>42846</v>
          </cell>
          <cell r="Z1134">
            <v>1.03</v>
          </cell>
          <cell r="AG1134">
            <v>0</v>
          </cell>
          <cell r="AH1134">
            <v>1.03</v>
          </cell>
          <cell r="AK1134">
            <v>1.03</v>
          </cell>
          <cell r="AL1134">
            <v>103</v>
          </cell>
        </row>
        <row r="1135">
          <cell r="A1135" t="str">
            <v>JMSH8325</v>
          </cell>
          <cell r="B1135" t="str">
            <v>李培花</v>
          </cell>
          <cell r="C1135" t="str">
            <v>家居出行事业群</v>
          </cell>
          <cell r="D1135" t="str">
            <v>金融行业部</v>
          </cell>
          <cell r="E1135" t="str">
            <v>太平洋保险直销店</v>
          </cell>
          <cell r="F1135">
            <v>0</v>
          </cell>
          <cell r="G1135" t="str">
            <v>平面设计师</v>
          </cell>
          <cell r="H1135" t="str">
            <v>D5</v>
          </cell>
          <cell r="I1135" t="str">
            <v>上海</v>
          </cell>
          <cell r="J1135" t="str">
            <v>全职</v>
          </cell>
          <cell r="K1135" t="str">
            <v>离职</v>
          </cell>
          <cell r="L1135">
            <v>42880</v>
          </cell>
          <cell r="M1135">
            <v>42930</v>
          </cell>
          <cell r="R1135">
            <v>0.91300000000000003</v>
          </cell>
          <cell r="S1135">
            <v>0.9113</v>
          </cell>
          <cell r="AG1135">
            <v>0.91215000000000002</v>
          </cell>
          <cell r="AH1135">
            <v>0</v>
          </cell>
          <cell r="AK1135">
            <v>0.91215000000000002</v>
          </cell>
          <cell r="AL1135">
            <v>91.215000000000003</v>
          </cell>
        </row>
        <row r="1136">
          <cell r="A1136" t="str">
            <v>JMSH4736</v>
          </cell>
          <cell r="B1136" t="str">
            <v>王鹏</v>
          </cell>
          <cell r="C1136" t="str">
            <v>家居出行事业群</v>
          </cell>
          <cell r="D1136" t="str">
            <v>金融行业部</v>
          </cell>
          <cell r="E1136" t="str">
            <v>中国平安官方旗舰店</v>
          </cell>
          <cell r="F1136">
            <v>0</v>
          </cell>
          <cell r="G1136" t="str">
            <v>高级设计师</v>
          </cell>
          <cell r="H1136" t="str">
            <v>D6</v>
          </cell>
          <cell r="I1136" t="str">
            <v>上海</v>
          </cell>
          <cell r="J1136" t="str">
            <v>全职</v>
          </cell>
          <cell r="K1136" t="str">
            <v>正式</v>
          </cell>
          <cell r="L1136">
            <v>42254</v>
          </cell>
          <cell r="M1136">
            <v>0</v>
          </cell>
          <cell r="N1136">
            <v>1</v>
          </cell>
          <cell r="O1136">
            <v>1.1000000000000001</v>
          </cell>
          <cell r="P1136">
            <v>1.083</v>
          </cell>
          <cell r="Q1136">
            <v>0.94</v>
          </cell>
          <cell r="R1136">
            <v>1.0900000000000001</v>
          </cell>
          <cell r="S1136">
            <v>1.01</v>
          </cell>
          <cell r="T1136">
            <v>0.95</v>
          </cell>
          <cell r="U1136">
            <v>1.17</v>
          </cell>
          <cell r="V1136">
            <v>1.32</v>
          </cell>
          <cell r="W1136">
            <v>1.1499999999999999</v>
          </cell>
          <cell r="X1136">
            <v>1.26</v>
          </cell>
          <cell r="Y1136">
            <v>1.03</v>
          </cell>
          <cell r="AG1136">
            <v>1.0919166666666666</v>
          </cell>
          <cell r="AH1136">
            <v>0</v>
          </cell>
          <cell r="AK1136">
            <v>1.0919166666666666</v>
          </cell>
          <cell r="AL1136">
            <v>109.19166666666666</v>
          </cell>
        </row>
        <row r="1137">
          <cell r="A1137" t="str">
            <v>JMSH6317</v>
          </cell>
          <cell r="B1137" t="str">
            <v>宋慧</v>
          </cell>
          <cell r="C1137" t="str">
            <v>家居出行事业群</v>
          </cell>
          <cell r="D1137" t="str">
            <v>金融行业部</v>
          </cell>
          <cell r="E1137" t="str">
            <v>中国平安官方旗舰店</v>
          </cell>
          <cell r="F1137">
            <v>0</v>
          </cell>
          <cell r="G1137" t="str">
            <v>平面设计</v>
          </cell>
          <cell r="H1137" t="str">
            <v>D5</v>
          </cell>
          <cell r="I1137" t="str">
            <v>上海</v>
          </cell>
          <cell r="J1137" t="str">
            <v>全职</v>
          </cell>
          <cell r="K1137" t="str">
            <v>正式</v>
          </cell>
          <cell r="L1137">
            <v>42537</v>
          </cell>
          <cell r="M1137">
            <v>0</v>
          </cell>
          <cell r="N1137">
            <v>1</v>
          </cell>
          <cell r="O1137">
            <v>1.1000000000000001</v>
          </cell>
          <cell r="P1137">
            <v>1.0329999999999999</v>
          </cell>
          <cell r="Q1137">
            <v>0.92</v>
          </cell>
          <cell r="R1137">
            <v>1.0900000000000001</v>
          </cell>
          <cell r="S1137">
            <v>1.01</v>
          </cell>
          <cell r="T1137">
            <v>0.95</v>
          </cell>
          <cell r="U1137">
            <v>1.1200000000000001</v>
          </cell>
          <cell r="V1137">
            <v>1.32</v>
          </cell>
          <cell r="W1137">
            <v>1.1499999999999999</v>
          </cell>
          <cell r="X1137">
            <v>1.26</v>
          </cell>
          <cell r="Y1137">
            <v>1.02</v>
          </cell>
          <cell r="AG1137">
            <v>1.0810833333333332</v>
          </cell>
          <cell r="AH1137">
            <v>0</v>
          </cell>
          <cell r="AK1137">
            <v>1.0810833333333332</v>
          </cell>
          <cell r="AL1137">
            <v>108.10833333333332</v>
          </cell>
        </row>
        <row r="1138">
          <cell r="A1138" t="str">
            <v>JMSH4255</v>
          </cell>
          <cell r="B1138" t="str">
            <v>刘康佳</v>
          </cell>
          <cell r="C1138" t="str">
            <v>家居出行事业群</v>
          </cell>
          <cell r="D1138" t="str">
            <v>金融行业部</v>
          </cell>
          <cell r="E1138" t="str">
            <v>中国平安官方旗舰店</v>
          </cell>
          <cell r="F1138">
            <v>0</v>
          </cell>
          <cell r="G1138" t="str">
            <v>店长</v>
          </cell>
          <cell r="H1138" t="str">
            <v>M1</v>
          </cell>
          <cell r="I1138" t="str">
            <v>上海</v>
          </cell>
          <cell r="J1138" t="str">
            <v>全职</v>
          </cell>
          <cell r="K1138" t="str">
            <v>正式</v>
          </cell>
          <cell r="L1138">
            <v>42184</v>
          </cell>
          <cell r="M1138">
            <v>0</v>
          </cell>
          <cell r="Z1138">
            <v>1.2867999999999999</v>
          </cell>
          <cell r="AA1138">
            <v>1.0924</v>
          </cell>
          <cell r="AB1138">
            <v>1.3692</v>
          </cell>
          <cell r="AC1138">
            <v>1.5349999999999999</v>
          </cell>
          <cell r="AG1138">
            <v>0</v>
          </cell>
          <cell r="AH1138">
            <v>1.3208500000000001</v>
          </cell>
          <cell r="AK1138">
            <v>1.3208500000000001</v>
          </cell>
          <cell r="AL1138">
            <v>132.08500000000001</v>
          </cell>
        </row>
        <row r="1139">
          <cell r="A1139" t="str">
            <v>JMSH6064</v>
          </cell>
          <cell r="B1139" t="str">
            <v>蔡鹏坤</v>
          </cell>
          <cell r="C1139" t="str">
            <v>家居出行事业群</v>
          </cell>
          <cell r="D1139" t="str">
            <v>金融行业部</v>
          </cell>
          <cell r="E1139" t="str">
            <v>中国平安官方旗舰店</v>
          </cell>
          <cell r="F1139">
            <v>0</v>
          </cell>
          <cell r="G1139" t="str">
            <v>推广专员</v>
          </cell>
          <cell r="H1139" t="str">
            <v>S4</v>
          </cell>
          <cell r="I1139" t="str">
            <v>上海</v>
          </cell>
          <cell r="J1139" t="str">
            <v>全职</v>
          </cell>
          <cell r="K1139" t="str">
            <v>离职</v>
          </cell>
          <cell r="L1139">
            <v>42499</v>
          </cell>
          <cell r="M1139">
            <v>42850</v>
          </cell>
          <cell r="Z1139">
            <v>1.02</v>
          </cell>
          <cell r="AG1139">
            <v>0</v>
          </cell>
          <cell r="AH1139">
            <v>1.02</v>
          </cell>
          <cell r="AK1139">
            <v>1.02</v>
          </cell>
          <cell r="AL1139">
            <v>102</v>
          </cell>
        </row>
        <row r="1140">
          <cell r="A1140" t="str">
            <v>JMSH7142</v>
          </cell>
          <cell r="B1140" t="str">
            <v>付平</v>
          </cell>
          <cell r="C1140" t="str">
            <v>家居出行事业群</v>
          </cell>
          <cell r="D1140" t="str">
            <v>金融行业部</v>
          </cell>
          <cell r="E1140" t="str">
            <v>中国平安官方旗舰店</v>
          </cell>
          <cell r="F1140">
            <v>0</v>
          </cell>
          <cell r="G1140" t="str">
            <v>运营专员</v>
          </cell>
          <cell r="H1140" t="str">
            <v>S5</v>
          </cell>
          <cell r="I1140" t="str">
            <v>上海</v>
          </cell>
          <cell r="J1140" t="str">
            <v>全职</v>
          </cell>
          <cell r="K1140" t="str">
            <v>正式</v>
          </cell>
          <cell r="L1140">
            <v>42681</v>
          </cell>
          <cell r="M1140">
            <v>0</v>
          </cell>
          <cell r="Z1140">
            <v>1.07</v>
          </cell>
          <cell r="AA1140">
            <v>1.03</v>
          </cell>
          <cell r="AB1140">
            <v>1.2</v>
          </cell>
          <cell r="AC1140">
            <v>1.3</v>
          </cell>
          <cell r="AG1140">
            <v>0</v>
          </cell>
          <cell r="AH1140">
            <v>1.1499999999999999</v>
          </cell>
          <cell r="AK1140">
            <v>1.1499999999999999</v>
          </cell>
          <cell r="AL1140">
            <v>114.99999999999999</v>
          </cell>
        </row>
        <row r="1141">
          <cell r="A1141" t="str">
            <v>JMSH5237</v>
          </cell>
          <cell r="B1141" t="str">
            <v>蔡洪波</v>
          </cell>
          <cell r="C1141" t="str">
            <v>家居出行事业群</v>
          </cell>
          <cell r="D1141" t="str">
            <v>金融行业部</v>
          </cell>
          <cell r="E1141" t="str">
            <v>中国平安官方旗舰店</v>
          </cell>
          <cell r="F1141">
            <v>0</v>
          </cell>
          <cell r="G1141" t="str">
            <v>运营专员</v>
          </cell>
          <cell r="H1141" t="str">
            <v>S3</v>
          </cell>
          <cell r="I1141" t="str">
            <v>上海</v>
          </cell>
          <cell r="J1141" t="str">
            <v>全职</v>
          </cell>
          <cell r="K1141" t="str">
            <v>离职</v>
          </cell>
          <cell r="L1141">
            <v>42345</v>
          </cell>
          <cell r="M1141">
            <v>42850</v>
          </cell>
          <cell r="Z1141">
            <v>0.92</v>
          </cell>
          <cell r="AG1141">
            <v>0</v>
          </cell>
          <cell r="AH1141">
            <v>0.92</v>
          </cell>
          <cell r="AK1141">
            <v>0.92</v>
          </cell>
          <cell r="AL1141">
            <v>92</v>
          </cell>
        </row>
        <row r="1142">
          <cell r="A1142" t="str">
            <v>JMSH8108</v>
          </cell>
          <cell r="B1142" t="str">
            <v>张梦颖</v>
          </cell>
          <cell r="C1142" t="str">
            <v>家居出行事业群</v>
          </cell>
          <cell r="D1142" t="str">
            <v>金融行业部</v>
          </cell>
          <cell r="E1142" t="str">
            <v>中国平安官方旗舰店</v>
          </cell>
          <cell r="F1142">
            <v>0</v>
          </cell>
          <cell r="G1142" t="str">
            <v>推广专员</v>
          </cell>
          <cell r="H1142" t="str">
            <v>S4</v>
          </cell>
          <cell r="I1142" t="str">
            <v>上海</v>
          </cell>
          <cell r="J1142" t="str">
            <v>全职</v>
          </cell>
          <cell r="K1142" t="str">
            <v>离职</v>
          </cell>
          <cell r="L1142">
            <v>42863</v>
          </cell>
          <cell r="M1142">
            <v>42942</v>
          </cell>
          <cell r="AA1142">
            <v>1</v>
          </cell>
          <cell r="AG1142">
            <v>0</v>
          </cell>
          <cell r="AH1142">
            <v>1</v>
          </cell>
          <cell r="AK1142">
            <v>1</v>
          </cell>
          <cell r="AL1142">
            <v>100</v>
          </cell>
        </row>
        <row r="1143">
          <cell r="A1143" t="str">
            <v>JMSH7987</v>
          </cell>
          <cell r="B1143" t="str">
            <v>施金妤</v>
          </cell>
          <cell r="C1143" t="str">
            <v>家居出行事业群</v>
          </cell>
          <cell r="D1143" t="str">
            <v>金融行业部</v>
          </cell>
          <cell r="E1143" t="str">
            <v>中国平安官方旗舰店</v>
          </cell>
          <cell r="F1143">
            <v>0</v>
          </cell>
          <cell r="G1143" t="str">
            <v>运营助理</v>
          </cell>
          <cell r="H1143" t="str">
            <v>S3</v>
          </cell>
          <cell r="I1143" t="str">
            <v>上海</v>
          </cell>
          <cell r="J1143" t="str">
            <v>全职</v>
          </cell>
          <cell r="K1143" t="str">
            <v>离职</v>
          </cell>
          <cell r="L1143">
            <v>42842</v>
          </cell>
          <cell r="M1143">
            <v>42842</v>
          </cell>
          <cell r="AG1143">
            <v>0</v>
          </cell>
          <cell r="AH1143">
            <v>0</v>
          </cell>
          <cell r="AK1143">
            <v>0</v>
          </cell>
        </row>
        <row r="1144">
          <cell r="A1144" t="str">
            <v>JMSH8032</v>
          </cell>
          <cell r="B1144" t="str">
            <v>万博</v>
          </cell>
          <cell r="C1144" t="str">
            <v>家居出行事业群</v>
          </cell>
          <cell r="D1144" t="str">
            <v>金融行业部</v>
          </cell>
          <cell r="E1144" t="str">
            <v>中国平安官方旗舰店</v>
          </cell>
          <cell r="F1144">
            <v>0</v>
          </cell>
          <cell r="G1144" t="str">
            <v>运营专员</v>
          </cell>
          <cell r="H1144" t="str">
            <v>S5</v>
          </cell>
          <cell r="I1144" t="str">
            <v>上海</v>
          </cell>
          <cell r="J1144" t="str">
            <v>全职</v>
          </cell>
          <cell r="K1144" t="str">
            <v>正式</v>
          </cell>
          <cell r="L1144">
            <v>42849</v>
          </cell>
          <cell r="M1144">
            <v>0</v>
          </cell>
          <cell r="AA1144">
            <v>1.03</v>
          </cell>
          <cell r="AB1144">
            <v>1.2</v>
          </cell>
          <cell r="AC1144">
            <v>1.31</v>
          </cell>
          <cell r="AG1144">
            <v>0</v>
          </cell>
          <cell r="AH1144">
            <v>1.18</v>
          </cell>
          <cell r="AK1144">
            <v>1.18</v>
          </cell>
          <cell r="AL1144">
            <v>118</v>
          </cell>
        </row>
        <row r="1145">
          <cell r="A1145" t="str">
            <v>JMSH9195</v>
          </cell>
          <cell r="B1145" t="str">
            <v>刘海霞</v>
          </cell>
          <cell r="C1145" t="str">
            <v>家居出行事业群</v>
          </cell>
          <cell r="D1145" t="str">
            <v>金融行业部</v>
          </cell>
          <cell r="E1145" t="str">
            <v>中国平安官方旗舰店</v>
          </cell>
          <cell r="F1145">
            <v>0</v>
          </cell>
          <cell r="G1145" t="str">
            <v>数据分析师</v>
          </cell>
          <cell r="H1145" t="str">
            <v>S5</v>
          </cell>
          <cell r="I1145" t="str">
            <v>上海</v>
          </cell>
          <cell r="J1145" t="str">
            <v>全职</v>
          </cell>
          <cell r="K1145" t="str">
            <v>试用</v>
          </cell>
          <cell r="L1145">
            <v>42982</v>
          </cell>
          <cell r="M1145">
            <v>0</v>
          </cell>
          <cell r="AB1145">
            <v>1.05</v>
          </cell>
          <cell r="AC1145">
            <v>1.1200000000000001</v>
          </cell>
          <cell r="AG1145">
            <v>0</v>
          </cell>
          <cell r="AH1145">
            <v>1.085</v>
          </cell>
          <cell r="AK1145">
            <v>1.085</v>
          </cell>
          <cell r="AL1145">
            <v>108.5</v>
          </cell>
        </row>
        <row r="1146">
          <cell r="A1146" t="str">
            <v>JMSH7344</v>
          </cell>
          <cell r="B1146" t="str">
            <v>吴其</v>
          </cell>
          <cell r="C1146" t="str">
            <v>家居出行事业群</v>
          </cell>
          <cell r="D1146" t="str">
            <v>金融行业部</v>
          </cell>
          <cell r="E1146" t="str">
            <v>中国平安官方旗舰店</v>
          </cell>
          <cell r="F1146">
            <v>0</v>
          </cell>
          <cell r="G1146" t="str">
            <v>运营助理</v>
          </cell>
          <cell r="H1146" t="str">
            <v>S4</v>
          </cell>
          <cell r="I1146" t="str">
            <v>上海</v>
          </cell>
          <cell r="J1146" t="str">
            <v>全职</v>
          </cell>
          <cell r="K1146" t="str">
            <v>正式</v>
          </cell>
          <cell r="L1146">
            <v>42911</v>
          </cell>
          <cell r="M1146">
            <v>0</v>
          </cell>
          <cell r="AB1146">
            <v>1.1299999999999999</v>
          </cell>
          <cell r="AC1146">
            <v>1.31</v>
          </cell>
          <cell r="AG1146">
            <v>0</v>
          </cell>
          <cell r="AH1146">
            <v>1.22</v>
          </cell>
          <cell r="AK1146">
            <v>1.22</v>
          </cell>
          <cell r="AL1146">
            <v>122</v>
          </cell>
        </row>
        <row r="1147">
          <cell r="A1147" t="str">
            <v>JMSH8480</v>
          </cell>
          <cell r="B1147" t="str">
            <v>毛海庆</v>
          </cell>
          <cell r="C1147" t="str">
            <v>家居出行事业群</v>
          </cell>
          <cell r="D1147" t="str">
            <v>汽车事业部</v>
          </cell>
          <cell r="E1147" t="str">
            <v>配件组</v>
          </cell>
          <cell r="F1147" t="str">
            <v>Continental德国马牌天猫旗舰店</v>
          </cell>
          <cell r="G1147" t="str">
            <v>店长</v>
          </cell>
          <cell r="H1147" t="str">
            <v>M1</v>
          </cell>
          <cell r="I1147" t="str">
            <v>上海</v>
          </cell>
          <cell r="J1147" t="str">
            <v>全职</v>
          </cell>
          <cell r="K1147" t="str">
            <v>正式</v>
          </cell>
          <cell r="L1147">
            <v>42898</v>
          </cell>
          <cell r="M1147">
            <v>0</v>
          </cell>
          <cell r="AA1147">
            <v>1</v>
          </cell>
          <cell r="AB1147">
            <v>1.3181</v>
          </cell>
          <cell r="AC1147">
            <v>0.96</v>
          </cell>
          <cell r="AG1147">
            <v>0</v>
          </cell>
          <cell r="AH1147">
            <v>1.0927</v>
          </cell>
          <cell r="AK1147">
            <v>1.0927</v>
          </cell>
          <cell r="AL1147">
            <v>109.27</v>
          </cell>
        </row>
        <row r="1148">
          <cell r="A1148" t="str">
            <v>JMSH9037</v>
          </cell>
          <cell r="B1148" t="str">
            <v>霍丹丹</v>
          </cell>
          <cell r="C1148" t="str">
            <v>家居出行事业群</v>
          </cell>
          <cell r="D1148" t="str">
            <v>汽车事业部</v>
          </cell>
          <cell r="E1148" t="str">
            <v>配件组</v>
          </cell>
          <cell r="F1148" t="str">
            <v>Continental德国马牌天猫旗舰店</v>
          </cell>
          <cell r="G1148" t="str">
            <v>售前客服</v>
          </cell>
          <cell r="H1148" t="str">
            <v>C3</v>
          </cell>
          <cell r="I1148" t="str">
            <v>上海</v>
          </cell>
          <cell r="J1148" t="str">
            <v>全职</v>
          </cell>
          <cell r="K1148" t="str">
            <v>离职</v>
          </cell>
          <cell r="L1148">
            <v>42964</v>
          </cell>
          <cell r="M1148">
            <v>42990</v>
          </cell>
          <cell r="U1148">
            <v>0.85</v>
          </cell>
          <cell r="AG1148">
            <v>0.85</v>
          </cell>
          <cell r="AH1148">
            <v>0</v>
          </cell>
          <cell r="AK1148">
            <v>0.85</v>
          </cell>
          <cell r="AL1148">
            <v>85</v>
          </cell>
        </row>
        <row r="1149">
          <cell r="A1149" t="str">
            <v>JMSH9217</v>
          </cell>
          <cell r="B1149" t="str">
            <v>谢亿明</v>
          </cell>
          <cell r="C1149" t="str">
            <v>家居出行事业群</v>
          </cell>
          <cell r="D1149" t="str">
            <v>汽车事业部</v>
          </cell>
          <cell r="E1149" t="str">
            <v>配件组</v>
          </cell>
          <cell r="F1149" t="str">
            <v>Continental德国马牌天猫旗舰店</v>
          </cell>
          <cell r="G1149" t="str">
            <v>客服</v>
          </cell>
          <cell r="H1149" t="str">
            <v>C3</v>
          </cell>
          <cell r="I1149" t="str">
            <v>上海</v>
          </cell>
          <cell r="J1149" t="str">
            <v>全职</v>
          </cell>
          <cell r="K1149" t="str">
            <v>试用</v>
          </cell>
          <cell r="L1149">
            <v>42983</v>
          </cell>
          <cell r="M1149">
            <v>0</v>
          </cell>
          <cell r="V1149">
            <v>0.88</v>
          </cell>
          <cell r="W1149">
            <v>0.95</v>
          </cell>
          <cell r="X1149">
            <v>1</v>
          </cell>
          <cell r="Y1149">
            <v>0.91500000000000004</v>
          </cell>
          <cell r="AG1149">
            <v>0.93625000000000003</v>
          </cell>
          <cell r="AH1149">
            <v>0</v>
          </cell>
          <cell r="AK1149">
            <v>0.93625000000000003</v>
          </cell>
          <cell r="AL1149">
            <v>93.625</v>
          </cell>
        </row>
        <row r="1150">
          <cell r="A1150" t="str">
            <v>JMSH9403</v>
          </cell>
          <cell r="B1150" t="str">
            <v>宋志伟</v>
          </cell>
          <cell r="C1150" t="str">
            <v>家居出行事业群</v>
          </cell>
          <cell r="D1150" t="str">
            <v>汽车事业部</v>
          </cell>
          <cell r="E1150" t="str">
            <v>配件组</v>
          </cell>
          <cell r="F1150" t="str">
            <v>Continental德国马牌天猫旗舰店</v>
          </cell>
          <cell r="G1150" t="str">
            <v>综合客服</v>
          </cell>
          <cell r="H1150" t="str">
            <v>C3</v>
          </cell>
          <cell r="I1150" t="str">
            <v>上海</v>
          </cell>
          <cell r="J1150" t="str">
            <v>全职</v>
          </cell>
          <cell r="K1150" t="str">
            <v>离职</v>
          </cell>
          <cell r="L1150">
            <v>43004</v>
          </cell>
          <cell r="M1150">
            <v>43065</v>
          </cell>
          <cell r="W1150">
            <v>0.8</v>
          </cell>
          <cell r="X1150">
            <v>0.87</v>
          </cell>
          <cell r="AG1150">
            <v>0.83499999999999996</v>
          </cell>
          <cell r="AH1150">
            <v>0</v>
          </cell>
          <cell r="AK1150">
            <v>0.83499999999999996</v>
          </cell>
          <cell r="AL1150">
            <v>83.5</v>
          </cell>
        </row>
        <row r="1151">
          <cell r="A1151" t="str">
            <v>JMSH9361</v>
          </cell>
          <cell r="B1151" t="str">
            <v>胥文文</v>
          </cell>
          <cell r="C1151" t="str">
            <v>家居出行事业群</v>
          </cell>
          <cell r="D1151" t="str">
            <v>汽车事业部</v>
          </cell>
          <cell r="E1151" t="str">
            <v>配件组</v>
          </cell>
          <cell r="F1151" t="str">
            <v>Continental德国马牌天猫旗舰店</v>
          </cell>
          <cell r="G1151" t="str">
            <v>运营专员</v>
          </cell>
          <cell r="H1151" t="str">
            <v>S4</v>
          </cell>
          <cell r="I1151" t="str">
            <v>上海</v>
          </cell>
          <cell r="J1151" t="str">
            <v>全职</v>
          </cell>
          <cell r="K1151" t="str">
            <v>试用</v>
          </cell>
          <cell r="L1151">
            <v>42998</v>
          </cell>
          <cell r="M1151">
            <v>0</v>
          </cell>
          <cell r="AB1151">
            <v>1</v>
          </cell>
          <cell r="AC1151">
            <v>1.623</v>
          </cell>
          <cell r="AG1151">
            <v>0</v>
          </cell>
          <cell r="AH1151">
            <v>1.3115000000000001</v>
          </cell>
          <cell r="AK1151">
            <v>1.3115000000000001</v>
          </cell>
          <cell r="AL1151">
            <v>131.15</v>
          </cell>
        </row>
        <row r="1152">
          <cell r="A1152" t="str">
            <v>JMSH9050</v>
          </cell>
          <cell r="B1152" t="str">
            <v>李超逸</v>
          </cell>
          <cell r="C1152" t="str">
            <v>家居出行事业群</v>
          </cell>
          <cell r="D1152" t="str">
            <v>汽车事业部</v>
          </cell>
          <cell r="E1152" t="str">
            <v>配件组</v>
          </cell>
          <cell r="F1152" t="str">
            <v>Continental德国马牌天猫旗舰店</v>
          </cell>
          <cell r="G1152" t="str">
            <v>运营专员</v>
          </cell>
          <cell r="H1152" t="str">
            <v>S5</v>
          </cell>
          <cell r="I1152" t="str">
            <v>上海</v>
          </cell>
          <cell r="J1152" t="str">
            <v>全职</v>
          </cell>
          <cell r="K1152" t="str">
            <v>试用</v>
          </cell>
          <cell r="L1152">
            <v>42968</v>
          </cell>
          <cell r="M1152">
            <v>0</v>
          </cell>
          <cell r="AB1152">
            <v>1</v>
          </cell>
          <cell r="AC1152">
            <v>1.623</v>
          </cell>
          <cell r="AG1152">
            <v>0</v>
          </cell>
          <cell r="AH1152">
            <v>1.3115000000000001</v>
          </cell>
          <cell r="AK1152">
            <v>1.3115000000000001</v>
          </cell>
          <cell r="AL1152">
            <v>131.15</v>
          </cell>
        </row>
        <row r="1153">
          <cell r="A1153" t="str">
            <v>JMSH9758</v>
          </cell>
          <cell r="B1153" t="str">
            <v>冯玲</v>
          </cell>
          <cell r="C1153" t="str">
            <v>家居出行事业群</v>
          </cell>
          <cell r="D1153" t="str">
            <v>汽车事业部</v>
          </cell>
          <cell r="E1153" t="str">
            <v>配件组</v>
          </cell>
          <cell r="F1153" t="str">
            <v>Continental德国马牌天猫旗舰店</v>
          </cell>
          <cell r="G1153" t="str">
            <v>售后客服</v>
          </cell>
          <cell r="H1153" t="str">
            <v>C3</v>
          </cell>
          <cell r="I1153" t="str">
            <v>上海</v>
          </cell>
          <cell r="J1153" t="str">
            <v>全职</v>
          </cell>
          <cell r="K1153" t="str">
            <v>试用</v>
          </cell>
          <cell r="L1153">
            <v>43055</v>
          </cell>
          <cell r="M1153">
            <v>0</v>
          </cell>
          <cell r="X1153">
            <v>1</v>
          </cell>
          <cell r="Y1153">
            <v>1.125</v>
          </cell>
          <cell r="AG1153">
            <v>1.0625</v>
          </cell>
          <cell r="AH1153">
            <v>0</v>
          </cell>
          <cell r="AK1153">
            <v>1.0625</v>
          </cell>
          <cell r="AL1153">
            <v>106.25</v>
          </cell>
        </row>
        <row r="1154">
          <cell r="A1154" t="str">
            <v>JMSH9797</v>
          </cell>
          <cell r="B1154" t="str">
            <v>程洲平</v>
          </cell>
          <cell r="C1154" t="str">
            <v>家居出行事业群</v>
          </cell>
          <cell r="D1154" t="str">
            <v>汽车事业部</v>
          </cell>
          <cell r="E1154" t="str">
            <v>配件组</v>
          </cell>
          <cell r="F1154" t="str">
            <v>Continental德国马牌天猫旗舰店</v>
          </cell>
          <cell r="G1154" t="str">
            <v>售前客服</v>
          </cell>
          <cell r="H1154" t="str">
            <v>C3</v>
          </cell>
          <cell r="I1154" t="str">
            <v>上海</v>
          </cell>
          <cell r="J1154" t="str">
            <v>全职</v>
          </cell>
          <cell r="K1154" t="str">
            <v>离职未办</v>
          </cell>
          <cell r="L1154">
            <v>43062</v>
          </cell>
          <cell r="M1154">
            <v>43093</v>
          </cell>
          <cell r="X1154">
            <v>0.7</v>
          </cell>
          <cell r="Y1154">
            <v>0.88</v>
          </cell>
          <cell r="AG1154">
            <v>0.79</v>
          </cell>
          <cell r="AH1154">
            <v>0</v>
          </cell>
          <cell r="AK1154">
            <v>0.79</v>
          </cell>
          <cell r="AL1154">
            <v>79</v>
          </cell>
        </row>
        <row r="1155">
          <cell r="A1155" t="str">
            <v>JMSH9902</v>
          </cell>
          <cell r="B1155" t="str">
            <v>戚功文</v>
          </cell>
          <cell r="C1155" t="str">
            <v>家居出行事业群</v>
          </cell>
          <cell r="D1155" t="str">
            <v>汽车事业部</v>
          </cell>
          <cell r="E1155" t="str">
            <v>配件组</v>
          </cell>
          <cell r="F1155" t="str">
            <v>Continental德国马牌天猫旗舰店</v>
          </cell>
          <cell r="G1155" t="str">
            <v>店长</v>
          </cell>
          <cell r="H1155" t="str">
            <v>M2</v>
          </cell>
          <cell r="I1155" t="str">
            <v>上海</v>
          </cell>
          <cell r="J1155" t="str">
            <v>全职</v>
          </cell>
          <cell r="K1155" t="str">
            <v>离职未办</v>
          </cell>
          <cell r="L1155">
            <v>43080</v>
          </cell>
          <cell r="M1155">
            <v>43108</v>
          </cell>
          <cell r="AG1155">
            <v>0</v>
          </cell>
          <cell r="AH1155">
            <v>0</v>
          </cell>
          <cell r="AK1155">
            <v>0</v>
          </cell>
        </row>
        <row r="1156">
          <cell r="A1156" t="str">
            <v>JMSH7377</v>
          </cell>
          <cell r="B1156" t="str">
            <v>李宝珍</v>
          </cell>
          <cell r="C1156" t="str">
            <v>家居出行事业群</v>
          </cell>
          <cell r="D1156" t="str">
            <v>汽车事业部</v>
          </cell>
          <cell r="E1156" t="str">
            <v>配件组</v>
          </cell>
          <cell r="F1156" t="str">
            <v>NGK火花塞旗舰店</v>
          </cell>
          <cell r="G1156" t="str">
            <v>售前客服</v>
          </cell>
          <cell r="H1156" t="str">
            <v>C3</v>
          </cell>
          <cell r="I1156" t="str">
            <v>上海</v>
          </cell>
          <cell r="J1156" t="str">
            <v>全职</v>
          </cell>
          <cell r="K1156" t="str">
            <v>正式</v>
          </cell>
          <cell r="L1156">
            <v>42754</v>
          </cell>
          <cell r="M1156">
            <v>0</v>
          </cell>
          <cell r="N1156">
            <v>0.9</v>
          </cell>
          <cell r="O1156">
            <v>0.98</v>
          </cell>
          <cell r="P1156">
            <v>1.03</v>
          </cell>
          <cell r="Q1156">
            <v>0.95</v>
          </cell>
          <cell r="R1156">
            <v>1.03</v>
          </cell>
          <cell r="S1156">
            <v>1.06</v>
          </cell>
          <cell r="T1156">
            <v>0.96</v>
          </cell>
          <cell r="U1156">
            <v>0.96</v>
          </cell>
          <cell r="V1156">
            <v>0.94499999999999995</v>
          </cell>
          <cell r="W1156">
            <v>0.99</v>
          </cell>
          <cell r="X1156">
            <v>1</v>
          </cell>
          <cell r="Y1156">
            <v>0.85499999999999998</v>
          </cell>
          <cell r="AG1156">
            <v>0.97166666666666679</v>
          </cell>
          <cell r="AH1156">
            <v>0</v>
          </cell>
          <cell r="AK1156">
            <v>0.97166666666666679</v>
          </cell>
          <cell r="AL1156">
            <v>97.166666666666686</v>
          </cell>
        </row>
        <row r="1157">
          <cell r="A1157" t="str">
            <v>JMSH7343</v>
          </cell>
          <cell r="B1157" t="str">
            <v>徐景</v>
          </cell>
          <cell r="C1157" t="str">
            <v>家居出行事业群</v>
          </cell>
          <cell r="D1157" t="str">
            <v>汽车事业部</v>
          </cell>
          <cell r="E1157" t="str">
            <v>配件组</v>
          </cell>
          <cell r="F1157" t="str">
            <v>NGK火花塞旗舰店</v>
          </cell>
          <cell r="G1157" t="str">
            <v>售前客服</v>
          </cell>
          <cell r="H1157" t="str">
            <v>C3</v>
          </cell>
          <cell r="I1157" t="str">
            <v>上海</v>
          </cell>
          <cell r="J1157" t="str">
            <v>全职</v>
          </cell>
          <cell r="K1157" t="str">
            <v>正式</v>
          </cell>
          <cell r="L1157">
            <v>42740</v>
          </cell>
          <cell r="M1157">
            <v>0</v>
          </cell>
          <cell r="N1157">
            <v>0.94</v>
          </cell>
          <cell r="O1157">
            <v>0.91</v>
          </cell>
          <cell r="P1157">
            <v>0.99</v>
          </cell>
          <cell r="Q1157">
            <v>1.01</v>
          </cell>
          <cell r="R1157">
            <v>0.95</v>
          </cell>
          <cell r="S1157">
            <v>1.024</v>
          </cell>
          <cell r="T1157">
            <v>0.98399999999999999</v>
          </cell>
          <cell r="U1157">
            <v>0.8</v>
          </cell>
          <cell r="V1157">
            <v>0.97</v>
          </cell>
          <cell r="W1157">
            <v>0.97</v>
          </cell>
          <cell r="X1157">
            <v>1</v>
          </cell>
          <cell r="Y1157">
            <v>0.90500000000000003</v>
          </cell>
          <cell r="AG1157">
            <v>0.95441666666666658</v>
          </cell>
          <cell r="AH1157">
            <v>0</v>
          </cell>
          <cell r="AK1157">
            <v>0.95441666666666658</v>
          </cell>
          <cell r="AL1157">
            <v>95.441666666666663</v>
          </cell>
        </row>
        <row r="1158">
          <cell r="A1158" t="str">
            <v>JMSH7285</v>
          </cell>
          <cell r="B1158" t="str">
            <v>章鹏</v>
          </cell>
          <cell r="C1158" t="str">
            <v>家居出行事业群</v>
          </cell>
          <cell r="D1158" t="str">
            <v>汽车事业部</v>
          </cell>
          <cell r="E1158" t="str">
            <v>配件组</v>
          </cell>
          <cell r="F1158" t="str">
            <v>NGK火花塞旗舰店</v>
          </cell>
          <cell r="G1158" t="str">
            <v>运营专员</v>
          </cell>
          <cell r="H1158" t="str">
            <v>S4</v>
          </cell>
          <cell r="I1158" t="str">
            <v>上海</v>
          </cell>
          <cell r="J1158" t="str">
            <v>全职</v>
          </cell>
          <cell r="K1158" t="str">
            <v>正式</v>
          </cell>
          <cell r="L1158">
            <v>42719</v>
          </cell>
          <cell r="M1158">
            <v>0</v>
          </cell>
          <cell r="Z1158">
            <v>1.64</v>
          </cell>
          <cell r="AA1158">
            <v>1.234</v>
          </cell>
          <cell r="AB1158">
            <v>1.387</v>
          </cell>
          <cell r="AC1158">
            <v>1.2197800000000001</v>
          </cell>
          <cell r="AG1158">
            <v>0</v>
          </cell>
          <cell r="AH1158">
            <v>1.3701949999999998</v>
          </cell>
          <cell r="AK1158">
            <v>1.3701949999999998</v>
          </cell>
          <cell r="AL1158">
            <v>137.01949999999999</v>
          </cell>
        </row>
        <row r="1159">
          <cell r="A1159" t="str">
            <v>JMSH4949</v>
          </cell>
          <cell r="B1159" t="str">
            <v>唐秋文</v>
          </cell>
          <cell r="C1159" t="str">
            <v>家居出行事业群</v>
          </cell>
          <cell r="D1159" t="str">
            <v>汽车事业部</v>
          </cell>
          <cell r="E1159" t="str">
            <v>配件组</v>
          </cell>
          <cell r="F1159" t="str">
            <v>邓禄普轮胎官方旗舰店</v>
          </cell>
          <cell r="G1159" t="str">
            <v>策划专员</v>
          </cell>
          <cell r="H1159" t="str">
            <v>S6</v>
          </cell>
          <cell r="I1159" t="str">
            <v>上海</v>
          </cell>
          <cell r="J1159" t="str">
            <v>全职</v>
          </cell>
          <cell r="K1159" t="str">
            <v>离职</v>
          </cell>
          <cell r="L1159">
            <v>42285</v>
          </cell>
          <cell r="M1159">
            <v>42826</v>
          </cell>
          <cell r="Z1159">
            <v>0.95</v>
          </cell>
          <cell r="AG1159">
            <v>0</v>
          </cell>
          <cell r="AH1159">
            <v>0.95</v>
          </cell>
          <cell r="AK1159">
            <v>0.95</v>
          </cell>
          <cell r="AL1159">
            <v>95</v>
          </cell>
        </row>
        <row r="1160">
          <cell r="A1160" t="str">
            <v>JMSH7360</v>
          </cell>
          <cell r="B1160" t="str">
            <v>何青</v>
          </cell>
          <cell r="C1160" t="str">
            <v>家居出行事业群</v>
          </cell>
          <cell r="D1160" t="str">
            <v>汽车事业部</v>
          </cell>
          <cell r="E1160" t="str">
            <v>配件组</v>
          </cell>
          <cell r="F1160" t="str">
            <v>固特异关爱商城</v>
          </cell>
          <cell r="G1160" t="str">
            <v>售前客服</v>
          </cell>
          <cell r="H1160" t="str">
            <v>C4</v>
          </cell>
          <cell r="I1160" t="str">
            <v>上海</v>
          </cell>
          <cell r="J1160" t="str">
            <v>全职</v>
          </cell>
          <cell r="K1160" t="str">
            <v>正式</v>
          </cell>
          <cell r="L1160">
            <v>42747</v>
          </cell>
          <cell r="M1160">
            <v>0</v>
          </cell>
          <cell r="N1160">
            <v>0.99</v>
          </cell>
          <cell r="O1160">
            <v>1</v>
          </cell>
          <cell r="P1160">
            <v>1.03</v>
          </cell>
          <cell r="Q1160">
            <v>1</v>
          </cell>
          <cell r="R1160">
            <v>0.93</v>
          </cell>
          <cell r="S1160">
            <v>0.91</v>
          </cell>
          <cell r="T1160">
            <v>0.87</v>
          </cell>
          <cell r="U1160">
            <v>0.87</v>
          </cell>
          <cell r="V1160">
            <v>0.82</v>
          </cell>
          <cell r="W1160">
            <v>0.81499999999999995</v>
          </cell>
          <cell r="X1160">
            <v>1</v>
          </cell>
          <cell r="Y1160">
            <v>0.67</v>
          </cell>
          <cell r="AG1160">
            <v>0.90874999999999995</v>
          </cell>
          <cell r="AH1160">
            <v>0</v>
          </cell>
          <cell r="AK1160">
            <v>0.90874999999999995</v>
          </cell>
          <cell r="AL1160">
            <v>90.875</v>
          </cell>
        </row>
        <row r="1161">
          <cell r="A1161" t="str">
            <v>JMSH7385</v>
          </cell>
          <cell r="B1161" t="str">
            <v>艾诗嘉</v>
          </cell>
          <cell r="C1161" t="str">
            <v>家居出行事业群</v>
          </cell>
          <cell r="D1161" t="str">
            <v>汽车事业部</v>
          </cell>
          <cell r="E1161" t="str">
            <v>配件组</v>
          </cell>
          <cell r="F1161" t="str">
            <v>固特异关爱商城</v>
          </cell>
          <cell r="G1161" t="str">
            <v>售前客服</v>
          </cell>
          <cell r="H1161" t="str">
            <v>C4</v>
          </cell>
          <cell r="I1161" t="str">
            <v>上海</v>
          </cell>
          <cell r="J1161" t="str">
            <v>全职</v>
          </cell>
          <cell r="K1161" t="str">
            <v>正式</v>
          </cell>
          <cell r="L1161">
            <v>42772</v>
          </cell>
          <cell r="M1161">
            <v>0</v>
          </cell>
          <cell r="O1161">
            <v>1.01</v>
          </cell>
          <cell r="P1161">
            <v>1.06</v>
          </cell>
          <cell r="Q1161">
            <v>1.05</v>
          </cell>
          <cell r="R1161">
            <v>0.97</v>
          </cell>
          <cell r="S1161">
            <v>0.73</v>
          </cell>
          <cell r="T1161">
            <v>0.8</v>
          </cell>
          <cell r="U1161">
            <v>0.7</v>
          </cell>
          <cell r="V1161">
            <v>0.87</v>
          </cell>
          <cell r="W1161">
            <v>0.90500000000000003</v>
          </cell>
          <cell r="X1161">
            <v>1</v>
          </cell>
          <cell r="Y1161">
            <v>0.55500000000000005</v>
          </cell>
          <cell r="AG1161">
            <v>0.87727272727272732</v>
          </cell>
          <cell r="AH1161">
            <v>0</v>
          </cell>
          <cell r="AK1161">
            <v>0.87727272727272732</v>
          </cell>
          <cell r="AL1161">
            <v>87.727272727272734</v>
          </cell>
        </row>
        <row r="1162">
          <cell r="A1162" t="str">
            <v>JMSH7342</v>
          </cell>
          <cell r="B1162" t="str">
            <v>付瑞明</v>
          </cell>
          <cell r="C1162" t="str">
            <v>家居出行事业群</v>
          </cell>
          <cell r="D1162" t="str">
            <v>汽车事业部</v>
          </cell>
          <cell r="E1162" t="str">
            <v>配件组</v>
          </cell>
          <cell r="F1162" t="str">
            <v>固特异关爱商城</v>
          </cell>
          <cell r="G1162" t="str">
            <v>运营专员</v>
          </cell>
          <cell r="H1162" t="str">
            <v>S5</v>
          </cell>
          <cell r="I1162" t="str">
            <v>上海</v>
          </cell>
          <cell r="J1162" t="str">
            <v>全职</v>
          </cell>
          <cell r="K1162" t="str">
            <v>正式</v>
          </cell>
          <cell r="L1162">
            <v>42740</v>
          </cell>
          <cell r="M1162">
            <v>0</v>
          </cell>
          <cell r="Z1162">
            <v>1.0880000000000001</v>
          </cell>
          <cell r="AA1162">
            <v>1.0981000000000001</v>
          </cell>
          <cell r="AB1162">
            <v>1.1380999999999999</v>
          </cell>
          <cell r="AC1162">
            <v>0.85858000000000001</v>
          </cell>
          <cell r="AG1162">
            <v>0</v>
          </cell>
          <cell r="AH1162">
            <v>1.045695</v>
          </cell>
          <cell r="AK1162">
            <v>1.045695</v>
          </cell>
          <cell r="AL1162">
            <v>104.56950000000001</v>
          </cell>
        </row>
        <row r="1163">
          <cell r="A1163" t="str">
            <v>JMSH9577</v>
          </cell>
          <cell r="B1163" t="str">
            <v>金贵宾</v>
          </cell>
          <cell r="C1163" t="str">
            <v>家居出行事业群</v>
          </cell>
          <cell r="D1163" t="str">
            <v>汽车事业部</v>
          </cell>
          <cell r="E1163" t="str">
            <v>配件组</v>
          </cell>
          <cell r="F1163" t="str">
            <v>固特异关爱商城</v>
          </cell>
          <cell r="G1163" t="str">
            <v>店长</v>
          </cell>
          <cell r="H1163" t="str">
            <v>M2</v>
          </cell>
          <cell r="I1163" t="str">
            <v>上海</v>
          </cell>
          <cell r="J1163" t="str">
            <v>全职</v>
          </cell>
          <cell r="K1163" t="str">
            <v>离职</v>
          </cell>
          <cell r="L1163">
            <v>43031</v>
          </cell>
          <cell r="M1163">
            <v>43042</v>
          </cell>
          <cell r="AG1163">
            <v>0</v>
          </cell>
          <cell r="AH1163">
            <v>0</v>
          </cell>
          <cell r="AK1163">
            <v>0</v>
          </cell>
        </row>
        <row r="1164">
          <cell r="A1164" t="str">
            <v>JMSH7128</v>
          </cell>
          <cell r="B1164" t="str">
            <v>朱婷婷</v>
          </cell>
          <cell r="C1164" t="str">
            <v>家居出行事业群</v>
          </cell>
          <cell r="D1164" t="str">
            <v>汽车事业部</v>
          </cell>
          <cell r="E1164" t="str">
            <v>配件组</v>
          </cell>
          <cell r="F1164" t="str">
            <v>固特异轮胎官方旗舰店</v>
          </cell>
          <cell r="G1164" t="str">
            <v>店长</v>
          </cell>
          <cell r="H1164" t="str">
            <v>M2</v>
          </cell>
          <cell r="I1164" t="str">
            <v>上海</v>
          </cell>
          <cell r="J1164" t="str">
            <v>全职</v>
          </cell>
          <cell r="K1164" t="str">
            <v>正式</v>
          </cell>
          <cell r="L1164">
            <v>42677</v>
          </cell>
          <cell r="M1164">
            <v>0</v>
          </cell>
          <cell r="Z1164">
            <v>1.129</v>
          </cell>
          <cell r="AA1164">
            <v>1.4650000000000001</v>
          </cell>
          <cell r="AB1164">
            <v>1.59</v>
          </cell>
          <cell r="AC1164">
            <v>1.3859999999999999</v>
          </cell>
          <cell r="AG1164">
            <v>0</v>
          </cell>
          <cell r="AH1164">
            <v>1.3925000000000001</v>
          </cell>
          <cell r="AK1164">
            <v>1.3925000000000001</v>
          </cell>
          <cell r="AL1164">
            <v>139.25</v>
          </cell>
        </row>
        <row r="1165">
          <cell r="A1165" t="str">
            <v>JMSH5008</v>
          </cell>
          <cell r="B1165" t="str">
            <v>徐芳</v>
          </cell>
          <cell r="C1165" t="str">
            <v>家居出行事业群</v>
          </cell>
          <cell r="D1165" t="str">
            <v>汽车事业部</v>
          </cell>
          <cell r="E1165" t="str">
            <v>配件组</v>
          </cell>
          <cell r="F1165" t="str">
            <v>固特异轮胎官方旗舰店</v>
          </cell>
          <cell r="G1165" t="str">
            <v>运营专员</v>
          </cell>
          <cell r="H1165" t="str">
            <v>S5</v>
          </cell>
          <cell r="I1165" t="str">
            <v>上海</v>
          </cell>
          <cell r="J1165" t="str">
            <v>全职</v>
          </cell>
          <cell r="K1165" t="str">
            <v>正式</v>
          </cell>
          <cell r="L1165">
            <v>42296</v>
          </cell>
          <cell r="M1165">
            <v>0</v>
          </cell>
          <cell r="Z1165">
            <v>1.0880000000000001</v>
          </cell>
          <cell r="AA1165">
            <v>1.0981000000000001</v>
          </cell>
          <cell r="AB1165">
            <v>1.0781000000000001</v>
          </cell>
          <cell r="AC1165">
            <v>1.00858</v>
          </cell>
          <cell r="AG1165">
            <v>0</v>
          </cell>
          <cell r="AH1165">
            <v>1.068195</v>
          </cell>
          <cell r="AK1165">
            <v>1.068195</v>
          </cell>
          <cell r="AL1165">
            <v>106.81950000000001</v>
          </cell>
        </row>
        <row r="1166">
          <cell r="A1166" t="str">
            <v>JMSH7359</v>
          </cell>
          <cell r="B1166" t="str">
            <v>何云瑾</v>
          </cell>
          <cell r="C1166" t="str">
            <v>家居出行事业群</v>
          </cell>
          <cell r="D1166" t="str">
            <v>汽车事业部</v>
          </cell>
          <cell r="E1166" t="str">
            <v>配件组</v>
          </cell>
          <cell r="F1166" t="str">
            <v>固特异轮胎官方旗舰店</v>
          </cell>
          <cell r="G1166" t="str">
            <v>客服主管</v>
          </cell>
          <cell r="H1166" t="str">
            <v>M1</v>
          </cell>
          <cell r="I1166" t="str">
            <v>上海</v>
          </cell>
          <cell r="J1166" t="str">
            <v>全职</v>
          </cell>
          <cell r="K1166" t="str">
            <v>正式</v>
          </cell>
          <cell r="L1166">
            <v>42747</v>
          </cell>
          <cell r="M1166">
            <v>0</v>
          </cell>
          <cell r="Z1166">
            <v>1.2775000000000001</v>
          </cell>
          <cell r="AA1166">
            <v>1.18</v>
          </cell>
          <cell r="AB1166">
            <v>1.0781000000000001</v>
          </cell>
          <cell r="AC1166">
            <v>0.95857999999999999</v>
          </cell>
          <cell r="AG1166">
            <v>0</v>
          </cell>
          <cell r="AH1166">
            <v>1.123545</v>
          </cell>
          <cell r="AK1166">
            <v>1.123545</v>
          </cell>
          <cell r="AL1166">
            <v>112.3545</v>
          </cell>
        </row>
        <row r="1167">
          <cell r="A1167" t="str">
            <v>JMSH7307</v>
          </cell>
          <cell r="B1167" t="str">
            <v>齐兰</v>
          </cell>
          <cell r="C1167" t="str">
            <v>家居出行事业群</v>
          </cell>
          <cell r="D1167" t="str">
            <v>汽车事业部</v>
          </cell>
          <cell r="E1167" t="str">
            <v>配件组</v>
          </cell>
          <cell r="F1167" t="str">
            <v>固特异轮胎官方旗舰店</v>
          </cell>
          <cell r="G1167" t="str">
            <v>运营专员</v>
          </cell>
          <cell r="H1167" t="str">
            <v>S5</v>
          </cell>
          <cell r="I1167" t="str">
            <v>上海</v>
          </cell>
          <cell r="J1167" t="str">
            <v>全职</v>
          </cell>
          <cell r="K1167" t="str">
            <v>离职</v>
          </cell>
          <cell r="L1167">
            <v>42723</v>
          </cell>
          <cell r="M1167">
            <v>42769</v>
          </cell>
          <cell r="AG1167">
            <v>0</v>
          </cell>
          <cell r="AH1167">
            <v>0</v>
          </cell>
          <cell r="AK1167">
            <v>0</v>
          </cell>
        </row>
        <row r="1168">
          <cell r="A1168" t="str">
            <v>JMSH9509</v>
          </cell>
          <cell r="B1168" t="str">
            <v>曾超</v>
          </cell>
          <cell r="C1168" t="str">
            <v>家居出行事业群</v>
          </cell>
          <cell r="D1168" t="str">
            <v>汽车事业部</v>
          </cell>
          <cell r="E1168" t="str">
            <v>配件组</v>
          </cell>
          <cell r="F1168" t="str">
            <v>固特异轮胎官方旗舰店</v>
          </cell>
          <cell r="G1168" t="str">
            <v>店长</v>
          </cell>
          <cell r="H1168" t="str">
            <v>M2</v>
          </cell>
          <cell r="I1168" t="str">
            <v>上海</v>
          </cell>
          <cell r="J1168" t="str">
            <v>全职</v>
          </cell>
          <cell r="K1168" t="str">
            <v>试用</v>
          </cell>
          <cell r="L1168">
            <v>43024</v>
          </cell>
          <cell r="M1168">
            <v>0</v>
          </cell>
          <cell r="AC1168">
            <v>1</v>
          </cell>
          <cell r="AG1168">
            <v>0</v>
          </cell>
          <cell r="AH1168">
            <v>1</v>
          </cell>
          <cell r="AK1168">
            <v>1</v>
          </cell>
          <cell r="AL1168">
            <v>100</v>
          </cell>
        </row>
        <row r="1169">
          <cell r="A1169" t="str">
            <v>JMSH3882</v>
          </cell>
          <cell r="B1169" t="str">
            <v>余晶磊</v>
          </cell>
          <cell r="C1169" t="str">
            <v>家居出行事业群</v>
          </cell>
          <cell r="D1169" t="str">
            <v>汽车事业部</v>
          </cell>
          <cell r="E1169" t="str">
            <v>配件组</v>
          </cell>
          <cell r="F1169" t="str">
            <v>壳牌官方旗舰店</v>
          </cell>
          <cell r="G1169" t="str">
            <v>售后客服</v>
          </cell>
          <cell r="H1169" t="str">
            <v>C3</v>
          </cell>
          <cell r="I1169" t="str">
            <v>上海</v>
          </cell>
          <cell r="J1169" t="str">
            <v>全职</v>
          </cell>
          <cell r="K1169" t="str">
            <v>正式</v>
          </cell>
          <cell r="L1169">
            <v>42117</v>
          </cell>
          <cell r="M1169">
            <v>0</v>
          </cell>
          <cell r="N1169">
            <v>1.39</v>
          </cell>
          <cell r="O1169">
            <v>1.21</v>
          </cell>
          <cell r="P1169">
            <v>1.2849999999999999</v>
          </cell>
          <cell r="Q1169">
            <v>1.0620000000000001</v>
          </cell>
          <cell r="R1169">
            <v>0.66890000000000005</v>
          </cell>
          <cell r="S1169">
            <v>1.0239</v>
          </cell>
          <cell r="T1169">
            <v>0.9022</v>
          </cell>
          <cell r="U1169">
            <v>0.90180000000000005</v>
          </cell>
          <cell r="V1169">
            <v>0.92</v>
          </cell>
          <cell r="W1169">
            <v>1.0788</v>
          </cell>
          <cell r="X1169">
            <v>1</v>
          </cell>
          <cell r="Y1169">
            <v>0.75249999999999995</v>
          </cell>
          <cell r="AG1169">
            <v>1.0162583333333333</v>
          </cell>
          <cell r="AH1169">
            <v>0</v>
          </cell>
          <cell r="AK1169">
            <v>1.0162583333333333</v>
          </cell>
          <cell r="AL1169">
            <v>101.62583333333333</v>
          </cell>
        </row>
        <row r="1170">
          <cell r="A1170" t="str">
            <v>JMSH5677</v>
          </cell>
          <cell r="B1170" t="str">
            <v>邹华平</v>
          </cell>
          <cell r="C1170" t="str">
            <v>家居出行事业群</v>
          </cell>
          <cell r="D1170" t="str">
            <v>汽车事业部</v>
          </cell>
          <cell r="E1170" t="str">
            <v>配件组</v>
          </cell>
          <cell r="F1170" t="str">
            <v>壳牌官方旗舰店</v>
          </cell>
          <cell r="G1170" t="str">
            <v>售前客服</v>
          </cell>
          <cell r="H1170" t="str">
            <v>C3</v>
          </cell>
          <cell r="I1170" t="str">
            <v>上海</v>
          </cell>
          <cell r="J1170" t="str">
            <v>全职</v>
          </cell>
          <cell r="K1170" t="str">
            <v>正式</v>
          </cell>
          <cell r="L1170">
            <v>42439</v>
          </cell>
          <cell r="M1170">
            <v>0</v>
          </cell>
          <cell r="N1170">
            <v>0.89</v>
          </cell>
          <cell r="O1170">
            <v>0.9</v>
          </cell>
          <cell r="P1170">
            <v>0.94</v>
          </cell>
          <cell r="Q1170">
            <v>0.87</v>
          </cell>
          <cell r="R1170">
            <v>0.94</v>
          </cell>
          <cell r="S1170">
            <v>0.75</v>
          </cell>
          <cell r="T1170">
            <v>1.0712999999999999</v>
          </cell>
          <cell r="U1170">
            <v>0.94499999999999995</v>
          </cell>
          <cell r="V1170">
            <v>0.9375</v>
          </cell>
          <cell r="W1170">
            <v>0.76880000000000004</v>
          </cell>
          <cell r="X1170">
            <v>1</v>
          </cell>
          <cell r="Y1170">
            <v>0.75249999999999995</v>
          </cell>
          <cell r="AG1170">
            <v>0.89709166666666673</v>
          </cell>
          <cell r="AH1170">
            <v>0</v>
          </cell>
          <cell r="AK1170">
            <v>0.89709166666666673</v>
          </cell>
          <cell r="AL1170">
            <v>89.709166666666675</v>
          </cell>
        </row>
        <row r="1171">
          <cell r="A1171" t="str">
            <v>JMSH5830</v>
          </cell>
          <cell r="B1171" t="str">
            <v>李建炜</v>
          </cell>
          <cell r="C1171" t="str">
            <v>家居出行事业群</v>
          </cell>
          <cell r="D1171" t="str">
            <v>汽车事业部</v>
          </cell>
          <cell r="E1171" t="str">
            <v>配件组</v>
          </cell>
          <cell r="F1171" t="str">
            <v>壳牌官方旗舰店</v>
          </cell>
          <cell r="G1171" t="str">
            <v>售前客服</v>
          </cell>
          <cell r="H1171" t="str">
            <v>C3</v>
          </cell>
          <cell r="I1171" t="str">
            <v>上海</v>
          </cell>
          <cell r="J1171" t="str">
            <v>全职</v>
          </cell>
          <cell r="K1171" t="str">
            <v>离职</v>
          </cell>
          <cell r="L1171">
            <v>42460</v>
          </cell>
          <cell r="M1171">
            <v>42985</v>
          </cell>
          <cell r="N1171">
            <v>0.84</v>
          </cell>
          <cell r="O1171">
            <v>0.82</v>
          </cell>
          <cell r="P1171">
            <v>0.71</v>
          </cell>
          <cell r="Q1171">
            <v>0.7</v>
          </cell>
          <cell r="R1171">
            <v>0.94</v>
          </cell>
          <cell r="S1171">
            <v>0.75</v>
          </cell>
          <cell r="T1171">
            <v>0.83499999999999996</v>
          </cell>
          <cell r="U1171">
            <v>0.84130000000000005</v>
          </cell>
          <cell r="V1171">
            <v>0.69499999999999995</v>
          </cell>
          <cell r="AG1171">
            <v>0.79236666666666666</v>
          </cell>
          <cell r="AH1171">
            <v>0</v>
          </cell>
          <cell r="AK1171">
            <v>0.79236666666666666</v>
          </cell>
          <cell r="AL1171">
            <v>79.236666666666665</v>
          </cell>
        </row>
        <row r="1172">
          <cell r="A1172" t="str">
            <v>JMSH4831</v>
          </cell>
          <cell r="B1172" t="str">
            <v>张彬</v>
          </cell>
          <cell r="C1172" t="str">
            <v>家居出行事业群</v>
          </cell>
          <cell r="D1172" t="str">
            <v>汽车事业部</v>
          </cell>
          <cell r="E1172" t="str">
            <v>配件组</v>
          </cell>
          <cell r="F1172" t="str">
            <v>壳牌官方旗舰店</v>
          </cell>
          <cell r="G1172" t="str">
            <v>售前客服</v>
          </cell>
          <cell r="H1172" t="str">
            <v>C3</v>
          </cell>
          <cell r="I1172" t="str">
            <v>上海</v>
          </cell>
          <cell r="J1172" t="str">
            <v>全职</v>
          </cell>
          <cell r="K1172" t="str">
            <v>离职</v>
          </cell>
          <cell r="L1172">
            <v>42264</v>
          </cell>
          <cell r="M1172">
            <v>42761</v>
          </cell>
          <cell r="N1172">
            <v>0.85</v>
          </cell>
          <cell r="AG1172">
            <v>0.85</v>
          </cell>
          <cell r="AH1172">
            <v>0</v>
          </cell>
          <cell r="AK1172">
            <v>0.85</v>
          </cell>
          <cell r="AL1172">
            <v>85</v>
          </cell>
        </row>
        <row r="1173">
          <cell r="A1173" t="str">
            <v>JMSH6292</v>
          </cell>
          <cell r="B1173" t="str">
            <v>张越凡</v>
          </cell>
          <cell r="C1173" t="str">
            <v>家居出行事业群</v>
          </cell>
          <cell r="D1173" t="str">
            <v>汽车事业部</v>
          </cell>
          <cell r="E1173" t="str">
            <v>配件组</v>
          </cell>
          <cell r="F1173" t="str">
            <v>壳牌官方旗舰店</v>
          </cell>
          <cell r="G1173" t="str">
            <v>售前客服</v>
          </cell>
          <cell r="H1173" t="str">
            <v>C3</v>
          </cell>
          <cell r="I1173" t="str">
            <v>上海</v>
          </cell>
          <cell r="J1173" t="str">
            <v>全职</v>
          </cell>
          <cell r="K1173" t="str">
            <v>正式</v>
          </cell>
          <cell r="L1173">
            <v>42534</v>
          </cell>
          <cell r="M1173">
            <v>0</v>
          </cell>
          <cell r="N1173">
            <v>0.67</v>
          </cell>
          <cell r="O1173">
            <v>0.83</v>
          </cell>
          <cell r="P1173">
            <v>0.86</v>
          </cell>
          <cell r="Q1173">
            <v>0.94</v>
          </cell>
          <cell r="R1173">
            <v>0.94</v>
          </cell>
          <cell r="S1173">
            <v>0.75</v>
          </cell>
          <cell r="T1173">
            <v>0.90749999999999997</v>
          </cell>
          <cell r="U1173">
            <v>0.67500000000000004</v>
          </cell>
          <cell r="V1173">
            <v>0.92379999999999995</v>
          </cell>
          <cell r="W1173">
            <v>0.74880000000000002</v>
          </cell>
          <cell r="X1173">
            <v>1</v>
          </cell>
          <cell r="Y1173">
            <v>0.7</v>
          </cell>
          <cell r="AG1173">
            <v>0.82875833333333315</v>
          </cell>
          <cell r="AH1173">
            <v>0</v>
          </cell>
          <cell r="AK1173">
            <v>0.82875833333333315</v>
          </cell>
          <cell r="AL1173">
            <v>82.875833333333318</v>
          </cell>
        </row>
        <row r="1174">
          <cell r="A1174" t="str">
            <v>JMSH6324</v>
          </cell>
          <cell r="B1174" t="str">
            <v>王娇娇</v>
          </cell>
          <cell r="C1174" t="str">
            <v>家居出行事业群</v>
          </cell>
          <cell r="D1174" t="str">
            <v>汽车事业部</v>
          </cell>
          <cell r="E1174" t="str">
            <v>配件组</v>
          </cell>
          <cell r="F1174" t="str">
            <v>壳牌官方旗舰店</v>
          </cell>
          <cell r="G1174" t="str">
            <v>售前客服</v>
          </cell>
          <cell r="H1174" t="str">
            <v>C3</v>
          </cell>
          <cell r="I1174" t="str">
            <v>上海</v>
          </cell>
          <cell r="J1174" t="str">
            <v>全职</v>
          </cell>
          <cell r="K1174" t="str">
            <v>离职</v>
          </cell>
          <cell r="L1174">
            <v>42537</v>
          </cell>
          <cell r="M1174">
            <v>42825</v>
          </cell>
          <cell r="N1174">
            <v>0.95</v>
          </cell>
          <cell r="O1174">
            <v>0.92</v>
          </cell>
          <cell r="P1174">
            <v>0.94</v>
          </cell>
          <cell r="AG1174">
            <v>0.93666666666666665</v>
          </cell>
          <cell r="AH1174">
            <v>0</v>
          </cell>
          <cell r="AK1174">
            <v>0.93666666666666665</v>
          </cell>
          <cell r="AL1174">
            <v>93.666666666666671</v>
          </cell>
        </row>
        <row r="1175">
          <cell r="A1175" t="str">
            <v>JMSH5343</v>
          </cell>
          <cell r="B1175" t="str">
            <v>武文秀</v>
          </cell>
          <cell r="C1175" t="str">
            <v>家居出行事业群</v>
          </cell>
          <cell r="D1175" t="str">
            <v>汽车事业部</v>
          </cell>
          <cell r="E1175" t="str">
            <v>配件组</v>
          </cell>
          <cell r="F1175" t="str">
            <v>壳牌官方旗舰店</v>
          </cell>
          <cell r="G1175" t="str">
            <v>策划专员</v>
          </cell>
          <cell r="H1175" t="str">
            <v>S6</v>
          </cell>
          <cell r="I1175" t="str">
            <v>上海</v>
          </cell>
          <cell r="J1175" t="str">
            <v>全职</v>
          </cell>
          <cell r="K1175" t="str">
            <v>离职</v>
          </cell>
          <cell r="L1175">
            <v>42373</v>
          </cell>
          <cell r="M1175">
            <v>42916</v>
          </cell>
          <cell r="Z1175">
            <v>1.367</v>
          </cell>
          <cell r="AA1175">
            <v>1.18</v>
          </cell>
          <cell r="AG1175">
            <v>0</v>
          </cell>
          <cell r="AH1175">
            <v>1.2734999999999999</v>
          </cell>
          <cell r="AK1175">
            <v>1.2734999999999999</v>
          </cell>
          <cell r="AL1175">
            <v>127.34999999999998</v>
          </cell>
        </row>
        <row r="1176">
          <cell r="A1176" t="str">
            <v>JMSH3186</v>
          </cell>
          <cell r="B1176" t="str">
            <v>杨海东</v>
          </cell>
          <cell r="C1176" t="str">
            <v>家居出行事业群</v>
          </cell>
          <cell r="D1176" t="str">
            <v>汽车事业部</v>
          </cell>
          <cell r="E1176" t="str">
            <v>配件组</v>
          </cell>
          <cell r="F1176" t="str">
            <v>壳牌官方旗舰店</v>
          </cell>
          <cell r="G1176" t="str">
            <v>店长</v>
          </cell>
          <cell r="H1176" t="str">
            <v>M4</v>
          </cell>
          <cell r="I1176" t="str">
            <v>上海</v>
          </cell>
          <cell r="J1176" t="str">
            <v>全职</v>
          </cell>
          <cell r="K1176" t="str">
            <v>正式</v>
          </cell>
          <cell r="L1176">
            <v>41904</v>
          </cell>
          <cell r="M1176">
            <v>0</v>
          </cell>
          <cell r="Z1176">
            <v>1.393</v>
          </cell>
          <cell r="AA1176">
            <v>1.5121</v>
          </cell>
          <cell r="AB1176">
            <v>0.60799999999999998</v>
          </cell>
          <cell r="AC1176">
            <v>0.78180000000000005</v>
          </cell>
          <cell r="AG1176">
            <v>0</v>
          </cell>
          <cell r="AH1176">
            <v>1.073725</v>
          </cell>
          <cell r="AK1176">
            <v>1.073725</v>
          </cell>
          <cell r="AL1176">
            <v>107.3725</v>
          </cell>
        </row>
        <row r="1177">
          <cell r="A1177" t="str">
            <v>JMSH4336</v>
          </cell>
          <cell r="B1177" t="str">
            <v>许志豪</v>
          </cell>
          <cell r="C1177" t="str">
            <v>家居出行事业群</v>
          </cell>
          <cell r="D1177" t="str">
            <v>汽车事业部</v>
          </cell>
          <cell r="E1177" t="str">
            <v>配件组</v>
          </cell>
          <cell r="F1177" t="str">
            <v>壳牌官方旗舰店</v>
          </cell>
          <cell r="G1177" t="str">
            <v>运营专员</v>
          </cell>
          <cell r="H1177" t="str">
            <v>S4</v>
          </cell>
          <cell r="I1177" t="str">
            <v>上海</v>
          </cell>
          <cell r="J1177" t="str">
            <v>全职</v>
          </cell>
          <cell r="K1177" t="str">
            <v>离职</v>
          </cell>
          <cell r="L1177">
            <v>42550</v>
          </cell>
          <cell r="M1177">
            <v>42929</v>
          </cell>
          <cell r="Z1177">
            <v>1.2675000000000001</v>
          </cell>
          <cell r="AA1177">
            <v>1.18</v>
          </cell>
          <cell r="AG1177">
            <v>0</v>
          </cell>
          <cell r="AH1177">
            <v>1.2237499999999999</v>
          </cell>
          <cell r="AK1177">
            <v>1.2237499999999999</v>
          </cell>
          <cell r="AL1177">
            <v>122.37499999999999</v>
          </cell>
        </row>
        <row r="1178">
          <cell r="A1178" t="str">
            <v>JMSH4174</v>
          </cell>
          <cell r="B1178" t="str">
            <v>蒋小云</v>
          </cell>
          <cell r="C1178" t="str">
            <v>家居出行事业群</v>
          </cell>
          <cell r="D1178" t="str">
            <v>汽车事业部</v>
          </cell>
          <cell r="E1178" t="str">
            <v>配件组</v>
          </cell>
          <cell r="F1178" t="str">
            <v>壳牌官方旗舰店</v>
          </cell>
          <cell r="G1178" t="str">
            <v>运营专员</v>
          </cell>
          <cell r="H1178" t="str">
            <v>S5</v>
          </cell>
          <cell r="I1178" t="str">
            <v>上海</v>
          </cell>
          <cell r="J1178" t="str">
            <v>全职</v>
          </cell>
          <cell r="K1178" t="str">
            <v>正式</v>
          </cell>
          <cell r="L1178">
            <v>42170</v>
          </cell>
          <cell r="M1178">
            <v>0</v>
          </cell>
          <cell r="Z1178">
            <v>1.2575000000000001</v>
          </cell>
          <cell r="AA1178">
            <v>1.105</v>
          </cell>
          <cell r="AB1178">
            <v>1.0925</v>
          </cell>
          <cell r="AC1178">
            <v>0.99660000000000004</v>
          </cell>
          <cell r="AG1178">
            <v>0</v>
          </cell>
          <cell r="AH1178">
            <v>1.1129</v>
          </cell>
          <cell r="AK1178">
            <v>1.1129</v>
          </cell>
          <cell r="AL1178">
            <v>111.29</v>
          </cell>
        </row>
        <row r="1179">
          <cell r="A1179" t="str">
            <v>JMSH1759</v>
          </cell>
          <cell r="B1179" t="str">
            <v>杨佳卫</v>
          </cell>
          <cell r="C1179" t="str">
            <v>家居出行事业群</v>
          </cell>
          <cell r="D1179" t="str">
            <v>汽车事业部</v>
          </cell>
          <cell r="E1179" t="str">
            <v>配件组</v>
          </cell>
          <cell r="F1179" t="str">
            <v>壳牌官方旗舰店</v>
          </cell>
          <cell r="G1179" t="str">
            <v>运营专员</v>
          </cell>
          <cell r="H1179" t="str">
            <v>S4</v>
          </cell>
          <cell r="I1179" t="str">
            <v>上海</v>
          </cell>
          <cell r="J1179" t="str">
            <v>全职</v>
          </cell>
          <cell r="K1179" t="str">
            <v>离职</v>
          </cell>
          <cell r="L1179">
            <v>41197</v>
          </cell>
          <cell r="M1179">
            <v>42971</v>
          </cell>
          <cell r="Z1179">
            <v>1.2375</v>
          </cell>
          <cell r="AA1179">
            <v>1.06</v>
          </cell>
          <cell r="AG1179">
            <v>0</v>
          </cell>
          <cell r="AH1179">
            <v>1.1487500000000002</v>
          </cell>
          <cell r="AK1179">
            <v>1.1487500000000002</v>
          </cell>
          <cell r="AL1179">
            <v>114.87500000000001</v>
          </cell>
        </row>
        <row r="1180">
          <cell r="A1180" t="str">
            <v>JMSH7415</v>
          </cell>
          <cell r="B1180" t="str">
            <v>张晓彬</v>
          </cell>
          <cell r="C1180" t="str">
            <v>家居出行事业群</v>
          </cell>
          <cell r="D1180" t="str">
            <v>汽车事业部</v>
          </cell>
          <cell r="E1180" t="str">
            <v>配件组</v>
          </cell>
          <cell r="F1180" t="str">
            <v>壳牌官方旗舰店</v>
          </cell>
          <cell r="G1180" t="str">
            <v>运营专员</v>
          </cell>
          <cell r="H1180" t="str">
            <v>S6</v>
          </cell>
          <cell r="I1180" t="str">
            <v>上海</v>
          </cell>
          <cell r="J1180" t="str">
            <v>全职</v>
          </cell>
          <cell r="K1180" t="str">
            <v>正式</v>
          </cell>
          <cell r="L1180">
            <v>42779</v>
          </cell>
          <cell r="M1180">
            <v>0</v>
          </cell>
          <cell r="Z1180">
            <v>1.2375</v>
          </cell>
          <cell r="AA1180">
            <v>1.1499999999999999</v>
          </cell>
          <cell r="AB1180">
            <v>1.0625</v>
          </cell>
          <cell r="AC1180">
            <v>0.78159999999999996</v>
          </cell>
          <cell r="AG1180">
            <v>0</v>
          </cell>
          <cell r="AH1180">
            <v>1.0579000000000001</v>
          </cell>
          <cell r="AK1180">
            <v>1.0579000000000001</v>
          </cell>
          <cell r="AL1180">
            <v>105.79</v>
          </cell>
        </row>
        <row r="1181">
          <cell r="A1181" t="str">
            <v>JMSH0066</v>
          </cell>
          <cell r="B1181" t="str">
            <v>刘蓓丽</v>
          </cell>
          <cell r="C1181" t="str">
            <v>家居出行事业群</v>
          </cell>
          <cell r="D1181" t="str">
            <v>汽车事业部</v>
          </cell>
          <cell r="E1181" t="str">
            <v>配件组</v>
          </cell>
          <cell r="F1181" t="str">
            <v>壳牌官方旗舰店</v>
          </cell>
          <cell r="G1181" t="str">
            <v>运营专员</v>
          </cell>
          <cell r="H1181" t="str">
            <v>S5</v>
          </cell>
          <cell r="I1181" t="str">
            <v>上海</v>
          </cell>
          <cell r="J1181" t="str">
            <v>全职</v>
          </cell>
          <cell r="K1181" t="str">
            <v>正式</v>
          </cell>
          <cell r="L1181">
            <v>40175</v>
          </cell>
          <cell r="M1181">
            <v>0</v>
          </cell>
          <cell r="AA1181">
            <v>1.1499999999999999</v>
          </cell>
          <cell r="AB1181">
            <v>1.0225</v>
          </cell>
          <cell r="AC1181">
            <v>0.81159999999999999</v>
          </cell>
          <cell r="AG1181">
            <v>0</v>
          </cell>
          <cell r="AH1181">
            <v>0.99469999999999992</v>
          </cell>
          <cell r="AK1181">
            <v>0.99469999999999992</v>
          </cell>
          <cell r="AL1181">
            <v>99.47</v>
          </cell>
        </row>
        <row r="1182">
          <cell r="A1182" t="str">
            <v>JMSH7034</v>
          </cell>
          <cell r="B1182" t="str">
            <v>万香云</v>
          </cell>
          <cell r="C1182" t="str">
            <v>家居出行事业群</v>
          </cell>
          <cell r="D1182" t="str">
            <v>汽车事业部</v>
          </cell>
          <cell r="E1182" t="str">
            <v>配件组</v>
          </cell>
          <cell r="F1182" t="str">
            <v>壳牌官方旗舰店</v>
          </cell>
          <cell r="G1182" t="str">
            <v>资深运营专员</v>
          </cell>
          <cell r="H1182" t="str">
            <v>S6</v>
          </cell>
          <cell r="I1182" t="str">
            <v>上海</v>
          </cell>
          <cell r="J1182" t="str">
            <v>全职</v>
          </cell>
          <cell r="K1182" t="str">
            <v>离职</v>
          </cell>
          <cell r="L1182">
            <v>42656</v>
          </cell>
          <cell r="M1182">
            <v>42758</v>
          </cell>
          <cell r="AG1182">
            <v>0</v>
          </cell>
          <cell r="AH1182">
            <v>0</v>
          </cell>
          <cell r="AK1182">
            <v>0</v>
          </cell>
        </row>
        <row r="1183">
          <cell r="A1183" t="str">
            <v>JMSH7092</v>
          </cell>
          <cell r="B1183" t="str">
            <v>吕立艳</v>
          </cell>
          <cell r="C1183" t="str">
            <v>家居出行事业群</v>
          </cell>
          <cell r="D1183" t="str">
            <v>汽车事业部</v>
          </cell>
          <cell r="E1183" t="str">
            <v>配件组</v>
          </cell>
          <cell r="F1183" t="str">
            <v>壳牌官方旗舰店</v>
          </cell>
          <cell r="G1183" t="str">
            <v>店长</v>
          </cell>
          <cell r="H1183" t="str">
            <v>M2</v>
          </cell>
          <cell r="I1183" t="str">
            <v>上海</v>
          </cell>
          <cell r="J1183" t="str">
            <v>全职</v>
          </cell>
          <cell r="K1183" t="str">
            <v>正式</v>
          </cell>
          <cell r="L1183">
            <v>42667</v>
          </cell>
          <cell r="M1183">
            <v>0</v>
          </cell>
          <cell r="Z1183">
            <v>1.22</v>
          </cell>
          <cell r="AA1183">
            <v>0.76</v>
          </cell>
          <cell r="AB1183">
            <v>0.93666666666666665</v>
          </cell>
          <cell r="AC1183">
            <v>0.63</v>
          </cell>
          <cell r="AG1183">
            <v>0</v>
          </cell>
          <cell r="AH1183">
            <v>0.8866666666666666</v>
          </cell>
          <cell r="AK1183">
            <v>0.8866666666666666</v>
          </cell>
          <cell r="AL1183">
            <v>88.666666666666657</v>
          </cell>
        </row>
        <row r="1184">
          <cell r="A1184" t="str">
            <v>JMSH8585</v>
          </cell>
          <cell r="B1184" t="str">
            <v>马天将</v>
          </cell>
          <cell r="C1184" t="str">
            <v>家居出行事业群</v>
          </cell>
          <cell r="D1184" t="str">
            <v>汽车事业部</v>
          </cell>
          <cell r="E1184" t="str">
            <v>配件组</v>
          </cell>
          <cell r="F1184" t="str">
            <v>壳牌官方旗舰店</v>
          </cell>
          <cell r="G1184" t="str">
            <v>运营专员</v>
          </cell>
          <cell r="H1184" t="str">
            <v>S4</v>
          </cell>
          <cell r="I1184" t="str">
            <v>上海</v>
          </cell>
          <cell r="J1184" t="str">
            <v>全职</v>
          </cell>
          <cell r="K1184" t="str">
            <v>正式</v>
          </cell>
          <cell r="L1184">
            <v>42912</v>
          </cell>
          <cell r="M1184">
            <v>0</v>
          </cell>
          <cell r="AA1184">
            <v>1</v>
          </cell>
          <cell r="AB1184">
            <v>1.0925</v>
          </cell>
          <cell r="AC1184">
            <v>0.99660000000000004</v>
          </cell>
          <cell r="AG1184">
            <v>0</v>
          </cell>
          <cell r="AH1184">
            <v>1.0297000000000001</v>
          </cell>
          <cell r="AK1184">
            <v>1.0297000000000001</v>
          </cell>
          <cell r="AL1184">
            <v>102.97</v>
          </cell>
        </row>
        <row r="1185">
          <cell r="A1185" t="str">
            <v>JMSH8503</v>
          </cell>
          <cell r="B1185" t="str">
            <v>王兴豪</v>
          </cell>
          <cell r="C1185" t="str">
            <v>家居出行事业群</v>
          </cell>
          <cell r="D1185" t="str">
            <v>汽车事业部</v>
          </cell>
          <cell r="E1185" t="str">
            <v>配件组</v>
          </cell>
          <cell r="F1185" t="str">
            <v>壳牌官方旗舰店</v>
          </cell>
          <cell r="G1185" t="str">
            <v>售前客服</v>
          </cell>
          <cell r="H1185" t="str">
            <v>C3</v>
          </cell>
          <cell r="I1185" t="str">
            <v>上海</v>
          </cell>
          <cell r="J1185" t="str">
            <v>全职</v>
          </cell>
          <cell r="K1185" t="str">
            <v>正式</v>
          </cell>
          <cell r="L1185">
            <v>42911</v>
          </cell>
          <cell r="M1185">
            <v>0</v>
          </cell>
          <cell r="T1185">
            <v>0.86499999999999999</v>
          </cell>
          <cell r="U1185">
            <v>0.87749999999999995</v>
          </cell>
          <cell r="V1185">
            <v>1.02</v>
          </cell>
          <cell r="W1185">
            <v>0.80130000000000001</v>
          </cell>
          <cell r="X1185">
            <v>1</v>
          </cell>
          <cell r="Y1185">
            <v>0.80500000000000005</v>
          </cell>
          <cell r="AG1185">
            <v>0.89480000000000004</v>
          </cell>
          <cell r="AH1185">
            <v>0</v>
          </cell>
          <cell r="AK1185">
            <v>0.89480000000000004</v>
          </cell>
          <cell r="AL1185">
            <v>89.48</v>
          </cell>
        </row>
        <row r="1186">
          <cell r="A1186" t="str">
            <v>JMSH9404</v>
          </cell>
          <cell r="B1186" t="str">
            <v>鲁文杰</v>
          </cell>
          <cell r="C1186" t="str">
            <v>家居出行事业群</v>
          </cell>
          <cell r="D1186" t="str">
            <v>汽车事业部</v>
          </cell>
          <cell r="E1186" t="str">
            <v>配件组</v>
          </cell>
          <cell r="F1186" t="str">
            <v>壳牌官方旗舰店</v>
          </cell>
          <cell r="G1186" t="str">
            <v>售前客服</v>
          </cell>
          <cell r="H1186" t="str">
            <v>C3</v>
          </cell>
          <cell r="I1186" t="str">
            <v>上海</v>
          </cell>
          <cell r="J1186" t="str">
            <v>全职</v>
          </cell>
          <cell r="K1186" t="str">
            <v>试用</v>
          </cell>
          <cell r="L1186">
            <v>43004</v>
          </cell>
          <cell r="M1186">
            <v>0</v>
          </cell>
          <cell r="V1186">
            <v>0.88</v>
          </cell>
          <cell r="W1186">
            <v>0.88249999999999995</v>
          </cell>
          <cell r="X1186">
            <v>1</v>
          </cell>
          <cell r="Y1186">
            <v>0.80879999999999996</v>
          </cell>
          <cell r="AG1186">
            <v>0.89282499999999998</v>
          </cell>
          <cell r="AH1186">
            <v>0</v>
          </cell>
          <cell r="AK1186">
            <v>0.89282499999999998</v>
          </cell>
          <cell r="AL1186">
            <v>89.282499999999999</v>
          </cell>
        </row>
        <row r="1187">
          <cell r="A1187" t="str">
            <v>JMSH8922</v>
          </cell>
          <cell r="B1187" t="str">
            <v>丁瑶</v>
          </cell>
          <cell r="C1187" t="str">
            <v>家居出行事业群</v>
          </cell>
          <cell r="D1187" t="str">
            <v>汽车事业部</v>
          </cell>
          <cell r="E1187" t="str">
            <v>配件组</v>
          </cell>
          <cell r="F1187" t="str">
            <v>壳牌官方旗舰店</v>
          </cell>
          <cell r="G1187" t="str">
            <v>策划专员</v>
          </cell>
          <cell r="H1187" t="str">
            <v>S6</v>
          </cell>
          <cell r="I1187" t="str">
            <v>上海</v>
          </cell>
          <cell r="J1187" t="str">
            <v>全职</v>
          </cell>
          <cell r="K1187" t="str">
            <v>试用</v>
          </cell>
          <cell r="L1187">
            <v>42954</v>
          </cell>
          <cell r="M1187">
            <v>0</v>
          </cell>
          <cell r="AB1187">
            <v>1.0625</v>
          </cell>
          <cell r="AC1187">
            <v>0.99660000000000004</v>
          </cell>
          <cell r="AG1187">
            <v>0</v>
          </cell>
          <cell r="AH1187">
            <v>1.02955</v>
          </cell>
          <cell r="AK1187">
            <v>1.02955</v>
          </cell>
          <cell r="AL1187">
            <v>102.955</v>
          </cell>
        </row>
        <row r="1188">
          <cell r="A1188" t="str">
            <v>JMSH9517</v>
          </cell>
          <cell r="B1188" t="str">
            <v>黄奕雯</v>
          </cell>
          <cell r="C1188" t="str">
            <v>家居出行事业群</v>
          </cell>
          <cell r="D1188" t="str">
            <v>汽车事业部</v>
          </cell>
          <cell r="E1188" t="str">
            <v>配件组</v>
          </cell>
          <cell r="F1188" t="str">
            <v>壳牌官方旗舰店</v>
          </cell>
          <cell r="G1188" t="str">
            <v>运营专员</v>
          </cell>
          <cell r="H1188" t="str">
            <v>S5</v>
          </cell>
          <cell r="I1188" t="str">
            <v>上海</v>
          </cell>
          <cell r="J1188" t="str">
            <v>全职</v>
          </cell>
          <cell r="K1188" t="str">
            <v>试用</v>
          </cell>
          <cell r="L1188">
            <v>43024</v>
          </cell>
          <cell r="M1188">
            <v>0</v>
          </cell>
          <cell r="AC1188">
            <v>1</v>
          </cell>
          <cell r="AG1188">
            <v>0</v>
          </cell>
          <cell r="AH1188">
            <v>1</v>
          </cell>
          <cell r="AK1188">
            <v>1</v>
          </cell>
          <cell r="AL1188">
            <v>100</v>
          </cell>
        </row>
        <row r="1189">
          <cell r="A1189" t="str">
            <v>JMSH9554</v>
          </cell>
          <cell r="B1189" t="str">
            <v>张智中</v>
          </cell>
          <cell r="C1189" t="str">
            <v>家居出行事业群</v>
          </cell>
          <cell r="D1189" t="str">
            <v>汽车事业部</v>
          </cell>
          <cell r="E1189" t="str">
            <v>配件组</v>
          </cell>
          <cell r="F1189" t="str">
            <v>壳牌官方旗舰店</v>
          </cell>
          <cell r="G1189" t="str">
            <v>店长</v>
          </cell>
          <cell r="H1189" t="str">
            <v>M2</v>
          </cell>
          <cell r="I1189" t="str">
            <v>上海</v>
          </cell>
          <cell r="J1189" t="str">
            <v>全职</v>
          </cell>
          <cell r="K1189" t="str">
            <v>试用</v>
          </cell>
          <cell r="L1189">
            <v>43026</v>
          </cell>
          <cell r="M1189">
            <v>0</v>
          </cell>
          <cell r="AC1189">
            <v>1</v>
          </cell>
          <cell r="AG1189">
            <v>0</v>
          </cell>
          <cell r="AH1189">
            <v>1</v>
          </cell>
          <cell r="AK1189">
            <v>1</v>
          </cell>
          <cell r="AL1189">
            <v>100</v>
          </cell>
        </row>
        <row r="1190">
          <cell r="A1190" t="str">
            <v>JMSH9823</v>
          </cell>
          <cell r="B1190" t="str">
            <v>程紫晖</v>
          </cell>
          <cell r="C1190" t="str">
            <v>家居出行事业群</v>
          </cell>
          <cell r="D1190" t="str">
            <v>汽车事业部</v>
          </cell>
          <cell r="E1190" t="str">
            <v>配件组</v>
          </cell>
          <cell r="F1190" t="str">
            <v>米其林卡客车轮胎京东POP旗舰店</v>
          </cell>
          <cell r="G1190" t="str">
            <v>综合客服</v>
          </cell>
          <cell r="H1190" t="str">
            <v>C3</v>
          </cell>
          <cell r="I1190" t="str">
            <v>上海</v>
          </cell>
          <cell r="J1190" t="str">
            <v>全职</v>
          </cell>
          <cell r="K1190" t="str">
            <v>离职</v>
          </cell>
          <cell r="L1190">
            <v>43067</v>
          </cell>
          <cell r="M1190">
            <v>43089</v>
          </cell>
          <cell r="X1190">
            <v>0.8</v>
          </cell>
          <cell r="Y1190">
            <v>0.84</v>
          </cell>
          <cell r="AG1190">
            <v>0.82000000000000006</v>
          </cell>
          <cell r="AH1190">
            <v>0</v>
          </cell>
          <cell r="AK1190">
            <v>0.82000000000000006</v>
          </cell>
          <cell r="AL1190">
            <v>82</v>
          </cell>
        </row>
        <row r="1191">
          <cell r="A1191" t="str">
            <v>JMSH9824</v>
          </cell>
          <cell r="B1191" t="str">
            <v>余华飞</v>
          </cell>
          <cell r="C1191" t="str">
            <v>家居出行事业群</v>
          </cell>
          <cell r="D1191" t="str">
            <v>汽车事业部</v>
          </cell>
          <cell r="E1191" t="str">
            <v>配件组</v>
          </cell>
          <cell r="F1191" t="str">
            <v>米其林卡客车轮胎京东POP旗舰店</v>
          </cell>
          <cell r="G1191" t="str">
            <v>综合客服</v>
          </cell>
          <cell r="H1191" t="str">
            <v>C3</v>
          </cell>
          <cell r="I1191" t="str">
            <v>上海</v>
          </cell>
          <cell r="J1191" t="str">
            <v>全职</v>
          </cell>
          <cell r="K1191" t="str">
            <v>试用</v>
          </cell>
          <cell r="L1191">
            <v>43067</v>
          </cell>
          <cell r="M1191">
            <v>0</v>
          </cell>
          <cell r="X1191">
            <v>0.88</v>
          </cell>
          <cell r="Y1191">
            <v>0.92500000000000004</v>
          </cell>
          <cell r="AG1191">
            <v>0.90250000000000008</v>
          </cell>
          <cell r="AH1191">
            <v>0</v>
          </cell>
          <cell r="AK1191">
            <v>0.90250000000000008</v>
          </cell>
          <cell r="AL1191">
            <v>90.250000000000014</v>
          </cell>
        </row>
        <row r="1192">
          <cell r="A1192" t="str">
            <v>JMSH9863</v>
          </cell>
          <cell r="B1192" t="str">
            <v>吴娜</v>
          </cell>
          <cell r="C1192" t="str">
            <v>家居出行事业群</v>
          </cell>
          <cell r="D1192" t="str">
            <v>汽车事业部</v>
          </cell>
          <cell r="E1192" t="str">
            <v>配件组</v>
          </cell>
          <cell r="F1192" t="str">
            <v>米其林卡客车轮胎京东POP旗舰店</v>
          </cell>
          <cell r="G1192" t="str">
            <v>运营专员</v>
          </cell>
          <cell r="H1192" t="str">
            <v>S5</v>
          </cell>
          <cell r="I1192" t="str">
            <v>上海</v>
          </cell>
          <cell r="J1192" t="str">
            <v>全职</v>
          </cell>
          <cell r="K1192" t="str">
            <v>试用</v>
          </cell>
          <cell r="L1192">
            <v>43073</v>
          </cell>
          <cell r="M1192">
            <v>0</v>
          </cell>
          <cell r="AC1192">
            <v>0.25</v>
          </cell>
          <cell r="AG1192">
            <v>0</v>
          </cell>
          <cell r="AH1192">
            <v>0.25</v>
          </cell>
          <cell r="AK1192">
            <v>0.25</v>
          </cell>
          <cell r="AL1192">
            <v>25</v>
          </cell>
        </row>
        <row r="1193">
          <cell r="A1193" t="str">
            <v>JMSH9940</v>
          </cell>
          <cell r="B1193" t="str">
            <v>姚舒蛟</v>
          </cell>
          <cell r="C1193" t="str">
            <v>家居出行事业群</v>
          </cell>
          <cell r="D1193" t="str">
            <v>汽车事业部</v>
          </cell>
          <cell r="E1193" t="str">
            <v>配件组</v>
          </cell>
          <cell r="F1193" t="str">
            <v>米其林卡客车轮胎京东POP旗舰店</v>
          </cell>
          <cell r="G1193" t="str">
            <v>运营专员</v>
          </cell>
          <cell r="H1193" t="str">
            <v>S4</v>
          </cell>
          <cell r="I1193" t="str">
            <v>上海</v>
          </cell>
          <cell r="J1193" t="str">
            <v>全职</v>
          </cell>
          <cell r="K1193" t="str">
            <v>试用</v>
          </cell>
          <cell r="L1193">
            <v>43087</v>
          </cell>
          <cell r="M1193">
            <v>0</v>
          </cell>
          <cell r="AG1193">
            <v>0</v>
          </cell>
          <cell r="AH1193">
            <v>0</v>
          </cell>
          <cell r="AK1193">
            <v>0</v>
          </cell>
        </row>
        <row r="1194">
          <cell r="A1194" t="str">
            <v>JMSH4414</v>
          </cell>
          <cell r="B1194" t="str">
            <v>顾艳莉</v>
          </cell>
          <cell r="C1194" t="str">
            <v>家居出行事业群</v>
          </cell>
          <cell r="D1194" t="str">
            <v>汽车事业部</v>
          </cell>
          <cell r="E1194" t="str">
            <v>配件组</v>
          </cell>
          <cell r="F1194" t="str">
            <v>配件管理组</v>
          </cell>
          <cell r="G1194" t="str">
            <v>高级市场经理</v>
          </cell>
          <cell r="H1194" t="str">
            <v>M4</v>
          </cell>
          <cell r="I1194" t="str">
            <v>上海</v>
          </cell>
          <cell r="J1194" t="str">
            <v>全职</v>
          </cell>
          <cell r="K1194" t="str">
            <v>离职</v>
          </cell>
          <cell r="L1194">
            <v>42205</v>
          </cell>
          <cell r="M1194">
            <v>42916</v>
          </cell>
          <cell r="Z1194">
            <v>1.3859999999999999</v>
          </cell>
          <cell r="AA1194">
            <v>1.3929</v>
          </cell>
          <cell r="AG1194">
            <v>0</v>
          </cell>
          <cell r="AH1194">
            <v>1.3894500000000001</v>
          </cell>
          <cell r="AK1194">
            <v>1.3894500000000001</v>
          </cell>
          <cell r="AL1194">
            <v>138.94499999999999</v>
          </cell>
        </row>
        <row r="1195">
          <cell r="A1195" t="str">
            <v>JMSH4018</v>
          </cell>
          <cell r="B1195" t="str">
            <v>李庆</v>
          </cell>
          <cell r="C1195" t="str">
            <v>家居出行事业群</v>
          </cell>
          <cell r="D1195" t="str">
            <v>汽车事业部</v>
          </cell>
          <cell r="E1195" t="str">
            <v>汽车管理组</v>
          </cell>
          <cell r="F1195">
            <v>0</v>
          </cell>
          <cell r="G1195" t="str">
            <v>总监</v>
          </cell>
          <cell r="H1195" t="str">
            <v>M5</v>
          </cell>
          <cell r="I1195" t="str">
            <v>上海</v>
          </cell>
          <cell r="J1195" t="str">
            <v>全职</v>
          </cell>
          <cell r="K1195" t="str">
            <v>离职</v>
          </cell>
          <cell r="L1195">
            <v>42142</v>
          </cell>
          <cell r="M1195">
            <v>42881</v>
          </cell>
          <cell r="Z1195">
            <v>0.85050000000000003</v>
          </cell>
          <cell r="AG1195">
            <v>0</v>
          </cell>
          <cell r="AH1195">
            <v>0.85050000000000003</v>
          </cell>
          <cell r="AK1195">
            <v>0.85050000000000003</v>
          </cell>
          <cell r="AL1195">
            <v>85.05</v>
          </cell>
        </row>
        <row r="1196">
          <cell r="A1196" t="str">
            <v>JMSH5801</v>
          </cell>
          <cell r="B1196" t="str">
            <v>李媛媛</v>
          </cell>
          <cell r="C1196" t="str">
            <v>家居出行事业群</v>
          </cell>
          <cell r="D1196" t="str">
            <v>汽车事业部</v>
          </cell>
          <cell r="E1196" t="str">
            <v>汽车设计组</v>
          </cell>
          <cell r="F1196">
            <v>0</v>
          </cell>
          <cell r="G1196" t="str">
            <v>资深平面设计</v>
          </cell>
          <cell r="H1196" t="str">
            <v>D6</v>
          </cell>
          <cell r="I1196" t="str">
            <v>上海</v>
          </cell>
          <cell r="J1196" t="str">
            <v>全职</v>
          </cell>
          <cell r="K1196" t="str">
            <v>正式</v>
          </cell>
          <cell r="L1196">
            <v>42457</v>
          </cell>
          <cell r="M1196">
            <v>0</v>
          </cell>
          <cell r="N1196">
            <v>1</v>
          </cell>
          <cell r="O1196">
            <v>1</v>
          </cell>
          <cell r="P1196">
            <v>1</v>
          </cell>
          <cell r="Q1196">
            <v>1</v>
          </cell>
          <cell r="R1196">
            <v>1</v>
          </cell>
          <cell r="S1196">
            <v>1</v>
          </cell>
          <cell r="T1196">
            <v>1</v>
          </cell>
          <cell r="U1196">
            <v>1</v>
          </cell>
          <cell r="V1196">
            <v>1</v>
          </cell>
          <cell r="W1196">
            <v>1</v>
          </cell>
          <cell r="X1196">
            <v>1.05</v>
          </cell>
          <cell r="Y1196">
            <v>1</v>
          </cell>
          <cell r="AG1196">
            <v>1.0041666666666667</v>
          </cell>
          <cell r="AH1196">
            <v>0</v>
          </cell>
          <cell r="AK1196">
            <v>1.0041666666666667</v>
          </cell>
          <cell r="AL1196">
            <v>100.41666666666667</v>
          </cell>
        </row>
        <row r="1197">
          <cell r="A1197" t="str">
            <v>JMSH4284</v>
          </cell>
          <cell r="B1197" t="str">
            <v>冯琳</v>
          </cell>
          <cell r="C1197" t="str">
            <v>家居出行事业群</v>
          </cell>
          <cell r="D1197" t="str">
            <v>汽车事业部</v>
          </cell>
          <cell r="E1197" t="str">
            <v>汽车设计组</v>
          </cell>
          <cell r="F1197">
            <v>0</v>
          </cell>
          <cell r="G1197" t="str">
            <v>高级设计师</v>
          </cell>
          <cell r="H1197" t="str">
            <v>D5</v>
          </cell>
          <cell r="I1197" t="str">
            <v>上海</v>
          </cell>
          <cell r="J1197" t="str">
            <v>全职</v>
          </cell>
          <cell r="K1197" t="str">
            <v>正式</v>
          </cell>
          <cell r="L1197">
            <v>42187</v>
          </cell>
          <cell r="M1197">
            <v>0</v>
          </cell>
          <cell r="N1197">
            <v>1</v>
          </cell>
          <cell r="O1197">
            <v>1</v>
          </cell>
          <cell r="P1197">
            <v>1.05</v>
          </cell>
          <cell r="Q1197">
            <v>1</v>
          </cell>
          <cell r="R1197">
            <v>1</v>
          </cell>
          <cell r="S1197">
            <v>1</v>
          </cell>
          <cell r="T1197">
            <v>1</v>
          </cell>
          <cell r="U1197">
            <v>1</v>
          </cell>
          <cell r="V1197">
            <v>1</v>
          </cell>
          <cell r="W1197">
            <v>1.05</v>
          </cell>
          <cell r="X1197">
            <v>1.05</v>
          </cell>
          <cell r="Y1197">
            <v>1</v>
          </cell>
          <cell r="AG1197">
            <v>1.0125000000000002</v>
          </cell>
          <cell r="AH1197">
            <v>0</v>
          </cell>
          <cell r="AK1197">
            <v>1.0125000000000002</v>
          </cell>
          <cell r="AL1197">
            <v>101.25000000000001</v>
          </cell>
        </row>
        <row r="1198">
          <cell r="A1198" t="str">
            <v>JMSH4441</v>
          </cell>
          <cell r="B1198" t="str">
            <v>张燕森</v>
          </cell>
          <cell r="C1198" t="str">
            <v>家居出行事业群</v>
          </cell>
          <cell r="D1198" t="str">
            <v>汽车事业部</v>
          </cell>
          <cell r="E1198" t="str">
            <v>汽车设计组</v>
          </cell>
          <cell r="F1198">
            <v>0</v>
          </cell>
          <cell r="G1198" t="str">
            <v>中级设计师</v>
          </cell>
          <cell r="H1198" t="str">
            <v>D4</v>
          </cell>
          <cell r="I1198" t="str">
            <v>上海</v>
          </cell>
          <cell r="J1198" t="str">
            <v>全职</v>
          </cell>
          <cell r="K1198" t="str">
            <v>离职</v>
          </cell>
          <cell r="L1198">
            <v>42208</v>
          </cell>
          <cell r="M1198">
            <v>42963</v>
          </cell>
          <cell r="N1198">
            <v>1</v>
          </cell>
          <cell r="O1198">
            <v>1</v>
          </cell>
          <cell r="P1198">
            <v>1.05</v>
          </cell>
          <cell r="Q1198">
            <v>1</v>
          </cell>
          <cell r="R1198">
            <v>1</v>
          </cell>
          <cell r="S1198">
            <v>1</v>
          </cell>
          <cell r="T1198">
            <v>1</v>
          </cell>
          <cell r="AG1198">
            <v>1.0071428571428571</v>
          </cell>
          <cell r="AH1198">
            <v>0</v>
          </cell>
          <cell r="AK1198">
            <v>1.0071428571428571</v>
          </cell>
          <cell r="AL1198">
            <v>100.71428571428571</v>
          </cell>
        </row>
        <row r="1199">
          <cell r="A1199" t="str">
            <v>JMSH4851</v>
          </cell>
          <cell r="B1199" t="str">
            <v>张佳明</v>
          </cell>
          <cell r="C1199" t="str">
            <v>家居出行事业群</v>
          </cell>
          <cell r="D1199" t="str">
            <v>汽车事业部</v>
          </cell>
          <cell r="E1199" t="str">
            <v>汽车设计组</v>
          </cell>
          <cell r="F1199">
            <v>0</v>
          </cell>
          <cell r="G1199" t="str">
            <v>资深设计师</v>
          </cell>
          <cell r="H1199" t="str">
            <v>D6</v>
          </cell>
          <cell r="I1199" t="str">
            <v>上海</v>
          </cell>
          <cell r="J1199" t="str">
            <v>全职</v>
          </cell>
          <cell r="K1199" t="str">
            <v>正式</v>
          </cell>
          <cell r="L1199">
            <v>42268</v>
          </cell>
          <cell r="M1199">
            <v>0</v>
          </cell>
          <cell r="N1199">
            <v>1</v>
          </cell>
          <cell r="O1199">
            <v>1</v>
          </cell>
          <cell r="P1199">
            <v>1.05</v>
          </cell>
          <cell r="Q1199">
            <v>1</v>
          </cell>
          <cell r="R1199">
            <v>1</v>
          </cell>
          <cell r="S1199">
            <v>1</v>
          </cell>
          <cell r="T1199">
            <v>1</v>
          </cell>
          <cell r="U1199">
            <v>1</v>
          </cell>
          <cell r="V1199">
            <v>1</v>
          </cell>
          <cell r="W1199">
            <v>1</v>
          </cell>
          <cell r="X1199">
            <v>0.9</v>
          </cell>
          <cell r="Y1199">
            <v>1</v>
          </cell>
          <cell r="AG1199">
            <v>0.99583333333333346</v>
          </cell>
          <cell r="AH1199">
            <v>0</v>
          </cell>
          <cell r="AK1199">
            <v>0.99583333333333346</v>
          </cell>
          <cell r="AL1199">
            <v>99.583333333333343</v>
          </cell>
        </row>
        <row r="1200">
          <cell r="A1200" t="str">
            <v>JMSH4744</v>
          </cell>
          <cell r="B1200" t="str">
            <v>曹晓瑛</v>
          </cell>
          <cell r="C1200" t="str">
            <v>家居出行事业群</v>
          </cell>
          <cell r="D1200" t="str">
            <v>汽车事业部</v>
          </cell>
          <cell r="E1200" t="str">
            <v>汽车设计组</v>
          </cell>
          <cell r="F1200">
            <v>0</v>
          </cell>
          <cell r="G1200" t="str">
            <v>设计经理</v>
          </cell>
          <cell r="H1200" t="str">
            <v>M3</v>
          </cell>
          <cell r="I1200" t="str">
            <v>上海</v>
          </cell>
          <cell r="J1200" t="str">
            <v>全职</v>
          </cell>
          <cell r="K1200" t="str">
            <v>正式</v>
          </cell>
          <cell r="L1200">
            <v>42254</v>
          </cell>
          <cell r="M1200">
            <v>0</v>
          </cell>
          <cell r="Z1200">
            <v>1</v>
          </cell>
          <cell r="AA1200">
            <v>1.2</v>
          </cell>
          <cell r="AB1200">
            <v>1.08</v>
          </cell>
          <cell r="AC1200">
            <v>1.1299999999999999</v>
          </cell>
          <cell r="AG1200">
            <v>0</v>
          </cell>
          <cell r="AH1200">
            <v>1.1025</v>
          </cell>
          <cell r="AK1200">
            <v>1.1025</v>
          </cell>
          <cell r="AL1200">
            <v>110.25</v>
          </cell>
        </row>
        <row r="1201">
          <cell r="A1201" t="str">
            <v>JMSH8034</v>
          </cell>
          <cell r="B1201" t="str">
            <v>袁思杰</v>
          </cell>
          <cell r="C1201" t="str">
            <v>家居出行事业群</v>
          </cell>
          <cell r="D1201" t="str">
            <v>汽车事业部</v>
          </cell>
          <cell r="E1201" t="str">
            <v>汽车设计组</v>
          </cell>
          <cell r="F1201">
            <v>0</v>
          </cell>
          <cell r="G1201" t="str">
            <v>平面设计师</v>
          </cell>
          <cell r="H1201" t="str">
            <v>D6</v>
          </cell>
          <cell r="I1201" t="str">
            <v>上海</v>
          </cell>
          <cell r="J1201" t="str">
            <v>全职</v>
          </cell>
          <cell r="K1201" t="str">
            <v>正式</v>
          </cell>
          <cell r="L1201">
            <v>42849</v>
          </cell>
          <cell r="M1201">
            <v>0</v>
          </cell>
          <cell r="Q1201">
            <v>1</v>
          </cell>
          <cell r="R1201">
            <v>1</v>
          </cell>
          <cell r="S1201">
            <v>1</v>
          </cell>
          <cell r="T1201">
            <v>1</v>
          </cell>
          <cell r="U1201">
            <v>1</v>
          </cell>
          <cell r="V1201">
            <v>1</v>
          </cell>
          <cell r="W1201">
            <v>0.98</v>
          </cell>
          <cell r="X1201">
            <v>1</v>
          </cell>
          <cell r="Y1201">
            <v>1</v>
          </cell>
          <cell r="AG1201">
            <v>0.99777777777777787</v>
          </cell>
          <cell r="AH1201">
            <v>0</v>
          </cell>
          <cell r="AK1201">
            <v>0.99777777777777787</v>
          </cell>
          <cell r="AL1201">
            <v>99.777777777777786</v>
          </cell>
        </row>
        <row r="1202">
          <cell r="A1202" t="str">
            <v>JMSH9020</v>
          </cell>
          <cell r="B1202" t="str">
            <v>钱丽丽</v>
          </cell>
          <cell r="C1202" t="str">
            <v>家居出行事业群</v>
          </cell>
          <cell r="D1202" t="str">
            <v>汽车事业部</v>
          </cell>
          <cell r="E1202" t="str">
            <v>汽车设计组</v>
          </cell>
          <cell r="F1202">
            <v>0</v>
          </cell>
          <cell r="G1202" t="str">
            <v>设计师</v>
          </cell>
          <cell r="H1202" t="str">
            <v>D5</v>
          </cell>
          <cell r="I1202" t="str">
            <v>上海</v>
          </cell>
          <cell r="J1202" t="str">
            <v>全职</v>
          </cell>
          <cell r="K1202" t="str">
            <v>试用</v>
          </cell>
          <cell r="L1202">
            <v>42963</v>
          </cell>
          <cell r="M1202">
            <v>0</v>
          </cell>
          <cell r="U1202">
            <v>1</v>
          </cell>
          <cell r="V1202">
            <v>1</v>
          </cell>
          <cell r="W1202">
            <v>1.05</v>
          </cell>
          <cell r="X1202">
            <v>1.05</v>
          </cell>
          <cell r="Y1202">
            <v>1</v>
          </cell>
          <cell r="AG1202">
            <v>1.02</v>
          </cell>
          <cell r="AH1202">
            <v>0</v>
          </cell>
          <cell r="AK1202">
            <v>1.02</v>
          </cell>
          <cell r="AL1202">
            <v>102</v>
          </cell>
        </row>
        <row r="1203">
          <cell r="A1203" t="str">
            <v>JMSH9615</v>
          </cell>
          <cell r="B1203" t="str">
            <v>徐霞</v>
          </cell>
          <cell r="C1203" t="str">
            <v>家居出行事业群</v>
          </cell>
          <cell r="D1203" t="str">
            <v>汽车事业部</v>
          </cell>
          <cell r="E1203" t="str">
            <v>汽车设计组</v>
          </cell>
          <cell r="F1203">
            <v>0</v>
          </cell>
          <cell r="G1203" t="str">
            <v>设计师</v>
          </cell>
          <cell r="H1203" t="str">
            <v>D5</v>
          </cell>
          <cell r="I1203" t="str">
            <v>上海</v>
          </cell>
          <cell r="J1203" t="str">
            <v>全职</v>
          </cell>
          <cell r="K1203" t="str">
            <v>试用</v>
          </cell>
          <cell r="L1203">
            <v>43033</v>
          </cell>
          <cell r="M1203">
            <v>0</v>
          </cell>
          <cell r="W1203">
            <v>1</v>
          </cell>
          <cell r="X1203">
            <v>1</v>
          </cell>
          <cell r="Y1203">
            <v>1</v>
          </cell>
          <cell r="AG1203">
            <v>1</v>
          </cell>
          <cell r="AH1203">
            <v>0</v>
          </cell>
          <cell r="AK1203">
            <v>1</v>
          </cell>
          <cell r="AL1203">
            <v>100</v>
          </cell>
        </row>
        <row r="1204">
          <cell r="A1204" t="str">
            <v>JMSH7376</v>
          </cell>
          <cell r="B1204" t="str">
            <v>张磊</v>
          </cell>
          <cell r="C1204" t="str">
            <v>家居出行事业群</v>
          </cell>
          <cell r="D1204" t="str">
            <v>汽车事业部</v>
          </cell>
          <cell r="E1204" t="str">
            <v>整车组</v>
          </cell>
          <cell r="F1204" t="str">
            <v>比亚迪e购商城</v>
          </cell>
          <cell r="G1204" t="str">
            <v>资深设计师</v>
          </cell>
          <cell r="H1204" t="str">
            <v>D6</v>
          </cell>
          <cell r="I1204" t="str">
            <v>上海</v>
          </cell>
          <cell r="J1204" t="str">
            <v>全职</v>
          </cell>
          <cell r="K1204" t="str">
            <v>离职</v>
          </cell>
          <cell r="L1204">
            <v>42754</v>
          </cell>
          <cell r="M1204">
            <v>42786</v>
          </cell>
          <cell r="N1204">
            <v>0.7</v>
          </cell>
          <cell r="AG1204">
            <v>0.7</v>
          </cell>
          <cell r="AH1204">
            <v>0</v>
          </cell>
          <cell r="AK1204">
            <v>0.7</v>
          </cell>
          <cell r="AL1204">
            <v>70</v>
          </cell>
        </row>
        <row r="1205">
          <cell r="A1205" t="str">
            <v>JMSH7073</v>
          </cell>
          <cell r="B1205" t="str">
            <v>李志安</v>
          </cell>
          <cell r="C1205" t="str">
            <v>家居出行事业群</v>
          </cell>
          <cell r="D1205" t="str">
            <v>汽车事业部</v>
          </cell>
          <cell r="E1205" t="str">
            <v>整车组</v>
          </cell>
          <cell r="F1205" t="str">
            <v>比亚迪e购商城</v>
          </cell>
          <cell r="G1205" t="str">
            <v>售前客服</v>
          </cell>
          <cell r="H1205" t="str">
            <v>C3</v>
          </cell>
          <cell r="I1205" t="str">
            <v>上海</v>
          </cell>
          <cell r="J1205" t="str">
            <v>全职</v>
          </cell>
          <cell r="K1205" t="str">
            <v>离职</v>
          </cell>
          <cell r="L1205">
            <v>42663</v>
          </cell>
          <cell r="M1205">
            <v>43008</v>
          </cell>
          <cell r="N1205">
            <v>0.9</v>
          </cell>
          <cell r="O1205">
            <v>1</v>
          </cell>
          <cell r="P1205">
            <v>1</v>
          </cell>
          <cell r="Q1205">
            <v>1</v>
          </cell>
          <cell r="R1205">
            <v>1</v>
          </cell>
          <cell r="S1205">
            <v>1</v>
          </cell>
          <cell r="T1205">
            <v>1</v>
          </cell>
          <cell r="U1205">
            <v>1</v>
          </cell>
          <cell r="V1205">
            <v>1</v>
          </cell>
          <cell r="AG1205">
            <v>0.98888888888888893</v>
          </cell>
          <cell r="AH1205">
            <v>0</v>
          </cell>
          <cell r="AK1205">
            <v>0.98888888888888893</v>
          </cell>
          <cell r="AL1205">
            <v>98.888888888888886</v>
          </cell>
        </row>
        <row r="1206">
          <cell r="A1206" t="str">
            <v>JMSH7124</v>
          </cell>
          <cell r="B1206" t="str">
            <v>陈笑伟</v>
          </cell>
          <cell r="C1206" t="str">
            <v>家居出行事业群</v>
          </cell>
          <cell r="D1206" t="str">
            <v>汽车事业部</v>
          </cell>
          <cell r="E1206" t="str">
            <v>整车组</v>
          </cell>
          <cell r="F1206" t="str">
            <v>比亚迪e购商城</v>
          </cell>
          <cell r="G1206" t="str">
            <v>售前客服</v>
          </cell>
          <cell r="H1206" t="str">
            <v>C4</v>
          </cell>
          <cell r="I1206" t="str">
            <v>上海</v>
          </cell>
          <cell r="J1206" t="str">
            <v>全职</v>
          </cell>
          <cell r="K1206" t="str">
            <v>正式</v>
          </cell>
          <cell r="L1206">
            <v>42677</v>
          </cell>
          <cell r="M1206">
            <v>0</v>
          </cell>
          <cell r="N1206">
            <v>1</v>
          </cell>
          <cell r="O1206">
            <v>1</v>
          </cell>
          <cell r="P1206">
            <v>1</v>
          </cell>
          <cell r="Q1206">
            <v>1</v>
          </cell>
          <cell r="R1206">
            <v>1</v>
          </cell>
          <cell r="S1206">
            <v>1</v>
          </cell>
          <cell r="T1206">
            <v>0.96</v>
          </cell>
          <cell r="U1206">
            <v>1</v>
          </cell>
          <cell r="V1206">
            <v>1</v>
          </cell>
          <cell r="W1206">
            <v>1</v>
          </cell>
          <cell r="X1206">
            <v>1</v>
          </cell>
          <cell r="Y1206">
            <v>0.9</v>
          </cell>
          <cell r="AG1206">
            <v>0.9883333333333334</v>
          </cell>
          <cell r="AH1206">
            <v>0</v>
          </cell>
          <cell r="AK1206">
            <v>0.9883333333333334</v>
          </cell>
          <cell r="AL1206">
            <v>98.833333333333343</v>
          </cell>
        </row>
        <row r="1207">
          <cell r="A1207" t="str">
            <v>JMSH7027</v>
          </cell>
          <cell r="B1207" t="str">
            <v>肖宇辰</v>
          </cell>
          <cell r="C1207" t="str">
            <v>家居出行事业群</v>
          </cell>
          <cell r="D1207" t="str">
            <v>汽车事业部</v>
          </cell>
          <cell r="E1207" t="str">
            <v>整车组</v>
          </cell>
          <cell r="F1207" t="str">
            <v>比亚迪e购商城</v>
          </cell>
          <cell r="G1207" t="str">
            <v>资深设计师</v>
          </cell>
          <cell r="H1207" t="str">
            <v>D6</v>
          </cell>
          <cell r="I1207" t="str">
            <v>上海</v>
          </cell>
          <cell r="J1207" t="str">
            <v>全职</v>
          </cell>
          <cell r="K1207" t="str">
            <v>正式</v>
          </cell>
          <cell r="L1207">
            <v>42653</v>
          </cell>
          <cell r="M1207">
            <v>0</v>
          </cell>
          <cell r="N1207">
            <v>1</v>
          </cell>
          <cell r="O1207">
            <v>1</v>
          </cell>
          <cell r="P1207">
            <v>1.1000000000000001</v>
          </cell>
          <cell r="Q1207">
            <v>1</v>
          </cell>
          <cell r="R1207">
            <v>1.05</v>
          </cell>
          <cell r="S1207">
            <v>1</v>
          </cell>
          <cell r="T1207">
            <v>1</v>
          </cell>
          <cell r="U1207">
            <v>1</v>
          </cell>
          <cell r="V1207">
            <v>0.95</v>
          </cell>
          <cell r="W1207">
            <v>1</v>
          </cell>
          <cell r="X1207">
            <v>1</v>
          </cell>
          <cell r="Y1207">
            <v>1</v>
          </cell>
          <cell r="AG1207">
            <v>1.0083333333333331</v>
          </cell>
          <cell r="AH1207">
            <v>0</v>
          </cell>
          <cell r="AK1207">
            <v>1.0083333333333331</v>
          </cell>
          <cell r="AL1207">
            <v>100.83333333333331</v>
          </cell>
        </row>
        <row r="1208">
          <cell r="A1208" t="str">
            <v>JMSH5915</v>
          </cell>
          <cell r="B1208" t="str">
            <v>朱盛</v>
          </cell>
          <cell r="C1208" t="str">
            <v>家居出行事业群</v>
          </cell>
          <cell r="D1208" t="str">
            <v>汽车事业部</v>
          </cell>
          <cell r="E1208" t="str">
            <v>整车组</v>
          </cell>
          <cell r="F1208" t="str">
            <v>比亚迪e购商城</v>
          </cell>
          <cell r="G1208" t="str">
            <v>运营专员</v>
          </cell>
          <cell r="H1208" t="str">
            <v>S3</v>
          </cell>
          <cell r="I1208" t="str">
            <v>上海</v>
          </cell>
          <cell r="J1208" t="str">
            <v>全职</v>
          </cell>
          <cell r="K1208" t="str">
            <v>正式</v>
          </cell>
          <cell r="L1208">
            <v>42474</v>
          </cell>
          <cell r="M1208">
            <v>0</v>
          </cell>
          <cell r="N1208">
            <v>0.875</v>
          </cell>
          <cell r="O1208">
            <v>0.77500000000000002</v>
          </cell>
          <cell r="P1208">
            <v>0.77500000000000002</v>
          </cell>
          <cell r="Q1208">
            <v>1.25</v>
          </cell>
          <cell r="R1208">
            <v>1.23</v>
          </cell>
          <cell r="S1208">
            <v>1</v>
          </cell>
          <cell r="AA1208">
            <v>1.5</v>
          </cell>
          <cell r="AB1208">
            <v>1.45</v>
          </cell>
          <cell r="AC1208">
            <v>1.45</v>
          </cell>
          <cell r="AG1208">
            <v>0.98416666666666652</v>
          </cell>
          <cell r="AH1208">
            <v>1.4666666666666668</v>
          </cell>
          <cell r="AK1208">
            <v>1.1449999999999998</v>
          </cell>
          <cell r="AL1208">
            <v>114.49999999999999</v>
          </cell>
        </row>
        <row r="1209">
          <cell r="A1209" t="str">
            <v>JMSH4111</v>
          </cell>
          <cell r="B1209" t="str">
            <v>席俊</v>
          </cell>
          <cell r="C1209" t="str">
            <v>家居出行事业群</v>
          </cell>
          <cell r="D1209" t="str">
            <v>汽车事业部</v>
          </cell>
          <cell r="E1209" t="str">
            <v>整车组</v>
          </cell>
          <cell r="F1209" t="str">
            <v>比亚迪e购商城</v>
          </cell>
          <cell r="G1209" t="str">
            <v>售后客服</v>
          </cell>
          <cell r="H1209" t="str">
            <v>C3</v>
          </cell>
          <cell r="I1209" t="str">
            <v>上海</v>
          </cell>
          <cell r="J1209" t="str">
            <v>全职</v>
          </cell>
          <cell r="K1209" t="str">
            <v>正式</v>
          </cell>
          <cell r="L1209">
            <v>42159</v>
          </cell>
          <cell r="M1209">
            <v>0</v>
          </cell>
          <cell r="O1209">
            <v>1</v>
          </cell>
          <cell r="P1209">
            <v>1</v>
          </cell>
          <cell r="Q1209">
            <v>1</v>
          </cell>
          <cell r="R1209">
            <v>1</v>
          </cell>
          <cell r="S1209">
            <v>1</v>
          </cell>
          <cell r="T1209">
            <v>1</v>
          </cell>
          <cell r="U1209">
            <v>1</v>
          </cell>
          <cell r="V1209">
            <v>1</v>
          </cell>
          <cell r="W1209">
            <v>1</v>
          </cell>
          <cell r="X1209">
            <v>1</v>
          </cell>
          <cell r="Y1209">
            <v>0.9</v>
          </cell>
          <cell r="AG1209">
            <v>0.99090909090909096</v>
          </cell>
          <cell r="AH1209">
            <v>0</v>
          </cell>
          <cell r="AK1209">
            <v>0.99090909090909096</v>
          </cell>
          <cell r="AL1209">
            <v>99.090909090909093</v>
          </cell>
        </row>
        <row r="1210">
          <cell r="A1210" t="str">
            <v>JMSH7257</v>
          </cell>
          <cell r="B1210" t="str">
            <v>郑智斌</v>
          </cell>
          <cell r="C1210" t="str">
            <v>家居出行事业群</v>
          </cell>
          <cell r="D1210" t="str">
            <v>汽车事业部</v>
          </cell>
          <cell r="E1210" t="str">
            <v>整车组</v>
          </cell>
          <cell r="F1210" t="str">
            <v>比亚迪e购商城</v>
          </cell>
          <cell r="G1210" t="str">
            <v>SEM专员</v>
          </cell>
          <cell r="H1210" t="str">
            <v>S5</v>
          </cell>
          <cell r="I1210" t="str">
            <v>上海</v>
          </cell>
          <cell r="J1210" t="str">
            <v>全职</v>
          </cell>
          <cell r="K1210" t="str">
            <v>离职</v>
          </cell>
          <cell r="L1210">
            <v>42712</v>
          </cell>
          <cell r="M1210">
            <v>42881</v>
          </cell>
          <cell r="Z1210">
            <v>0.6</v>
          </cell>
          <cell r="AG1210">
            <v>0</v>
          </cell>
          <cell r="AH1210">
            <v>0.6</v>
          </cell>
          <cell r="AK1210">
            <v>0.6</v>
          </cell>
          <cell r="AL1210">
            <v>60</v>
          </cell>
        </row>
        <row r="1211">
          <cell r="A1211" t="str">
            <v>JMSH5895</v>
          </cell>
          <cell r="B1211" t="str">
            <v>赵长瑶</v>
          </cell>
          <cell r="C1211" t="str">
            <v>家居出行事业群</v>
          </cell>
          <cell r="D1211" t="str">
            <v>汽车事业部</v>
          </cell>
          <cell r="E1211" t="str">
            <v>整车组</v>
          </cell>
          <cell r="F1211" t="str">
            <v>比亚迪e购商城</v>
          </cell>
          <cell r="G1211" t="str">
            <v>策划专员</v>
          </cell>
          <cell r="H1211" t="str">
            <v>S5</v>
          </cell>
          <cell r="I1211" t="str">
            <v>上海</v>
          </cell>
          <cell r="J1211" t="str">
            <v>全职</v>
          </cell>
          <cell r="K1211" t="str">
            <v>正式</v>
          </cell>
          <cell r="L1211">
            <v>42471</v>
          </cell>
          <cell r="M1211">
            <v>0</v>
          </cell>
          <cell r="Z1211">
            <v>1.39</v>
          </cell>
          <cell r="AA1211">
            <v>1.4666999999999999</v>
          </cell>
          <cell r="AB1211">
            <v>1.45</v>
          </cell>
          <cell r="AC1211">
            <v>1.45</v>
          </cell>
          <cell r="AG1211">
            <v>0</v>
          </cell>
          <cell r="AH1211">
            <v>1.4391750000000001</v>
          </cell>
          <cell r="AK1211">
            <v>1.4391750000000001</v>
          </cell>
          <cell r="AL1211">
            <v>143.91750000000002</v>
          </cell>
        </row>
        <row r="1212">
          <cell r="A1212" t="str">
            <v>JMSH7094</v>
          </cell>
          <cell r="B1212" t="str">
            <v>刘杰</v>
          </cell>
          <cell r="C1212" t="str">
            <v>家居出行事业群</v>
          </cell>
          <cell r="D1212" t="str">
            <v>汽车事业部</v>
          </cell>
          <cell r="E1212" t="str">
            <v>整车组</v>
          </cell>
          <cell r="F1212" t="str">
            <v>比亚迪e购商城</v>
          </cell>
          <cell r="G1212" t="str">
            <v>策划专员</v>
          </cell>
          <cell r="H1212" t="str">
            <v>S6</v>
          </cell>
          <cell r="I1212" t="str">
            <v>上海</v>
          </cell>
          <cell r="J1212" t="str">
            <v>全职</v>
          </cell>
          <cell r="K1212" t="str">
            <v>离职</v>
          </cell>
          <cell r="L1212">
            <v>42670</v>
          </cell>
          <cell r="M1212">
            <v>42748</v>
          </cell>
          <cell r="AG1212">
            <v>0</v>
          </cell>
          <cell r="AH1212">
            <v>0</v>
          </cell>
          <cell r="AK1212">
            <v>0</v>
          </cell>
        </row>
        <row r="1213">
          <cell r="A1213" t="str">
            <v>JMSH4605</v>
          </cell>
          <cell r="B1213" t="str">
            <v>贺尤龙</v>
          </cell>
          <cell r="C1213" t="str">
            <v>家居出行事业群</v>
          </cell>
          <cell r="D1213" t="str">
            <v>汽车事业部</v>
          </cell>
          <cell r="E1213" t="str">
            <v>整车组</v>
          </cell>
          <cell r="F1213" t="str">
            <v>比亚迪e购商城</v>
          </cell>
          <cell r="G1213" t="str">
            <v>店长</v>
          </cell>
          <cell r="H1213" t="str">
            <v>M3</v>
          </cell>
          <cell r="I1213" t="str">
            <v>上海</v>
          </cell>
          <cell r="J1213" t="str">
            <v>全职</v>
          </cell>
          <cell r="K1213" t="str">
            <v>正式</v>
          </cell>
          <cell r="L1213">
            <v>42233</v>
          </cell>
          <cell r="M1213">
            <v>0</v>
          </cell>
          <cell r="Z1213">
            <v>0.65</v>
          </cell>
          <cell r="AA1213">
            <v>2.02</v>
          </cell>
          <cell r="AB1213">
            <v>1.97</v>
          </cell>
          <cell r="AC1213">
            <v>2.2599999999999998</v>
          </cell>
          <cell r="AG1213">
            <v>0</v>
          </cell>
          <cell r="AH1213">
            <v>1.7249999999999999</v>
          </cell>
          <cell r="AK1213">
            <v>1.7249999999999999</v>
          </cell>
          <cell r="AL1213">
            <v>172.5</v>
          </cell>
        </row>
        <row r="1214">
          <cell r="A1214" t="str">
            <v>JMSH6901</v>
          </cell>
          <cell r="B1214" t="str">
            <v>樊靖霜</v>
          </cell>
          <cell r="C1214" t="str">
            <v>家居出行事业群</v>
          </cell>
          <cell r="D1214" t="str">
            <v>汽车事业部</v>
          </cell>
          <cell r="E1214" t="str">
            <v>整车组</v>
          </cell>
          <cell r="F1214" t="str">
            <v>比亚迪e购商城</v>
          </cell>
          <cell r="G1214" t="str">
            <v>运营专员</v>
          </cell>
          <cell r="H1214" t="str">
            <v>S6</v>
          </cell>
          <cell r="I1214" t="str">
            <v>上海</v>
          </cell>
          <cell r="J1214" t="str">
            <v>全职</v>
          </cell>
          <cell r="K1214" t="str">
            <v>离职</v>
          </cell>
          <cell r="L1214">
            <v>42632</v>
          </cell>
          <cell r="M1214">
            <v>42748</v>
          </cell>
          <cell r="AG1214">
            <v>0</v>
          </cell>
          <cell r="AH1214">
            <v>0</v>
          </cell>
          <cell r="AK1214">
            <v>0</v>
          </cell>
        </row>
        <row r="1215">
          <cell r="A1215" t="str">
            <v>JMSH5421</v>
          </cell>
          <cell r="B1215" t="str">
            <v>武正</v>
          </cell>
          <cell r="C1215" t="str">
            <v>家居出行事业群</v>
          </cell>
          <cell r="D1215" t="str">
            <v>汽车事业部</v>
          </cell>
          <cell r="E1215" t="str">
            <v>整车组</v>
          </cell>
          <cell r="F1215" t="str">
            <v>比亚迪e购商城</v>
          </cell>
          <cell r="G1215" t="str">
            <v>运营专员</v>
          </cell>
          <cell r="H1215" t="str">
            <v>S6</v>
          </cell>
          <cell r="I1215" t="str">
            <v>上海</v>
          </cell>
          <cell r="J1215" t="str">
            <v>全职</v>
          </cell>
          <cell r="K1215" t="str">
            <v>正式</v>
          </cell>
          <cell r="L1215">
            <v>42390</v>
          </cell>
          <cell r="M1215">
            <v>0</v>
          </cell>
          <cell r="Z1215">
            <v>1.38</v>
          </cell>
          <cell r="AA1215">
            <v>1.5</v>
          </cell>
          <cell r="AB1215">
            <v>1.45</v>
          </cell>
          <cell r="AC1215">
            <v>1.45</v>
          </cell>
          <cell r="AG1215">
            <v>0</v>
          </cell>
          <cell r="AH1215">
            <v>1.4450000000000001</v>
          </cell>
          <cell r="AK1215">
            <v>1.4450000000000001</v>
          </cell>
          <cell r="AL1215">
            <v>144.5</v>
          </cell>
        </row>
        <row r="1216">
          <cell r="A1216" t="str">
            <v>JMSH5422</v>
          </cell>
          <cell r="B1216" t="str">
            <v>王卿</v>
          </cell>
          <cell r="C1216" t="str">
            <v>家居出行事业群</v>
          </cell>
          <cell r="D1216" t="str">
            <v>汽车事业部</v>
          </cell>
          <cell r="E1216" t="str">
            <v>整车组</v>
          </cell>
          <cell r="F1216" t="str">
            <v>比亚迪e购商城</v>
          </cell>
          <cell r="G1216" t="str">
            <v>运营专员</v>
          </cell>
          <cell r="H1216" t="str">
            <v>M2</v>
          </cell>
          <cell r="I1216" t="str">
            <v>上海</v>
          </cell>
          <cell r="J1216" t="str">
            <v>全职</v>
          </cell>
          <cell r="K1216" t="str">
            <v>正式</v>
          </cell>
          <cell r="L1216">
            <v>42390</v>
          </cell>
          <cell r="M1216">
            <v>0</v>
          </cell>
          <cell r="Z1216">
            <v>0.8</v>
          </cell>
          <cell r="AA1216">
            <v>1.3</v>
          </cell>
          <cell r="AB1216">
            <v>1.41</v>
          </cell>
          <cell r="AC1216">
            <v>1.4</v>
          </cell>
          <cell r="AG1216">
            <v>0</v>
          </cell>
          <cell r="AH1216">
            <v>1.2275</v>
          </cell>
          <cell r="AK1216">
            <v>1.2275</v>
          </cell>
          <cell r="AL1216">
            <v>122.75</v>
          </cell>
        </row>
        <row r="1217">
          <cell r="A1217" t="str">
            <v>JMSH6843</v>
          </cell>
          <cell r="B1217" t="str">
            <v>郭绍亮</v>
          </cell>
          <cell r="C1217" t="str">
            <v>家居出行事业群</v>
          </cell>
          <cell r="D1217" t="str">
            <v>汽车事业部</v>
          </cell>
          <cell r="E1217" t="str">
            <v>整车组</v>
          </cell>
          <cell r="F1217" t="str">
            <v>比亚迪e购商城</v>
          </cell>
          <cell r="G1217" t="str">
            <v>运营专员</v>
          </cell>
          <cell r="H1217" t="str">
            <v>S6</v>
          </cell>
          <cell r="I1217" t="str">
            <v>上海</v>
          </cell>
          <cell r="J1217" t="str">
            <v>全职</v>
          </cell>
          <cell r="K1217" t="str">
            <v>离职</v>
          </cell>
          <cell r="L1217">
            <v>42625</v>
          </cell>
          <cell r="M1217">
            <v>42921</v>
          </cell>
          <cell r="Z1217">
            <v>0.8</v>
          </cell>
          <cell r="AA1217">
            <v>1.35</v>
          </cell>
          <cell r="AG1217">
            <v>0</v>
          </cell>
          <cell r="AH1217">
            <v>1.0750000000000002</v>
          </cell>
          <cell r="AK1217">
            <v>1.0750000000000002</v>
          </cell>
          <cell r="AL1217">
            <v>107.50000000000001</v>
          </cell>
        </row>
        <row r="1218">
          <cell r="A1218" t="str">
            <v>JMSH7839</v>
          </cell>
          <cell r="B1218" t="str">
            <v>程雯倩</v>
          </cell>
          <cell r="C1218" t="str">
            <v>家居出行事业群</v>
          </cell>
          <cell r="D1218" t="str">
            <v>汽车事业部</v>
          </cell>
          <cell r="E1218" t="str">
            <v>整车组</v>
          </cell>
          <cell r="F1218" t="str">
            <v>比亚迪e购商城</v>
          </cell>
          <cell r="G1218" t="str">
            <v>资深策划专员</v>
          </cell>
          <cell r="H1218" t="str">
            <v>S6</v>
          </cell>
          <cell r="I1218" t="str">
            <v>上海</v>
          </cell>
          <cell r="J1218" t="str">
            <v>全职</v>
          </cell>
          <cell r="K1218" t="str">
            <v>正式</v>
          </cell>
          <cell r="L1218">
            <v>42821</v>
          </cell>
          <cell r="M1218">
            <v>0</v>
          </cell>
          <cell r="Z1218">
            <v>0.9</v>
          </cell>
          <cell r="AA1218">
            <v>1.45</v>
          </cell>
          <cell r="AB1218">
            <v>1.45</v>
          </cell>
          <cell r="AC1218">
            <v>1.45</v>
          </cell>
          <cell r="AG1218">
            <v>0</v>
          </cell>
          <cell r="AH1218">
            <v>1.3125</v>
          </cell>
          <cell r="AK1218">
            <v>1.3125</v>
          </cell>
          <cell r="AL1218">
            <v>131.25</v>
          </cell>
        </row>
        <row r="1219">
          <cell r="A1219" t="str">
            <v>JMSH7927</v>
          </cell>
          <cell r="B1219" t="str">
            <v>倪辉</v>
          </cell>
          <cell r="C1219" t="str">
            <v>家居出行事业群</v>
          </cell>
          <cell r="D1219" t="str">
            <v>汽车事业部</v>
          </cell>
          <cell r="E1219" t="str">
            <v>整车组</v>
          </cell>
          <cell r="F1219" t="str">
            <v>比亚迪e购商城</v>
          </cell>
          <cell r="G1219" t="str">
            <v>售前客服</v>
          </cell>
          <cell r="H1219" t="str">
            <v>C3</v>
          </cell>
          <cell r="I1219" t="str">
            <v>上海</v>
          </cell>
          <cell r="J1219" t="str">
            <v>全职</v>
          </cell>
          <cell r="K1219" t="str">
            <v>离职未办</v>
          </cell>
          <cell r="L1219">
            <v>42835</v>
          </cell>
          <cell r="M1219">
            <v>42887</v>
          </cell>
          <cell r="Q1219">
            <v>1</v>
          </cell>
          <cell r="R1219">
            <v>0.4</v>
          </cell>
          <cell r="AG1219">
            <v>0.7</v>
          </cell>
          <cell r="AH1219">
            <v>0</v>
          </cell>
          <cell r="AK1219">
            <v>0.7</v>
          </cell>
          <cell r="AL1219">
            <v>70</v>
          </cell>
        </row>
        <row r="1220">
          <cell r="A1220" t="str">
            <v>JMSH8536</v>
          </cell>
          <cell r="B1220" t="str">
            <v>顾鑫宇</v>
          </cell>
          <cell r="C1220" t="str">
            <v>家居出行事业群</v>
          </cell>
          <cell r="D1220" t="str">
            <v>汽车事业部</v>
          </cell>
          <cell r="E1220" t="str">
            <v>整车组</v>
          </cell>
          <cell r="F1220" t="str">
            <v>比亚迪e购商城</v>
          </cell>
          <cell r="G1220" t="str">
            <v>售前客服</v>
          </cell>
          <cell r="H1220" t="str">
            <v>C3</v>
          </cell>
          <cell r="I1220" t="str">
            <v>上海</v>
          </cell>
          <cell r="J1220" t="str">
            <v>全职</v>
          </cell>
          <cell r="K1220" t="str">
            <v>正式</v>
          </cell>
          <cell r="L1220">
            <v>42905</v>
          </cell>
          <cell r="M1220">
            <v>0</v>
          </cell>
          <cell r="S1220">
            <v>0.67879999999999996</v>
          </cell>
          <cell r="T1220">
            <v>0.60750000000000004</v>
          </cell>
          <cell r="U1220">
            <v>0.91</v>
          </cell>
          <cell r="V1220">
            <v>1</v>
          </cell>
          <cell r="W1220">
            <v>1.01</v>
          </cell>
          <cell r="X1220">
            <v>1</v>
          </cell>
          <cell r="Y1220">
            <v>0.7</v>
          </cell>
          <cell r="AG1220">
            <v>0.84375714285714287</v>
          </cell>
          <cell r="AH1220">
            <v>0</v>
          </cell>
          <cell r="AK1220">
            <v>0.84375714285714287</v>
          </cell>
          <cell r="AL1220">
            <v>84.375714285714281</v>
          </cell>
        </row>
        <row r="1221">
          <cell r="A1221" t="str">
            <v>JMSH8465</v>
          </cell>
          <cell r="B1221" t="str">
            <v>焦志豪</v>
          </cell>
          <cell r="C1221" t="str">
            <v>家居出行事业群</v>
          </cell>
          <cell r="D1221" t="str">
            <v>汽车事业部</v>
          </cell>
          <cell r="E1221" t="str">
            <v>整车组</v>
          </cell>
          <cell r="F1221" t="str">
            <v>比亚迪e购商城</v>
          </cell>
          <cell r="G1221" t="str">
            <v>售前客服</v>
          </cell>
          <cell r="H1221" t="str">
            <v>C3</v>
          </cell>
          <cell r="I1221" t="str">
            <v>上海</v>
          </cell>
          <cell r="J1221" t="str">
            <v>全职</v>
          </cell>
          <cell r="K1221" t="str">
            <v>离职未办</v>
          </cell>
          <cell r="L1221">
            <v>42894</v>
          </cell>
          <cell r="M1221">
            <v>42911</v>
          </cell>
          <cell r="AG1221">
            <v>0</v>
          </cell>
          <cell r="AH1221">
            <v>0</v>
          </cell>
          <cell r="AK1221">
            <v>0</v>
          </cell>
        </row>
        <row r="1222">
          <cell r="A1222" t="str">
            <v>JMSH8424</v>
          </cell>
          <cell r="B1222" t="str">
            <v>寇继恒</v>
          </cell>
          <cell r="C1222" t="str">
            <v>家居出行事业群</v>
          </cell>
          <cell r="D1222" t="str">
            <v>汽车事业部</v>
          </cell>
          <cell r="E1222" t="str">
            <v>整车组</v>
          </cell>
          <cell r="F1222" t="str">
            <v>比亚迪e购商城</v>
          </cell>
          <cell r="G1222" t="str">
            <v>售前客服</v>
          </cell>
          <cell r="H1222" t="str">
            <v>C3</v>
          </cell>
          <cell r="I1222" t="str">
            <v>上海</v>
          </cell>
          <cell r="J1222" t="str">
            <v>全职</v>
          </cell>
          <cell r="K1222" t="str">
            <v>正式</v>
          </cell>
          <cell r="L1222">
            <v>42891</v>
          </cell>
          <cell r="M1222">
            <v>0</v>
          </cell>
          <cell r="S1222">
            <v>1</v>
          </cell>
          <cell r="T1222">
            <v>1</v>
          </cell>
          <cell r="U1222">
            <v>1</v>
          </cell>
          <cell r="V1222">
            <v>1</v>
          </cell>
          <cell r="W1222">
            <v>1</v>
          </cell>
          <cell r="X1222">
            <v>1</v>
          </cell>
          <cell r="Y1222">
            <v>1.05</v>
          </cell>
          <cell r="AG1222">
            <v>1.0071428571428571</v>
          </cell>
          <cell r="AH1222">
            <v>0</v>
          </cell>
          <cell r="AK1222">
            <v>1.0071428571428571</v>
          </cell>
          <cell r="AL1222">
            <v>100.71428571428571</v>
          </cell>
        </row>
        <row r="1223">
          <cell r="A1223" t="str">
            <v>JMSH8558</v>
          </cell>
          <cell r="B1223" t="str">
            <v>杨振兵</v>
          </cell>
          <cell r="C1223" t="str">
            <v>家居出行事业群</v>
          </cell>
          <cell r="D1223" t="str">
            <v>汽车事业部</v>
          </cell>
          <cell r="E1223" t="str">
            <v>整车组</v>
          </cell>
          <cell r="F1223" t="str">
            <v>比亚迪e购商城</v>
          </cell>
          <cell r="G1223" t="str">
            <v>运营专员</v>
          </cell>
          <cell r="H1223" t="str">
            <v>S6</v>
          </cell>
          <cell r="I1223" t="str">
            <v>上海</v>
          </cell>
          <cell r="J1223" t="str">
            <v>全职</v>
          </cell>
          <cell r="K1223" t="str">
            <v>正式</v>
          </cell>
          <cell r="L1223">
            <v>42908</v>
          </cell>
          <cell r="M1223">
            <v>0</v>
          </cell>
          <cell r="AA1223">
            <v>1.08</v>
          </cell>
          <cell r="AB1223">
            <v>1.25</v>
          </cell>
          <cell r="AC1223">
            <v>1.25</v>
          </cell>
          <cell r="AG1223">
            <v>0</v>
          </cell>
          <cell r="AH1223">
            <v>1.1933333333333334</v>
          </cell>
          <cell r="AK1223">
            <v>1.1933333333333334</v>
          </cell>
          <cell r="AL1223">
            <v>119.33333333333334</v>
          </cell>
        </row>
        <row r="1224">
          <cell r="A1224" t="str">
            <v>JMSH8463</v>
          </cell>
          <cell r="B1224" t="str">
            <v>徐鑫祥</v>
          </cell>
          <cell r="C1224" t="str">
            <v>家居出行事业群</v>
          </cell>
          <cell r="D1224" t="str">
            <v>汽车事业部</v>
          </cell>
          <cell r="E1224" t="str">
            <v>整车组</v>
          </cell>
          <cell r="F1224" t="str">
            <v>比亚迪e购商城</v>
          </cell>
          <cell r="G1224" t="str">
            <v>运营专员</v>
          </cell>
          <cell r="H1224" t="str">
            <v>S5</v>
          </cell>
          <cell r="I1224" t="str">
            <v>上海</v>
          </cell>
          <cell r="J1224" t="str">
            <v>全职</v>
          </cell>
          <cell r="K1224" t="str">
            <v>正式</v>
          </cell>
          <cell r="L1224">
            <v>42894</v>
          </cell>
          <cell r="M1224">
            <v>0</v>
          </cell>
          <cell r="AA1224">
            <v>1.2</v>
          </cell>
          <cell r="AB1224">
            <v>1.29</v>
          </cell>
          <cell r="AC1224">
            <v>1.29</v>
          </cell>
          <cell r="AG1224">
            <v>0</v>
          </cell>
          <cell r="AH1224">
            <v>1.26</v>
          </cell>
          <cell r="AK1224">
            <v>1.26</v>
          </cell>
          <cell r="AL1224">
            <v>126</v>
          </cell>
        </row>
        <row r="1225">
          <cell r="A1225" t="str">
            <v>JMSH8200</v>
          </cell>
          <cell r="B1225" t="str">
            <v>庞自强</v>
          </cell>
          <cell r="C1225" t="str">
            <v>家居出行事业群</v>
          </cell>
          <cell r="D1225" t="str">
            <v>汽车事业部</v>
          </cell>
          <cell r="E1225" t="str">
            <v>整车组</v>
          </cell>
          <cell r="F1225" t="str">
            <v>比亚迪e购商城</v>
          </cell>
          <cell r="G1225" t="str">
            <v>运营专员</v>
          </cell>
          <cell r="H1225" t="str">
            <v>S5</v>
          </cell>
          <cell r="I1225" t="str">
            <v>上海</v>
          </cell>
          <cell r="J1225" t="str">
            <v>全职</v>
          </cell>
          <cell r="K1225" t="str">
            <v>离职未办</v>
          </cell>
          <cell r="L1225">
            <v>42870</v>
          </cell>
          <cell r="M1225">
            <v>42874</v>
          </cell>
          <cell r="AG1225">
            <v>0</v>
          </cell>
          <cell r="AH1225">
            <v>0</v>
          </cell>
          <cell r="AK1225">
            <v>0</v>
          </cell>
        </row>
        <row r="1226">
          <cell r="A1226" t="str">
            <v>JMSH8809</v>
          </cell>
          <cell r="B1226" t="str">
            <v>贾亚波</v>
          </cell>
          <cell r="C1226" t="str">
            <v>家居出行事业群</v>
          </cell>
          <cell r="D1226" t="str">
            <v>汽车事业部</v>
          </cell>
          <cell r="E1226" t="str">
            <v>整车组</v>
          </cell>
          <cell r="F1226" t="str">
            <v>比亚迪e购商城</v>
          </cell>
          <cell r="G1226" t="str">
            <v>设计师</v>
          </cell>
          <cell r="H1226" t="str">
            <v>D4</v>
          </cell>
          <cell r="I1226" t="str">
            <v>上海</v>
          </cell>
          <cell r="J1226" t="str">
            <v>全职</v>
          </cell>
          <cell r="K1226" t="str">
            <v>试用</v>
          </cell>
          <cell r="L1226">
            <v>42940</v>
          </cell>
          <cell r="M1226">
            <v>0</v>
          </cell>
          <cell r="T1226">
            <v>1</v>
          </cell>
          <cell r="U1226">
            <v>0.8</v>
          </cell>
          <cell r="V1226">
            <v>0.8</v>
          </cell>
          <cell r="W1226">
            <v>0.95</v>
          </cell>
          <cell r="X1226">
            <v>1</v>
          </cell>
          <cell r="Y1226">
            <v>0.95</v>
          </cell>
          <cell r="AG1226">
            <v>0.91666666666666663</v>
          </cell>
          <cell r="AH1226">
            <v>0</v>
          </cell>
          <cell r="AK1226">
            <v>0.91666666666666663</v>
          </cell>
          <cell r="AL1226">
            <v>91.666666666666657</v>
          </cell>
        </row>
        <row r="1227">
          <cell r="A1227" t="str">
            <v>JMSH8686</v>
          </cell>
          <cell r="B1227" t="str">
            <v>张伶</v>
          </cell>
          <cell r="C1227" t="str">
            <v>家居出行事业群</v>
          </cell>
          <cell r="D1227" t="str">
            <v>汽车事业部</v>
          </cell>
          <cell r="E1227" t="str">
            <v>整车组</v>
          </cell>
          <cell r="F1227" t="str">
            <v>比亚迪e购商城</v>
          </cell>
          <cell r="G1227" t="str">
            <v>售前客服</v>
          </cell>
          <cell r="H1227" t="str">
            <v>C3</v>
          </cell>
          <cell r="I1227" t="str">
            <v>上海</v>
          </cell>
          <cell r="J1227" t="str">
            <v>全职</v>
          </cell>
          <cell r="K1227" t="str">
            <v>离职</v>
          </cell>
          <cell r="L1227">
            <v>42926</v>
          </cell>
          <cell r="M1227">
            <v>43008</v>
          </cell>
          <cell r="T1227">
            <v>0.9</v>
          </cell>
          <cell r="U1227">
            <v>1</v>
          </cell>
          <cell r="V1227">
            <v>0.95</v>
          </cell>
          <cell r="AG1227">
            <v>0.94999999999999984</v>
          </cell>
          <cell r="AH1227">
            <v>0</v>
          </cell>
          <cell r="AK1227">
            <v>0.94999999999999984</v>
          </cell>
          <cell r="AL1227">
            <v>94.999999999999986</v>
          </cell>
        </row>
        <row r="1228">
          <cell r="A1228" t="str">
            <v>JMSH9749</v>
          </cell>
          <cell r="B1228" t="str">
            <v>陈佳宇</v>
          </cell>
          <cell r="C1228" t="str">
            <v>家居出行事业群</v>
          </cell>
          <cell r="D1228" t="str">
            <v>汽车事业部</v>
          </cell>
          <cell r="E1228" t="str">
            <v>整车组</v>
          </cell>
          <cell r="F1228" t="str">
            <v>比亚迪e购商城</v>
          </cell>
          <cell r="G1228" t="str">
            <v>售前客服</v>
          </cell>
          <cell r="H1228" t="str">
            <v>C3</v>
          </cell>
          <cell r="I1228" t="str">
            <v>上海</v>
          </cell>
          <cell r="J1228" t="str">
            <v>全职</v>
          </cell>
          <cell r="K1228" t="str">
            <v>离职未办</v>
          </cell>
          <cell r="L1228">
            <v>43053</v>
          </cell>
          <cell r="M1228">
            <v>43110</v>
          </cell>
          <cell r="X1228">
            <v>1.05</v>
          </cell>
          <cell r="Y1228">
            <v>1.01</v>
          </cell>
          <cell r="AG1228">
            <v>1.03</v>
          </cell>
          <cell r="AH1228">
            <v>0</v>
          </cell>
          <cell r="AK1228">
            <v>1.03</v>
          </cell>
          <cell r="AL1228">
            <v>103</v>
          </cell>
        </row>
        <row r="1229">
          <cell r="A1229" t="str">
            <v>JMSH9593</v>
          </cell>
          <cell r="B1229" t="str">
            <v>顾依娜</v>
          </cell>
          <cell r="C1229" t="str">
            <v>家居出行事业群</v>
          </cell>
          <cell r="D1229" t="str">
            <v>汽车事业部</v>
          </cell>
          <cell r="E1229" t="str">
            <v>整车组</v>
          </cell>
          <cell r="F1229" t="str">
            <v>比亚迪e购商城</v>
          </cell>
          <cell r="G1229" t="str">
            <v>策划专员</v>
          </cell>
          <cell r="H1229" t="str">
            <v>S5</v>
          </cell>
          <cell r="I1229" t="str">
            <v>上海</v>
          </cell>
          <cell r="J1229" t="str">
            <v>全职</v>
          </cell>
          <cell r="K1229" t="str">
            <v>试用</v>
          </cell>
          <cell r="L1229">
            <v>43031</v>
          </cell>
          <cell r="M1229">
            <v>0</v>
          </cell>
          <cell r="AC1229">
            <v>1.3</v>
          </cell>
          <cell r="AG1229">
            <v>0</v>
          </cell>
          <cell r="AH1229">
            <v>1.3</v>
          </cell>
          <cell r="AK1229">
            <v>1.3</v>
          </cell>
          <cell r="AL1229">
            <v>130</v>
          </cell>
        </row>
        <row r="1230">
          <cell r="A1230" t="str">
            <v>JMSH4065</v>
          </cell>
          <cell r="B1230" t="str">
            <v>张嘉伟</v>
          </cell>
          <cell r="C1230" t="str">
            <v>家居出行事业群</v>
          </cell>
          <cell r="D1230" t="str">
            <v>汽车事业部</v>
          </cell>
          <cell r="E1230" t="str">
            <v>整车组</v>
          </cell>
          <cell r="F1230" t="str">
            <v>广汽本田官方旗舰店</v>
          </cell>
          <cell r="G1230" t="str">
            <v>客服</v>
          </cell>
          <cell r="H1230" t="str">
            <v>C3</v>
          </cell>
          <cell r="I1230" t="str">
            <v>上海</v>
          </cell>
          <cell r="J1230" t="str">
            <v>全职</v>
          </cell>
          <cell r="K1230" t="str">
            <v>正式</v>
          </cell>
          <cell r="L1230">
            <v>42152</v>
          </cell>
          <cell r="M1230">
            <v>0</v>
          </cell>
          <cell r="N1230">
            <v>0.95</v>
          </cell>
          <cell r="O1230">
            <v>0.98</v>
          </cell>
          <cell r="P1230">
            <v>0.98</v>
          </cell>
          <cell r="Q1230">
            <v>0.94499999999999995</v>
          </cell>
          <cell r="R1230">
            <v>0.95750000000000002</v>
          </cell>
          <cell r="S1230">
            <v>0.95750000000000002</v>
          </cell>
          <cell r="T1230">
            <v>0.745</v>
          </cell>
          <cell r="U1230">
            <v>0.95130000000000003</v>
          </cell>
          <cell r="V1230">
            <v>0.83130000000000004</v>
          </cell>
          <cell r="W1230">
            <v>0.88129999999999997</v>
          </cell>
          <cell r="X1230">
            <v>1</v>
          </cell>
          <cell r="Y1230">
            <v>0.87880000000000003</v>
          </cell>
          <cell r="AG1230">
            <v>0.92147499999999993</v>
          </cell>
          <cell r="AH1230">
            <v>0</v>
          </cell>
          <cell r="AK1230">
            <v>0.92147499999999993</v>
          </cell>
          <cell r="AL1230">
            <v>92.147499999999994</v>
          </cell>
        </row>
        <row r="1231">
          <cell r="A1231" t="str">
            <v>JMSH6274</v>
          </cell>
          <cell r="B1231" t="str">
            <v>沈仪凡</v>
          </cell>
          <cell r="C1231" t="str">
            <v>家居出行事业群</v>
          </cell>
          <cell r="D1231" t="str">
            <v>汽车事业部</v>
          </cell>
          <cell r="E1231" t="str">
            <v>整车组</v>
          </cell>
          <cell r="F1231" t="str">
            <v>广汽本田官方旗舰店</v>
          </cell>
          <cell r="G1231" t="str">
            <v>售前客服</v>
          </cell>
          <cell r="H1231" t="str">
            <v>C3</v>
          </cell>
          <cell r="I1231" t="str">
            <v>上海</v>
          </cell>
          <cell r="J1231" t="str">
            <v>全职</v>
          </cell>
          <cell r="K1231" t="str">
            <v>离职</v>
          </cell>
          <cell r="L1231">
            <v>42527</v>
          </cell>
          <cell r="M1231">
            <v>42978</v>
          </cell>
          <cell r="N1231">
            <v>0.95</v>
          </cell>
          <cell r="O1231">
            <v>0.96</v>
          </cell>
          <cell r="P1231">
            <v>0.96</v>
          </cell>
          <cell r="Q1231">
            <v>0.95499999999999996</v>
          </cell>
          <cell r="R1231">
            <v>0.97</v>
          </cell>
          <cell r="S1231">
            <v>0.95750000000000002</v>
          </cell>
          <cell r="T1231">
            <v>0.94499999999999995</v>
          </cell>
          <cell r="U1231">
            <v>0.95130000000000003</v>
          </cell>
          <cell r="AG1231">
            <v>0.95609999999999995</v>
          </cell>
          <cell r="AH1231">
            <v>0</v>
          </cell>
          <cell r="AK1231">
            <v>0.95609999999999995</v>
          </cell>
          <cell r="AL1231">
            <v>95.61</v>
          </cell>
        </row>
        <row r="1232">
          <cell r="A1232" t="str">
            <v>JMSH6354</v>
          </cell>
          <cell r="B1232" t="str">
            <v>陆胜涛</v>
          </cell>
          <cell r="C1232" t="str">
            <v>家居出行事业群</v>
          </cell>
          <cell r="D1232" t="str">
            <v>汽车事业部</v>
          </cell>
          <cell r="E1232" t="str">
            <v>整车组</v>
          </cell>
          <cell r="F1232" t="str">
            <v>广汽本田官方旗舰店</v>
          </cell>
          <cell r="G1232" t="str">
            <v>售前客服</v>
          </cell>
          <cell r="H1232" t="str">
            <v>C3</v>
          </cell>
          <cell r="I1232" t="str">
            <v>上海</v>
          </cell>
          <cell r="J1232" t="str">
            <v>全职</v>
          </cell>
          <cell r="K1232" t="str">
            <v>正式</v>
          </cell>
          <cell r="L1232">
            <v>42544</v>
          </cell>
          <cell r="M1232">
            <v>0</v>
          </cell>
          <cell r="N1232">
            <v>0.97</v>
          </cell>
          <cell r="O1232">
            <v>0.97</v>
          </cell>
          <cell r="P1232">
            <v>0.9</v>
          </cell>
          <cell r="Q1232">
            <v>0.92500000000000004</v>
          </cell>
          <cell r="R1232">
            <v>0.97</v>
          </cell>
          <cell r="S1232">
            <v>0.95750000000000002</v>
          </cell>
          <cell r="T1232">
            <v>0.97</v>
          </cell>
          <cell r="U1232">
            <v>0.96379999999999999</v>
          </cell>
          <cell r="V1232">
            <v>0.9</v>
          </cell>
          <cell r="W1232">
            <v>0.9325</v>
          </cell>
          <cell r="X1232">
            <v>1</v>
          </cell>
          <cell r="Y1232">
            <v>0.87880000000000003</v>
          </cell>
          <cell r="AG1232">
            <v>0.94479999999999986</v>
          </cell>
          <cell r="AH1232">
            <v>0</v>
          </cell>
          <cell r="AK1232">
            <v>0.94479999999999986</v>
          </cell>
          <cell r="AL1232">
            <v>94.47999999999999</v>
          </cell>
        </row>
        <row r="1233">
          <cell r="A1233" t="str">
            <v>JMSH1909</v>
          </cell>
          <cell r="B1233" t="str">
            <v>苗菲霖</v>
          </cell>
          <cell r="C1233" t="str">
            <v>家居出行事业群</v>
          </cell>
          <cell r="D1233" t="str">
            <v>汽车事业部</v>
          </cell>
          <cell r="E1233" t="str">
            <v>整车组</v>
          </cell>
          <cell r="F1233" t="str">
            <v>广汽本田官方旗舰店</v>
          </cell>
          <cell r="G1233" t="str">
            <v>店长</v>
          </cell>
          <cell r="H1233" t="str">
            <v>M3</v>
          </cell>
          <cell r="I1233" t="str">
            <v>上海</v>
          </cell>
          <cell r="J1233" t="str">
            <v>全职</v>
          </cell>
          <cell r="K1233" t="str">
            <v>正式</v>
          </cell>
          <cell r="L1233">
            <v>41326</v>
          </cell>
          <cell r="M1233">
            <v>0</v>
          </cell>
          <cell r="Z1233">
            <v>0.96199999999999997</v>
          </cell>
          <cell r="AA1233">
            <v>0.47</v>
          </cell>
          <cell r="AB1233">
            <v>1.77</v>
          </cell>
          <cell r="AG1233">
            <v>0</v>
          </cell>
          <cell r="AH1233">
            <v>1.0673333333333332</v>
          </cell>
          <cell r="AK1233">
            <v>1.0673333333333332</v>
          </cell>
          <cell r="AL1233">
            <v>106.73333333333332</v>
          </cell>
        </row>
        <row r="1234">
          <cell r="A1234" t="str">
            <v>JMSH5142</v>
          </cell>
          <cell r="B1234" t="str">
            <v>黄依萍</v>
          </cell>
          <cell r="C1234" t="str">
            <v>家居出行事业群</v>
          </cell>
          <cell r="D1234" t="str">
            <v>汽车事业部</v>
          </cell>
          <cell r="E1234" t="str">
            <v>整车组</v>
          </cell>
          <cell r="F1234" t="str">
            <v>广汽本田官方旗舰店</v>
          </cell>
          <cell r="G1234" t="str">
            <v>运营专员</v>
          </cell>
          <cell r="H1234" t="str">
            <v>S4</v>
          </cell>
          <cell r="I1234" t="str">
            <v>上海</v>
          </cell>
          <cell r="J1234" t="str">
            <v>全职</v>
          </cell>
          <cell r="K1234" t="str">
            <v>正式</v>
          </cell>
          <cell r="L1234">
            <v>42552</v>
          </cell>
          <cell r="M1234">
            <v>0</v>
          </cell>
          <cell r="Z1234">
            <v>1.1000000000000001</v>
          </cell>
          <cell r="AA1234">
            <v>0.94</v>
          </cell>
          <cell r="AB1234">
            <v>1.1499999999999999</v>
          </cell>
          <cell r="AC1234">
            <v>0.94</v>
          </cell>
          <cell r="AG1234">
            <v>0</v>
          </cell>
          <cell r="AH1234">
            <v>1.0325</v>
          </cell>
          <cell r="AK1234">
            <v>1.0325</v>
          </cell>
          <cell r="AL1234">
            <v>103.25</v>
          </cell>
        </row>
        <row r="1235">
          <cell r="A1235" t="str">
            <v>JMSH1798</v>
          </cell>
          <cell r="B1235" t="str">
            <v>盛焕寅</v>
          </cell>
          <cell r="C1235" t="str">
            <v>家居出行事业群</v>
          </cell>
          <cell r="D1235" t="str">
            <v>汽车事业部</v>
          </cell>
          <cell r="E1235" t="str">
            <v>整车组</v>
          </cell>
          <cell r="F1235" t="str">
            <v>广汽本田官方旗舰店</v>
          </cell>
          <cell r="G1235" t="str">
            <v>运营专员</v>
          </cell>
          <cell r="H1235" t="str">
            <v>S4</v>
          </cell>
          <cell r="I1235" t="str">
            <v>上海</v>
          </cell>
          <cell r="J1235" t="str">
            <v>全职</v>
          </cell>
          <cell r="K1235" t="str">
            <v>正式</v>
          </cell>
          <cell r="L1235">
            <v>41214</v>
          </cell>
          <cell r="M1235">
            <v>0</v>
          </cell>
          <cell r="Z1235">
            <v>1.1000000000000001</v>
          </cell>
          <cell r="AA1235">
            <v>0.94</v>
          </cell>
          <cell r="AB1235">
            <v>1.1499999999999999</v>
          </cell>
          <cell r="AC1235">
            <v>0.94</v>
          </cell>
          <cell r="AG1235">
            <v>0</v>
          </cell>
          <cell r="AH1235">
            <v>1.0325</v>
          </cell>
          <cell r="AK1235">
            <v>1.0325</v>
          </cell>
          <cell r="AL1235">
            <v>103.25</v>
          </cell>
        </row>
        <row r="1236">
          <cell r="A1236" t="str">
            <v>JMSH3329</v>
          </cell>
          <cell r="B1236" t="str">
            <v>丁圣亮</v>
          </cell>
          <cell r="C1236" t="str">
            <v>家居出行事业群</v>
          </cell>
          <cell r="D1236" t="str">
            <v>汽车事业部</v>
          </cell>
          <cell r="E1236" t="str">
            <v>整车组</v>
          </cell>
          <cell r="F1236" t="str">
            <v>广汽本田官方旗舰店</v>
          </cell>
          <cell r="G1236" t="str">
            <v>运营专员</v>
          </cell>
          <cell r="H1236" t="str">
            <v>S4</v>
          </cell>
          <cell r="I1236" t="str">
            <v>上海</v>
          </cell>
          <cell r="J1236" t="str">
            <v>全职</v>
          </cell>
          <cell r="K1236" t="str">
            <v>正式</v>
          </cell>
          <cell r="L1236">
            <v>41949</v>
          </cell>
          <cell r="M1236">
            <v>0</v>
          </cell>
          <cell r="Z1236">
            <v>1.1000000000000001</v>
          </cell>
          <cell r="AA1236">
            <v>0.94</v>
          </cell>
          <cell r="AB1236">
            <v>1.1499999999999999</v>
          </cell>
          <cell r="AC1236">
            <v>0.94</v>
          </cell>
          <cell r="AG1236">
            <v>0</v>
          </cell>
          <cell r="AH1236">
            <v>1.0325</v>
          </cell>
          <cell r="AK1236">
            <v>1.0325</v>
          </cell>
          <cell r="AL1236">
            <v>103.25</v>
          </cell>
        </row>
        <row r="1237">
          <cell r="A1237" t="str">
            <v>JMSH9133</v>
          </cell>
          <cell r="B1237" t="str">
            <v>高伟丽</v>
          </cell>
          <cell r="C1237" t="str">
            <v>家居出行事业群</v>
          </cell>
          <cell r="D1237" t="str">
            <v>汽车事业部</v>
          </cell>
          <cell r="E1237" t="str">
            <v>整车组</v>
          </cell>
          <cell r="F1237" t="str">
            <v>广汽本田官方旗舰店</v>
          </cell>
          <cell r="G1237" t="str">
            <v>售后客服</v>
          </cell>
          <cell r="H1237" t="str">
            <v>C3</v>
          </cell>
          <cell r="I1237" t="str">
            <v>上海</v>
          </cell>
          <cell r="J1237" t="str">
            <v>全职</v>
          </cell>
          <cell r="K1237" t="str">
            <v>离职未办</v>
          </cell>
          <cell r="L1237">
            <v>42976</v>
          </cell>
          <cell r="M1237">
            <v>43000</v>
          </cell>
          <cell r="U1237">
            <v>0.95</v>
          </cell>
          <cell r="V1237">
            <v>0.89500000000000002</v>
          </cell>
          <cell r="AG1237">
            <v>0.92249999999999999</v>
          </cell>
          <cell r="AH1237">
            <v>0</v>
          </cell>
          <cell r="AK1237">
            <v>0.92249999999999999</v>
          </cell>
          <cell r="AL1237">
            <v>92.25</v>
          </cell>
        </row>
        <row r="1238">
          <cell r="A1238" t="str">
            <v>JMSH9564</v>
          </cell>
          <cell r="B1238" t="str">
            <v>吴奇峰</v>
          </cell>
          <cell r="C1238" t="str">
            <v>家居出行事业群</v>
          </cell>
          <cell r="D1238" t="str">
            <v>汽车事业部</v>
          </cell>
          <cell r="E1238" t="str">
            <v>整车组</v>
          </cell>
          <cell r="F1238" t="str">
            <v>广汽本田官方旗舰店</v>
          </cell>
          <cell r="G1238" t="str">
            <v>售前客服</v>
          </cell>
          <cell r="H1238" t="str">
            <v>C3</v>
          </cell>
          <cell r="I1238" t="str">
            <v>上海</v>
          </cell>
          <cell r="J1238" t="str">
            <v>全职</v>
          </cell>
          <cell r="K1238" t="str">
            <v>试用</v>
          </cell>
          <cell r="L1238">
            <v>43027</v>
          </cell>
          <cell r="M1238">
            <v>0</v>
          </cell>
          <cell r="W1238">
            <v>0.94</v>
          </cell>
          <cell r="X1238">
            <v>1</v>
          </cell>
          <cell r="Y1238">
            <v>0.86</v>
          </cell>
          <cell r="AG1238">
            <v>0.93333333333333324</v>
          </cell>
          <cell r="AH1238">
            <v>0</v>
          </cell>
          <cell r="AK1238">
            <v>0.93333333333333324</v>
          </cell>
          <cell r="AL1238">
            <v>93.333333333333329</v>
          </cell>
        </row>
        <row r="1239">
          <cell r="A1239" t="str">
            <v>JMSH6387</v>
          </cell>
          <cell r="B1239" t="str">
            <v>施佳宇</v>
          </cell>
          <cell r="C1239" t="str">
            <v>家居出行事业群</v>
          </cell>
          <cell r="D1239" t="str">
            <v>汽车事业部</v>
          </cell>
          <cell r="E1239" t="str">
            <v>整车组</v>
          </cell>
          <cell r="F1239" t="str">
            <v>广汽丰田官方旗舰店</v>
          </cell>
          <cell r="G1239" t="str">
            <v>售前客服</v>
          </cell>
          <cell r="H1239" t="str">
            <v>C2</v>
          </cell>
          <cell r="I1239" t="str">
            <v>上海</v>
          </cell>
          <cell r="J1239" t="str">
            <v>全职</v>
          </cell>
          <cell r="K1239" t="str">
            <v>离职</v>
          </cell>
          <cell r="L1239">
            <v>42551</v>
          </cell>
          <cell r="M1239">
            <v>42849</v>
          </cell>
          <cell r="N1239">
            <v>0.77500000000000002</v>
          </cell>
          <cell r="O1239">
            <v>0.77500000000000002</v>
          </cell>
          <cell r="P1239">
            <v>0.77500000000000002</v>
          </cell>
          <cell r="AG1239">
            <v>0.77500000000000002</v>
          </cell>
          <cell r="AH1239">
            <v>0</v>
          </cell>
          <cell r="AK1239">
            <v>0.77500000000000002</v>
          </cell>
          <cell r="AL1239">
            <v>77.5</v>
          </cell>
        </row>
        <row r="1240">
          <cell r="A1240" t="str">
            <v>JMSH8560</v>
          </cell>
          <cell r="B1240" t="str">
            <v>张祥</v>
          </cell>
          <cell r="C1240" t="str">
            <v>家居出行事业群</v>
          </cell>
          <cell r="D1240" t="str">
            <v>汽车事业部</v>
          </cell>
          <cell r="E1240" t="str">
            <v>整车组</v>
          </cell>
          <cell r="F1240" t="str">
            <v>广汽三菱官方旗舰店</v>
          </cell>
          <cell r="G1240" t="str">
            <v>运营专员</v>
          </cell>
          <cell r="H1240" t="str">
            <v>S5</v>
          </cell>
          <cell r="I1240" t="str">
            <v>上海</v>
          </cell>
          <cell r="J1240" t="str">
            <v>全职</v>
          </cell>
          <cell r="K1240" t="str">
            <v>正式</v>
          </cell>
          <cell r="L1240">
            <v>42908</v>
          </cell>
          <cell r="M1240">
            <v>0</v>
          </cell>
          <cell r="AA1240">
            <v>1.36</v>
          </cell>
          <cell r="AB1240">
            <v>1.016</v>
          </cell>
          <cell r="AC1240">
            <v>1.1919999999999999</v>
          </cell>
          <cell r="AG1240">
            <v>0</v>
          </cell>
          <cell r="AH1240">
            <v>1.1893333333333336</v>
          </cell>
          <cell r="AK1240">
            <v>1.1893333333333336</v>
          </cell>
          <cell r="AL1240">
            <v>118.93333333333335</v>
          </cell>
        </row>
        <row r="1241">
          <cell r="A1241" t="str">
            <v>JMSH5491</v>
          </cell>
          <cell r="B1241" t="str">
            <v>陈灵孜</v>
          </cell>
          <cell r="C1241" t="str">
            <v>家居出行事业群</v>
          </cell>
          <cell r="D1241" t="str">
            <v>汽车事业部</v>
          </cell>
          <cell r="E1241" t="str">
            <v>整车组</v>
          </cell>
          <cell r="F1241" t="str">
            <v>广汽三菱天猫官方旗舰店</v>
          </cell>
          <cell r="G1241" t="str">
            <v>运营专员</v>
          </cell>
          <cell r="H1241" t="str">
            <v>S6</v>
          </cell>
          <cell r="I1241" t="str">
            <v>上海</v>
          </cell>
          <cell r="J1241" t="str">
            <v>全职</v>
          </cell>
          <cell r="K1241" t="str">
            <v>正式</v>
          </cell>
          <cell r="L1241">
            <v>42418</v>
          </cell>
          <cell r="M1241">
            <v>0</v>
          </cell>
          <cell r="Z1241">
            <v>0.9</v>
          </cell>
          <cell r="AA1241">
            <v>1.36</v>
          </cell>
          <cell r="AB1241">
            <v>1.016</v>
          </cell>
          <cell r="AC1241">
            <v>1.1919999999999999</v>
          </cell>
          <cell r="AG1241">
            <v>0</v>
          </cell>
          <cell r="AH1241">
            <v>1.117</v>
          </cell>
          <cell r="AK1241">
            <v>1.117</v>
          </cell>
          <cell r="AL1241">
            <v>111.7</v>
          </cell>
        </row>
        <row r="1242">
          <cell r="A1242" t="str">
            <v>JMSH8688</v>
          </cell>
          <cell r="B1242" t="str">
            <v>王呈辉</v>
          </cell>
          <cell r="C1242" t="str">
            <v>家居出行事业群</v>
          </cell>
          <cell r="D1242" t="str">
            <v>汽车事业部</v>
          </cell>
          <cell r="E1242" t="str">
            <v>整车组</v>
          </cell>
          <cell r="F1242" t="str">
            <v>广汽三菱天猫官方旗舰店</v>
          </cell>
          <cell r="G1242" t="str">
            <v>售前客服</v>
          </cell>
          <cell r="H1242" t="str">
            <v>C3</v>
          </cell>
          <cell r="I1242" t="str">
            <v>上海</v>
          </cell>
          <cell r="J1242" t="str">
            <v>全职</v>
          </cell>
          <cell r="K1242" t="str">
            <v>试用</v>
          </cell>
          <cell r="L1242">
            <v>42926</v>
          </cell>
          <cell r="M1242">
            <v>0</v>
          </cell>
          <cell r="T1242">
            <v>0.75</v>
          </cell>
          <cell r="U1242">
            <v>1.1200000000000001</v>
          </cell>
          <cell r="V1242">
            <v>0.79</v>
          </cell>
          <cell r="W1242">
            <v>0.89</v>
          </cell>
          <cell r="X1242">
            <v>1.24</v>
          </cell>
          <cell r="Y1242">
            <v>1.2</v>
          </cell>
          <cell r="AG1242">
            <v>0.99833333333333341</v>
          </cell>
          <cell r="AH1242">
            <v>0</v>
          </cell>
          <cell r="AK1242">
            <v>0.99833333333333341</v>
          </cell>
          <cell r="AL1242">
            <v>99.833333333333343</v>
          </cell>
        </row>
        <row r="1243">
          <cell r="A1243" t="str">
            <v>JMSH9614</v>
          </cell>
          <cell r="B1243" t="str">
            <v>李保玉</v>
          </cell>
          <cell r="C1243" t="str">
            <v>家居出行事业群</v>
          </cell>
          <cell r="D1243" t="str">
            <v>汽车事业部</v>
          </cell>
          <cell r="E1243" t="str">
            <v>整车组</v>
          </cell>
          <cell r="F1243" t="str">
            <v>广汽三菱天猫官方旗舰店</v>
          </cell>
          <cell r="G1243" t="str">
            <v>运营专员</v>
          </cell>
          <cell r="H1243" t="str">
            <v>S5</v>
          </cell>
          <cell r="I1243" t="str">
            <v>上海</v>
          </cell>
          <cell r="J1243" t="str">
            <v>全职</v>
          </cell>
          <cell r="K1243" t="str">
            <v>试用</v>
          </cell>
          <cell r="L1243">
            <v>43033</v>
          </cell>
          <cell r="M1243">
            <v>0</v>
          </cell>
          <cell r="AC1243">
            <v>1.1319999999999999</v>
          </cell>
          <cell r="AG1243">
            <v>0</v>
          </cell>
          <cell r="AH1243">
            <v>1.1319999999999999</v>
          </cell>
          <cell r="AK1243">
            <v>1.1319999999999999</v>
          </cell>
          <cell r="AL1243">
            <v>113.19999999999999</v>
          </cell>
        </row>
        <row r="1244">
          <cell r="A1244" t="str">
            <v>JMSH0750</v>
          </cell>
          <cell r="B1244" t="str">
            <v>董晶</v>
          </cell>
          <cell r="C1244" t="str">
            <v>科技生活事业群</v>
          </cell>
          <cell r="D1244" t="str">
            <v>3C数码行业二部</v>
          </cell>
          <cell r="E1244" t="str">
            <v>acer官方旗舰店</v>
          </cell>
          <cell r="F1244">
            <v>0</v>
          </cell>
          <cell r="G1244" t="str">
            <v>售前客服</v>
          </cell>
          <cell r="H1244" t="str">
            <v>C3</v>
          </cell>
          <cell r="I1244" t="str">
            <v>上海</v>
          </cell>
          <cell r="J1244" t="str">
            <v>全职</v>
          </cell>
          <cell r="K1244" t="str">
            <v>离职</v>
          </cell>
          <cell r="L1244">
            <v>40756</v>
          </cell>
          <cell r="M1244">
            <v>42865</v>
          </cell>
          <cell r="N1244">
            <v>1.0900000000000001</v>
          </cell>
          <cell r="O1244">
            <v>1.03</v>
          </cell>
          <cell r="P1244">
            <v>1.18</v>
          </cell>
          <cell r="Q1244">
            <v>1.1000000000000001</v>
          </cell>
          <cell r="AG1244">
            <v>1.1000000000000001</v>
          </cell>
          <cell r="AH1244">
            <v>0</v>
          </cell>
          <cell r="AK1244">
            <v>1.1000000000000001</v>
          </cell>
          <cell r="AL1244">
            <v>110.00000000000001</v>
          </cell>
        </row>
        <row r="1245">
          <cell r="A1245" t="str">
            <v>JMSH2099</v>
          </cell>
          <cell r="B1245" t="str">
            <v>张朱培</v>
          </cell>
          <cell r="C1245" t="str">
            <v>科技生活事业群</v>
          </cell>
          <cell r="D1245" t="str">
            <v>3C数码行业二部</v>
          </cell>
          <cell r="E1245" t="str">
            <v>acer官方旗舰店</v>
          </cell>
          <cell r="F1245">
            <v>0</v>
          </cell>
          <cell r="G1245" t="str">
            <v>售前客服</v>
          </cell>
          <cell r="H1245" t="str">
            <v>C4</v>
          </cell>
          <cell r="I1245" t="str">
            <v>上海</v>
          </cell>
          <cell r="J1245" t="str">
            <v>全职</v>
          </cell>
          <cell r="K1245" t="str">
            <v>离职</v>
          </cell>
          <cell r="L1245">
            <v>41428</v>
          </cell>
          <cell r="M1245">
            <v>42832</v>
          </cell>
          <cell r="N1245">
            <v>1.1299999999999999</v>
          </cell>
          <cell r="O1245">
            <v>1.17</v>
          </cell>
          <cell r="P1245">
            <v>1.17</v>
          </cell>
          <cell r="Q1245">
            <v>1.17</v>
          </cell>
          <cell r="AG1245">
            <v>1.1599999999999999</v>
          </cell>
          <cell r="AH1245">
            <v>0</v>
          </cell>
          <cell r="AK1245">
            <v>1.1599999999999999</v>
          </cell>
          <cell r="AL1245">
            <v>115.99999999999999</v>
          </cell>
        </row>
        <row r="1246">
          <cell r="A1246" t="str">
            <v>JMSH5288</v>
          </cell>
          <cell r="B1246" t="str">
            <v>文贵双</v>
          </cell>
          <cell r="C1246" t="str">
            <v>科技生活事业群</v>
          </cell>
          <cell r="D1246" t="str">
            <v>3C数码行业二部</v>
          </cell>
          <cell r="E1246" t="str">
            <v>acer官方旗舰店</v>
          </cell>
          <cell r="F1246">
            <v>0</v>
          </cell>
          <cell r="G1246" t="str">
            <v>运营主管</v>
          </cell>
          <cell r="H1246" t="str">
            <v>S6</v>
          </cell>
          <cell r="I1246" t="str">
            <v>上海</v>
          </cell>
          <cell r="J1246" t="str">
            <v>全职</v>
          </cell>
          <cell r="K1246" t="str">
            <v>离职</v>
          </cell>
          <cell r="L1246">
            <v>42353</v>
          </cell>
          <cell r="M1246">
            <v>42985</v>
          </cell>
          <cell r="Z1246">
            <v>1.33</v>
          </cell>
          <cell r="AA1246">
            <v>1.24</v>
          </cell>
          <cell r="AG1246">
            <v>0</v>
          </cell>
          <cell r="AH1246">
            <v>1.2850000000000001</v>
          </cell>
          <cell r="AK1246">
            <v>1.2850000000000001</v>
          </cell>
          <cell r="AL1246">
            <v>128.5</v>
          </cell>
        </row>
        <row r="1247">
          <cell r="A1247" t="str">
            <v>JMSH7259</v>
          </cell>
          <cell r="B1247" t="str">
            <v>陈海华</v>
          </cell>
          <cell r="C1247" t="str">
            <v>科技生活事业群</v>
          </cell>
          <cell r="D1247" t="str">
            <v>3C数码行业二部</v>
          </cell>
          <cell r="E1247" t="str">
            <v>belkin官方旗舰店</v>
          </cell>
          <cell r="F1247">
            <v>0</v>
          </cell>
          <cell r="G1247" t="str">
            <v>综合客服</v>
          </cell>
          <cell r="H1247" t="str">
            <v>C3</v>
          </cell>
          <cell r="I1247" t="str">
            <v>上海</v>
          </cell>
          <cell r="J1247" t="str">
            <v>全职</v>
          </cell>
          <cell r="K1247" t="str">
            <v>离职未办</v>
          </cell>
          <cell r="L1247">
            <v>42712</v>
          </cell>
          <cell r="M1247">
            <v>42853</v>
          </cell>
          <cell r="N1247">
            <v>0.78</v>
          </cell>
          <cell r="O1247">
            <v>0.9</v>
          </cell>
          <cell r="P1247">
            <v>0.94</v>
          </cell>
          <cell r="Q1247">
            <v>1</v>
          </cell>
          <cell r="AG1247">
            <v>0.90500000000000003</v>
          </cell>
          <cell r="AH1247">
            <v>0</v>
          </cell>
          <cell r="AK1247">
            <v>0.90500000000000003</v>
          </cell>
          <cell r="AL1247">
            <v>90.5</v>
          </cell>
        </row>
        <row r="1248">
          <cell r="A1248" t="str">
            <v>JMSH7154</v>
          </cell>
          <cell r="B1248" t="str">
            <v>朱莹</v>
          </cell>
          <cell r="C1248" t="str">
            <v>科技生活事业群</v>
          </cell>
          <cell r="D1248" t="str">
            <v>3C数码行业二部</v>
          </cell>
          <cell r="E1248" t="str">
            <v>belkin官方旗舰店</v>
          </cell>
          <cell r="F1248">
            <v>0</v>
          </cell>
          <cell r="G1248" t="str">
            <v>综合客服</v>
          </cell>
          <cell r="H1248" t="str">
            <v>C3</v>
          </cell>
          <cell r="I1248" t="str">
            <v>上海</v>
          </cell>
          <cell r="J1248" t="str">
            <v>全职</v>
          </cell>
          <cell r="K1248" t="str">
            <v>离职</v>
          </cell>
          <cell r="L1248">
            <v>42681</v>
          </cell>
          <cell r="M1248">
            <v>42797</v>
          </cell>
          <cell r="N1248">
            <v>0.78</v>
          </cell>
          <cell r="O1248">
            <v>0.56510000000000005</v>
          </cell>
          <cell r="AG1248">
            <v>0.67254999999999998</v>
          </cell>
          <cell r="AH1248">
            <v>0</v>
          </cell>
          <cell r="AK1248">
            <v>0.67254999999999998</v>
          </cell>
          <cell r="AL1248">
            <v>67.254999999999995</v>
          </cell>
        </row>
        <row r="1249">
          <cell r="A1249" t="str">
            <v>JMSH5529</v>
          </cell>
          <cell r="B1249" t="str">
            <v>郭君</v>
          </cell>
          <cell r="C1249" t="str">
            <v>科技生活事业群</v>
          </cell>
          <cell r="D1249" t="str">
            <v>3C数码行业二部</v>
          </cell>
          <cell r="E1249" t="str">
            <v>belkin官方旗舰店</v>
          </cell>
          <cell r="F1249">
            <v>0</v>
          </cell>
          <cell r="G1249" t="str">
            <v>售后客服</v>
          </cell>
          <cell r="H1249" t="str">
            <v>C3</v>
          </cell>
          <cell r="I1249" t="str">
            <v>上海</v>
          </cell>
          <cell r="J1249" t="str">
            <v>全职</v>
          </cell>
          <cell r="K1249" t="str">
            <v>离职</v>
          </cell>
          <cell r="L1249">
            <v>42425</v>
          </cell>
          <cell r="M1249">
            <v>42947</v>
          </cell>
          <cell r="N1249">
            <v>0.83</v>
          </cell>
          <cell r="O1249">
            <v>1</v>
          </cell>
          <cell r="P1249">
            <v>1.1200000000000001</v>
          </cell>
          <cell r="Q1249">
            <v>1.1000000000000001</v>
          </cell>
          <cell r="R1249">
            <v>1</v>
          </cell>
          <cell r="S1249">
            <v>1</v>
          </cell>
          <cell r="T1249">
            <v>0.9</v>
          </cell>
          <cell r="AG1249">
            <v>0.99285714285714299</v>
          </cell>
          <cell r="AH1249">
            <v>0</v>
          </cell>
          <cell r="AK1249">
            <v>0.99285714285714299</v>
          </cell>
          <cell r="AL1249">
            <v>99.285714285714306</v>
          </cell>
        </row>
        <row r="1250">
          <cell r="A1250" t="str">
            <v>JMSH7680</v>
          </cell>
          <cell r="B1250" t="str">
            <v>水亚利</v>
          </cell>
          <cell r="C1250" t="str">
            <v>科技生活事业群</v>
          </cell>
          <cell r="D1250" t="str">
            <v>3C数码行业二部</v>
          </cell>
          <cell r="E1250" t="str">
            <v>belkin官方旗舰店</v>
          </cell>
          <cell r="F1250">
            <v>0</v>
          </cell>
          <cell r="G1250" t="str">
            <v>综合客服</v>
          </cell>
          <cell r="H1250" t="str">
            <v>C3</v>
          </cell>
          <cell r="I1250" t="str">
            <v>上海</v>
          </cell>
          <cell r="J1250" t="str">
            <v>全职</v>
          </cell>
          <cell r="K1250" t="str">
            <v>离职</v>
          </cell>
          <cell r="L1250">
            <v>42800</v>
          </cell>
          <cell r="M1250">
            <v>42857</v>
          </cell>
          <cell r="P1250">
            <v>1.1301000000000001</v>
          </cell>
          <cell r="Q1250">
            <v>1</v>
          </cell>
          <cell r="AG1250">
            <v>1.0650500000000001</v>
          </cell>
          <cell r="AH1250">
            <v>0</v>
          </cell>
          <cell r="AK1250">
            <v>1.0650500000000001</v>
          </cell>
          <cell r="AL1250">
            <v>106.50500000000001</v>
          </cell>
        </row>
        <row r="1251">
          <cell r="A1251" t="str">
            <v>JMSH4045</v>
          </cell>
          <cell r="B1251" t="str">
            <v>成斌</v>
          </cell>
          <cell r="C1251" t="str">
            <v>科技生活事业群</v>
          </cell>
          <cell r="D1251" t="str">
            <v>3C数码行业二部</v>
          </cell>
          <cell r="E1251" t="str">
            <v>belkin官方旗舰店</v>
          </cell>
          <cell r="F1251">
            <v>0</v>
          </cell>
          <cell r="G1251" t="str">
            <v>店长</v>
          </cell>
          <cell r="H1251" t="str">
            <v>M2</v>
          </cell>
          <cell r="I1251" t="str">
            <v>上海</v>
          </cell>
          <cell r="J1251" t="str">
            <v>全职</v>
          </cell>
          <cell r="K1251" t="str">
            <v>离职未办</v>
          </cell>
          <cell r="L1251">
            <v>42149</v>
          </cell>
          <cell r="M1251">
            <v>43100</v>
          </cell>
          <cell r="Z1251">
            <v>1.04</v>
          </cell>
          <cell r="AA1251">
            <v>1.1399999999999999</v>
          </cell>
          <cell r="AB1251">
            <v>1.1000000000000001</v>
          </cell>
          <cell r="AC1251">
            <v>0.83</v>
          </cell>
          <cell r="AG1251">
            <v>0</v>
          </cell>
          <cell r="AH1251">
            <v>1.0274999999999999</v>
          </cell>
          <cell r="AK1251">
            <v>1.0274999999999999</v>
          </cell>
          <cell r="AL1251">
            <v>102.74999999999999</v>
          </cell>
        </row>
        <row r="1252">
          <cell r="A1252" t="str">
            <v>JMSH3366</v>
          </cell>
          <cell r="B1252" t="str">
            <v>王玉婷</v>
          </cell>
          <cell r="C1252" t="str">
            <v>科技生活事业群</v>
          </cell>
          <cell r="D1252" t="str">
            <v>3C数码行业二部</v>
          </cell>
          <cell r="E1252" t="str">
            <v>belkin官方旗舰店</v>
          </cell>
          <cell r="F1252">
            <v>0</v>
          </cell>
          <cell r="G1252" t="str">
            <v>运营专员</v>
          </cell>
          <cell r="H1252" t="str">
            <v>S5</v>
          </cell>
          <cell r="I1252" t="str">
            <v>上海</v>
          </cell>
          <cell r="J1252" t="str">
            <v>全职</v>
          </cell>
          <cell r="K1252" t="str">
            <v>离职</v>
          </cell>
          <cell r="L1252">
            <v>41963</v>
          </cell>
          <cell r="M1252">
            <v>42971</v>
          </cell>
          <cell r="Z1252">
            <v>1.1100000000000001</v>
          </cell>
          <cell r="AA1252">
            <v>0.99</v>
          </cell>
          <cell r="AG1252">
            <v>0</v>
          </cell>
          <cell r="AH1252">
            <v>1.05</v>
          </cell>
          <cell r="AK1252">
            <v>1.05</v>
          </cell>
          <cell r="AL1252">
            <v>105</v>
          </cell>
        </row>
        <row r="1253">
          <cell r="A1253" t="str">
            <v>JMSH0712</v>
          </cell>
          <cell r="B1253" t="str">
            <v>刘云飞</v>
          </cell>
          <cell r="C1253" t="str">
            <v>科技生活事业群</v>
          </cell>
          <cell r="D1253" t="str">
            <v>3C数码行业二部</v>
          </cell>
          <cell r="E1253" t="str">
            <v>belkin官方旗舰店</v>
          </cell>
          <cell r="F1253">
            <v>0</v>
          </cell>
          <cell r="G1253" t="str">
            <v>品牌经理</v>
          </cell>
          <cell r="H1253" t="str">
            <v>M2</v>
          </cell>
          <cell r="I1253" t="str">
            <v>上海</v>
          </cell>
          <cell r="J1253" t="str">
            <v>全职</v>
          </cell>
          <cell r="K1253" t="str">
            <v>正式</v>
          </cell>
          <cell r="L1253">
            <v>40735</v>
          </cell>
          <cell r="M1253">
            <v>0</v>
          </cell>
          <cell r="Z1253">
            <v>1.1000000000000001</v>
          </cell>
          <cell r="AA1253">
            <v>1.1000000000000001</v>
          </cell>
          <cell r="AB1253">
            <v>1.1000000000000001</v>
          </cell>
          <cell r="AC1253">
            <v>1.3240000000000001</v>
          </cell>
          <cell r="AG1253">
            <v>0</v>
          </cell>
          <cell r="AH1253">
            <v>1.1560000000000001</v>
          </cell>
          <cell r="AK1253">
            <v>1.1560000000000001</v>
          </cell>
          <cell r="AL1253">
            <v>115.60000000000001</v>
          </cell>
        </row>
        <row r="1254">
          <cell r="A1254" t="str">
            <v>JMSH7943</v>
          </cell>
          <cell r="B1254" t="str">
            <v>宋嘉</v>
          </cell>
          <cell r="C1254" t="str">
            <v>科技生活事业群</v>
          </cell>
          <cell r="D1254" t="str">
            <v>3C数码行业二部</v>
          </cell>
          <cell r="E1254" t="str">
            <v>belkin官方旗舰店</v>
          </cell>
          <cell r="F1254">
            <v>0</v>
          </cell>
          <cell r="G1254" t="str">
            <v>平面设计师</v>
          </cell>
          <cell r="H1254" t="str">
            <v>D5</v>
          </cell>
          <cell r="I1254" t="str">
            <v>上海</v>
          </cell>
          <cell r="J1254" t="str">
            <v>全职</v>
          </cell>
          <cell r="K1254" t="str">
            <v>正式</v>
          </cell>
          <cell r="L1254">
            <v>42835</v>
          </cell>
          <cell r="M1254">
            <v>0</v>
          </cell>
          <cell r="Q1254">
            <v>1</v>
          </cell>
          <cell r="R1254">
            <v>1</v>
          </cell>
          <cell r="S1254">
            <v>1</v>
          </cell>
          <cell r="T1254">
            <v>1</v>
          </cell>
          <cell r="U1254">
            <v>1</v>
          </cell>
          <cell r="V1254">
            <v>1</v>
          </cell>
          <cell r="W1254">
            <v>1</v>
          </cell>
          <cell r="X1254">
            <v>1</v>
          </cell>
          <cell r="Y1254">
            <v>1</v>
          </cell>
          <cell r="AG1254">
            <v>1</v>
          </cell>
          <cell r="AH1254">
            <v>0</v>
          </cell>
          <cell r="AK1254">
            <v>1</v>
          </cell>
          <cell r="AL1254">
            <v>100</v>
          </cell>
        </row>
        <row r="1255">
          <cell r="A1255" t="str">
            <v>JMSH8087</v>
          </cell>
          <cell r="B1255" t="str">
            <v>吴晓彤</v>
          </cell>
          <cell r="C1255" t="str">
            <v>科技生活事业群</v>
          </cell>
          <cell r="D1255" t="str">
            <v>3C数码行业二部</v>
          </cell>
          <cell r="E1255" t="str">
            <v>belkin官方旗舰店</v>
          </cell>
          <cell r="F1255">
            <v>0</v>
          </cell>
          <cell r="G1255" t="str">
            <v>综合客服</v>
          </cell>
          <cell r="H1255" t="str">
            <v>C3</v>
          </cell>
          <cell r="I1255" t="str">
            <v>上海</v>
          </cell>
          <cell r="J1255" t="str">
            <v>全职</v>
          </cell>
          <cell r="K1255" t="str">
            <v>正式</v>
          </cell>
          <cell r="L1255">
            <v>42859</v>
          </cell>
          <cell r="M1255">
            <v>0</v>
          </cell>
          <cell r="R1255">
            <v>1</v>
          </cell>
          <cell r="S1255">
            <v>1</v>
          </cell>
          <cell r="T1255">
            <v>1</v>
          </cell>
          <cell r="U1255">
            <v>1</v>
          </cell>
          <cell r="V1255">
            <v>1</v>
          </cell>
          <cell r="W1255">
            <v>1</v>
          </cell>
          <cell r="X1255">
            <v>1</v>
          </cell>
          <cell r="Y1255">
            <v>1</v>
          </cell>
          <cell r="AG1255">
            <v>1</v>
          </cell>
          <cell r="AH1255">
            <v>0</v>
          </cell>
          <cell r="AK1255">
            <v>1</v>
          </cell>
          <cell r="AL1255">
            <v>100</v>
          </cell>
        </row>
        <row r="1256">
          <cell r="A1256" t="str">
            <v>JMSH8089</v>
          </cell>
          <cell r="B1256" t="str">
            <v>夏爱文</v>
          </cell>
          <cell r="C1256" t="str">
            <v>科技生活事业群</v>
          </cell>
          <cell r="D1256" t="str">
            <v>3C数码行业二部</v>
          </cell>
          <cell r="E1256" t="str">
            <v>belkin官方旗舰店</v>
          </cell>
          <cell r="F1256">
            <v>0</v>
          </cell>
          <cell r="G1256" t="str">
            <v>综合客服</v>
          </cell>
          <cell r="H1256" t="str">
            <v>C3</v>
          </cell>
          <cell r="I1256" t="str">
            <v>上海</v>
          </cell>
          <cell r="J1256" t="str">
            <v>全职</v>
          </cell>
          <cell r="K1256" t="str">
            <v>离职</v>
          </cell>
          <cell r="L1256">
            <v>42859</v>
          </cell>
          <cell r="M1256">
            <v>42953</v>
          </cell>
          <cell r="R1256">
            <v>1</v>
          </cell>
          <cell r="S1256">
            <v>1</v>
          </cell>
          <cell r="T1256">
            <v>1</v>
          </cell>
          <cell r="U1256">
            <v>1</v>
          </cell>
          <cell r="AG1256">
            <v>1</v>
          </cell>
          <cell r="AH1256">
            <v>0</v>
          </cell>
          <cell r="AK1256">
            <v>1</v>
          </cell>
          <cell r="AL1256">
            <v>100</v>
          </cell>
        </row>
        <row r="1257">
          <cell r="A1257" t="str">
            <v>JMSH8960</v>
          </cell>
          <cell r="B1257" t="str">
            <v>夏春雨</v>
          </cell>
          <cell r="C1257" t="str">
            <v>科技生活事业群</v>
          </cell>
          <cell r="D1257" t="str">
            <v>3C数码行业二部</v>
          </cell>
          <cell r="E1257" t="str">
            <v>belkin官方旗舰店</v>
          </cell>
          <cell r="F1257">
            <v>0</v>
          </cell>
          <cell r="G1257" t="str">
            <v>售前客服</v>
          </cell>
          <cell r="H1257" t="str">
            <v>C3</v>
          </cell>
          <cell r="I1257" t="str">
            <v>上海</v>
          </cell>
          <cell r="J1257" t="str">
            <v>全职</v>
          </cell>
          <cell r="K1257" t="str">
            <v>离职未办</v>
          </cell>
          <cell r="L1257">
            <v>42955</v>
          </cell>
          <cell r="M1257">
            <v>42999</v>
          </cell>
          <cell r="U1257">
            <v>1</v>
          </cell>
          <cell r="AG1257">
            <v>1</v>
          </cell>
          <cell r="AH1257">
            <v>0</v>
          </cell>
          <cell r="AK1257">
            <v>1</v>
          </cell>
          <cell r="AL1257">
            <v>100</v>
          </cell>
        </row>
        <row r="1258">
          <cell r="A1258" t="str">
            <v>JMSH9399</v>
          </cell>
          <cell r="B1258" t="str">
            <v>陈俊莹</v>
          </cell>
          <cell r="C1258" t="str">
            <v>科技生活事业群</v>
          </cell>
          <cell r="D1258" t="str">
            <v>3C数码行业二部</v>
          </cell>
          <cell r="E1258" t="str">
            <v>belkin官方旗舰店</v>
          </cell>
          <cell r="F1258">
            <v>0</v>
          </cell>
          <cell r="G1258" t="str">
            <v>客服</v>
          </cell>
          <cell r="H1258" t="str">
            <v>C3</v>
          </cell>
          <cell r="I1258" t="str">
            <v>上海</v>
          </cell>
          <cell r="J1258" t="str">
            <v>全职</v>
          </cell>
          <cell r="K1258" t="str">
            <v>离职未办</v>
          </cell>
          <cell r="L1258">
            <v>43004</v>
          </cell>
          <cell r="M1258">
            <v>43004</v>
          </cell>
          <cell r="AG1258">
            <v>0</v>
          </cell>
          <cell r="AH1258">
            <v>0</v>
          </cell>
          <cell r="AK1258">
            <v>0</v>
          </cell>
        </row>
        <row r="1259">
          <cell r="A1259" t="str">
            <v>JMSH9007</v>
          </cell>
          <cell r="B1259" t="str">
            <v>尹诗</v>
          </cell>
          <cell r="C1259" t="str">
            <v>科技生活事业群</v>
          </cell>
          <cell r="D1259" t="str">
            <v>3C数码行业二部</v>
          </cell>
          <cell r="E1259" t="str">
            <v>belkin官方旗舰店</v>
          </cell>
          <cell r="F1259">
            <v>0</v>
          </cell>
          <cell r="G1259" t="str">
            <v>运营专员</v>
          </cell>
          <cell r="H1259" t="str">
            <v>S5</v>
          </cell>
          <cell r="I1259" t="str">
            <v>上海</v>
          </cell>
          <cell r="J1259" t="str">
            <v>全职</v>
          </cell>
          <cell r="K1259" t="str">
            <v>试用</v>
          </cell>
          <cell r="L1259">
            <v>42961</v>
          </cell>
          <cell r="M1259">
            <v>0</v>
          </cell>
          <cell r="AB1259">
            <v>1</v>
          </cell>
          <cell r="AC1259">
            <v>1</v>
          </cell>
          <cell r="AG1259">
            <v>0</v>
          </cell>
          <cell r="AH1259">
            <v>1</v>
          </cell>
          <cell r="AK1259">
            <v>1</v>
          </cell>
          <cell r="AL1259">
            <v>100</v>
          </cell>
        </row>
        <row r="1260">
          <cell r="A1260" t="str">
            <v>JMSH9464</v>
          </cell>
          <cell r="B1260" t="str">
            <v>韩琦敏</v>
          </cell>
          <cell r="C1260" t="str">
            <v>科技生活事业群</v>
          </cell>
          <cell r="D1260" t="str">
            <v>3C数码行业二部</v>
          </cell>
          <cell r="E1260" t="str">
            <v>belkin官方旗舰店</v>
          </cell>
          <cell r="F1260">
            <v>0</v>
          </cell>
          <cell r="G1260" t="str">
            <v>客服</v>
          </cell>
          <cell r="H1260" t="str">
            <v>C3</v>
          </cell>
          <cell r="I1260" t="str">
            <v>上海</v>
          </cell>
          <cell r="J1260" t="str">
            <v>全职</v>
          </cell>
          <cell r="K1260" t="str">
            <v>试用</v>
          </cell>
          <cell r="L1260">
            <v>43018</v>
          </cell>
          <cell r="M1260">
            <v>0</v>
          </cell>
          <cell r="W1260">
            <v>1</v>
          </cell>
          <cell r="X1260">
            <v>1</v>
          </cell>
          <cell r="Y1260">
            <v>1</v>
          </cell>
          <cell r="AG1260">
            <v>1</v>
          </cell>
          <cell r="AH1260">
            <v>0</v>
          </cell>
          <cell r="AK1260">
            <v>1</v>
          </cell>
          <cell r="AL1260">
            <v>100</v>
          </cell>
        </row>
        <row r="1261">
          <cell r="A1261" t="str">
            <v>JMSH9892</v>
          </cell>
          <cell r="B1261" t="str">
            <v>谢黄维</v>
          </cell>
          <cell r="C1261" t="str">
            <v>科技生活事业群</v>
          </cell>
          <cell r="D1261" t="str">
            <v>3C数码行业二部</v>
          </cell>
          <cell r="E1261" t="str">
            <v>belkin官方旗舰店</v>
          </cell>
          <cell r="F1261">
            <v>0</v>
          </cell>
          <cell r="G1261" t="str">
            <v>运营专员</v>
          </cell>
          <cell r="H1261" t="str">
            <v>S5</v>
          </cell>
          <cell r="I1261" t="str">
            <v>上海</v>
          </cell>
          <cell r="J1261" t="str">
            <v>全职</v>
          </cell>
          <cell r="K1261" t="str">
            <v>离职</v>
          </cell>
          <cell r="L1261">
            <v>43080</v>
          </cell>
          <cell r="M1261">
            <v>43089</v>
          </cell>
          <cell r="AG1261">
            <v>0</v>
          </cell>
          <cell r="AH1261">
            <v>0</v>
          </cell>
          <cell r="AK1261">
            <v>0</v>
          </cell>
        </row>
        <row r="1262">
          <cell r="A1262" t="str">
            <v>JMSH7229</v>
          </cell>
          <cell r="B1262" t="str">
            <v>丁伟</v>
          </cell>
          <cell r="C1262" t="str">
            <v>科技生活事业群</v>
          </cell>
          <cell r="D1262" t="str">
            <v>3C数码行业二部</v>
          </cell>
          <cell r="E1262" t="str">
            <v>Gopro官方旗舰店</v>
          </cell>
          <cell r="F1262">
            <v>0</v>
          </cell>
          <cell r="G1262" t="str">
            <v>售前客服</v>
          </cell>
          <cell r="H1262" t="str">
            <v>C3</v>
          </cell>
          <cell r="I1262" t="str">
            <v>上海</v>
          </cell>
          <cell r="J1262" t="str">
            <v>全职</v>
          </cell>
          <cell r="K1262" t="str">
            <v>离职</v>
          </cell>
          <cell r="L1262">
            <v>42705</v>
          </cell>
          <cell r="M1262">
            <v>42855</v>
          </cell>
          <cell r="N1262">
            <v>0.6</v>
          </cell>
          <cell r="O1262">
            <v>0.73</v>
          </cell>
          <cell r="P1262">
            <v>0.62</v>
          </cell>
          <cell r="Q1262">
            <v>0.78</v>
          </cell>
          <cell r="AG1262">
            <v>0.68250000000000011</v>
          </cell>
          <cell r="AH1262">
            <v>0</v>
          </cell>
          <cell r="AK1262">
            <v>0.68250000000000011</v>
          </cell>
          <cell r="AL1262">
            <v>68.250000000000014</v>
          </cell>
        </row>
        <row r="1263">
          <cell r="A1263" t="str">
            <v>JMSH7106</v>
          </cell>
          <cell r="B1263" t="str">
            <v>董薇</v>
          </cell>
          <cell r="C1263" t="str">
            <v>科技生活事业群</v>
          </cell>
          <cell r="D1263" t="str">
            <v>3C数码行业二部</v>
          </cell>
          <cell r="E1263" t="str">
            <v>Gopro官方旗舰店</v>
          </cell>
          <cell r="F1263">
            <v>0</v>
          </cell>
          <cell r="G1263" t="str">
            <v>综合客服</v>
          </cell>
          <cell r="H1263" t="str">
            <v>C3</v>
          </cell>
          <cell r="I1263" t="str">
            <v>上海</v>
          </cell>
          <cell r="J1263" t="str">
            <v>全职</v>
          </cell>
          <cell r="K1263" t="str">
            <v>离职</v>
          </cell>
          <cell r="L1263">
            <v>42674</v>
          </cell>
          <cell r="M1263">
            <v>42801</v>
          </cell>
          <cell r="N1263">
            <v>0.67</v>
          </cell>
          <cell r="O1263">
            <v>0.67</v>
          </cell>
          <cell r="P1263">
            <v>0.78</v>
          </cell>
          <cell r="AG1263">
            <v>0.70666666666666667</v>
          </cell>
          <cell r="AH1263">
            <v>0</v>
          </cell>
          <cell r="AK1263">
            <v>0.70666666666666667</v>
          </cell>
          <cell r="AL1263">
            <v>70.666666666666671</v>
          </cell>
        </row>
        <row r="1264">
          <cell r="A1264" t="str">
            <v>JMSH7847</v>
          </cell>
          <cell r="B1264" t="str">
            <v>花佩佩</v>
          </cell>
          <cell r="C1264" t="str">
            <v>科技生活事业群</v>
          </cell>
          <cell r="D1264" t="str">
            <v>3C数码行业二部</v>
          </cell>
          <cell r="E1264" t="str">
            <v>Gopro官方旗舰店</v>
          </cell>
          <cell r="F1264">
            <v>0</v>
          </cell>
          <cell r="G1264" t="str">
            <v>综合客服</v>
          </cell>
          <cell r="H1264" t="str">
            <v>C3</v>
          </cell>
          <cell r="I1264" t="str">
            <v>上海</v>
          </cell>
          <cell r="J1264" t="str">
            <v>全职</v>
          </cell>
          <cell r="K1264" t="str">
            <v>正式</v>
          </cell>
          <cell r="L1264">
            <v>42821</v>
          </cell>
          <cell r="M1264">
            <v>0</v>
          </cell>
          <cell r="P1264">
            <v>0.8</v>
          </cell>
          <cell r="Q1264">
            <v>0.8</v>
          </cell>
          <cell r="R1264">
            <v>0.78</v>
          </cell>
          <cell r="S1264">
            <v>0.78</v>
          </cell>
          <cell r="T1264">
            <v>0.86</v>
          </cell>
          <cell r="U1264">
            <v>0.74</v>
          </cell>
          <cell r="V1264">
            <v>1.1499999999999999</v>
          </cell>
          <cell r="W1264">
            <v>1.05</v>
          </cell>
          <cell r="X1264">
            <v>1.02</v>
          </cell>
          <cell r="Y1264">
            <v>0.92</v>
          </cell>
          <cell r="AG1264">
            <v>0.89</v>
          </cell>
          <cell r="AH1264">
            <v>0</v>
          </cell>
          <cell r="AK1264">
            <v>0.89</v>
          </cell>
          <cell r="AL1264">
            <v>89</v>
          </cell>
        </row>
        <row r="1265">
          <cell r="A1265" t="str">
            <v>JMSH2495</v>
          </cell>
          <cell r="B1265" t="str">
            <v>张琳</v>
          </cell>
          <cell r="C1265" t="str">
            <v>科技生活事业群</v>
          </cell>
          <cell r="D1265" t="str">
            <v>3C数码行业二部</v>
          </cell>
          <cell r="E1265" t="str">
            <v>Gopro官方旗舰店</v>
          </cell>
          <cell r="F1265">
            <v>0</v>
          </cell>
          <cell r="G1265" t="str">
            <v>产品运营专员</v>
          </cell>
          <cell r="H1265" t="str">
            <v>S4</v>
          </cell>
          <cell r="I1265" t="str">
            <v>上海</v>
          </cell>
          <cell r="J1265" t="str">
            <v>全职</v>
          </cell>
          <cell r="K1265" t="str">
            <v>正式</v>
          </cell>
          <cell r="L1265">
            <v>41652</v>
          </cell>
          <cell r="M1265">
            <v>0</v>
          </cell>
          <cell r="Z1265">
            <v>0.96799999999999997</v>
          </cell>
          <cell r="AA1265">
            <v>0.96599999999999997</v>
          </cell>
          <cell r="AB1265">
            <v>0.97399999999999998</v>
          </cell>
          <cell r="AC1265">
            <v>1.0149999999999999</v>
          </cell>
          <cell r="AG1265">
            <v>0</v>
          </cell>
          <cell r="AH1265">
            <v>0.98075000000000001</v>
          </cell>
          <cell r="AK1265">
            <v>0.98075000000000001</v>
          </cell>
          <cell r="AL1265">
            <v>98.075000000000003</v>
          </cell>
        </row>
        <row r="1266">
          <cell r="A1266" t="str">
            <v>JMSH6613</v>
          </cell>
          <cell r="B1266" t="str">
            <v>徐心钰</v>
          </cell>
          <cell r="C1266" t="str">
            <v>科技生活事业群</v>
          </cell>
          <cell r="D1266" t="str">
            <v>3C数码行业二部</v>
          </cell>
          <cell r="E1266" t="str">
            <v>Gopro官方旗舰店</v>
          </cell>
          <cell r="F1266">
            <v>0</v>
          </cell>
          <cell r="G1266" t="str">
            <v>运营专员</v>
          </cell>
          <cell r="H1266" t="str">
            <v>S4</v>
          </cell>
          <cell r="I1266" t="str">
            <v>上海</v>
          </cell>
          <cell r="J1266" t="str">
            <v>全职</v>
          </cell>
          <cell r="K1266" t="str">
            <v>正式</v>
          </cell>
          <cell r="L1266">
            <v>42590</v>
          </cell>
          <cell r="M1266">
            <v>0</v>
          </cell>
          <cell r="Z1266">
            <v>1.0329999999999999</v>
          </cell>
          <cell r="AA1266">
            <v>0.96599999999999997</v>
          </cell>
          <cell r="AB1266">
            <v>0.88400000000000001</v>
          </cell>
          <cell r="AC1266">
            <v>0.97499999999999998</v>
          </cell>
          <cell r="AG1266">
            <v>0</v>
          </cell>
          <cell r="AH1266">
            <v>0.96450000000000002</v>
          </cell>
          <cell r="AK1266">
            <v>0.96450000000000002</v>
          </cell>
          <cell r="AL1266">
            <v>96.45</v>
          </cell>
        </row>
        <row r="1267">
          <cell r="A1267" t="str">
            <v>JMSH2400</v>
          </cell>
          <cell r="B1267" t="str">
            <v>皮丹萍</v>
          </cell>
          <cell r="C1267" t="str">
            <v>科技生活事业群</v>
          </cell>
          <cell r="D1267" t="str">
            <v>3C数码行业二部</v>
          </cell>
          <cell r="E1267" t="str">
            <v>Gopro官方旗舰店</v>
          </cell>
          <cell r="F1267">
            <v>0</v>
          </cell>
          <cell r="G1267" t="str">
            <v>运营经理</v>
          </cell>
          <cell r="H1267" t="str">
            <v>M3</v>
          </cell>
          <cell r="I1267" t="str">
            <v>上海</v>
          </cell>
          <cell r="J1267" t="str">
            <v>全职</v>
          </cell>
          <cell r="K1267" t="str">
            <v>正式</v>
          </cell>
          <cell r="L1267">
            <v>41617</v>
          </cell>
          <cell r="M1267">
            <v>0</v>
          </cell>
          <cell r="Z1267">
            <v>1.1399999999999999</v>
          </cell>
          <cell r="AA1267">
            <v>1.07</v>
          </cell>
          <cell r="AB1267">
            <v>1.0680000000000001</v>
          </cell>
          <cell r="AC1267">
            <v>1.0640000000000001</v>
          </cell>
          <cell r="AG1267">
            <v>0</v>
          </cell>
          <cell r="AH1267">
            <v>1.0855000000000001</v>
          </cell>
          <cell r="AK1267">
            <v>1.0855000000000001</v>
          </cell>
          <cell r="AL1267">
            <v>108.55000000000001</v>
          </cell>
        </row>
        <row r="1268">
          <cell r="A1268" t="str">
            <v>JMSH8328</v>
          </cell>
          <cell r="B1268" t="str">
            <v>俞华菁</v>
          </cell>
          <cell r="C1268" t="str">
            <v>科技生活事业群</v>
          </cell>
          <cell r="D1268" t="str">
            <v>3C数码行业二部</v>
          </cell>
          <cell r="E1268" t="str">
            <v>Gopro官方旗舰店</v>
          </cell>
          <cell r="F1268">
            <v>0</v>
          </cell>
          <cell r="G1268" t="str">
            <v>综合客服</v>
          </cell>
          <cell r="H1268" t="str">
            <v>C3</v>
          </cell>
          <cell r="I1268" t="str">
            <v>上海</v>
          </cell>
          <cell r="J1268" t="str">
            <v>全职</v>
          </cell>
          <cell r="K1268" t="str">
            <v>离职</v>
          </cell>
          <cell r="L1268">
            <v>42880</v>
          </cell>
          <cell r="M1268">
            <v>42936</v>
          </cell>
          <cell r="R1268">
            <v>1</v>
          </cell>
          <cell r="S1268">
            <v>0.86</v>
          </cell>
          <cell r="T1268">
            <v>0.82</v>
          </cell>
          <cell r="AG1268">
            <v>0.8933333333333332</v>
          </cell>
          <cell r="AH1268">
            <v>0</v>
          </cell>
          <cell r="AK1268">
            <v>0.8933333333333332</v>
          </cell>
          <cell r="AL1268">
            <v>89.333333333333314</v>
          </cell>
        </row>
        <row r="1269">
          <cell r="A1269" t="str">
            <v>JMSH8614</v>
          </cell>
          <cell r="B1269" t="str">
            <v>陈君杰</v>
          </cell>
          <cell r="C1269" t="str">
            <v>科技生活事业群</v>
          </cell>
          <cell r="D1269" t="str">
            <v>3C数码行业二部</v>
          </cell>
          <cell r="E1269" t="str">
            <v>Gopro官方旗舰店</v>
          </cell>
          <cell r="F1269">
            <v>0</v>
          </cell>
          <cell r="G1269" t="str">
            <v>综合客服</v>
          </cell>
          <cell r="H1269" t="str">
            <v>C3</v>
          </cell>
          <cell r="I1269" t="str">
            <v>上海</v>
          </cell>
          <cell r="J1269" t="str">
            <v>全职</v>
          </cell>
          <cell r="K1269" t="str">
            <v>试用</v>
          </cell>
          <cell r="L1269">
            <v>42919</v>
          </cell>
          <cell r="M1269">
            <v>0</v>
          </cell>
          <cell r="T1269">
            <v>0.87</v>
          </cell>
          <cell r="U1269">
            <v>0.81</v>
          </cell>
          <cell r="V1269">
            <v>0.99</v>
          </cell>
          <cell r="W1269">
            <v>1</v>
          </cell>
          <cell r="X1269">
            <v>1</v>
          </cell>
          <cell r="Y1269">
            <v>1</v>
          </cell>
          <cell r="AG1269">
            <v>0.94499999999999995</v>
          </cell>
          <cell r="AH1269">
            <v>0</v>
          </cell>
          <cell r="AK1269">
            <v>0.94499999999999995</v>
          </cell>
          <cell r="AL1269">
            <v>94.5</v>
          </cell>
        </row>
        <row r="1270">
          <cell r="A1270" t="str">
            <v>JMSH7230</v>
          </cell>
          <cell r="B1270" t="str">
            <v>郑佳立</v>
          </cell>
          <cell r="C1270" t="str">
            <v>科技生活事业群</v>
          </cell>
          <cell r="D1270" t="str">
            <v>3C数码行业二部</v>
          </cell>
          <cell r="E1270" t="str">
            <v>Gopro官方旗舰店</v>
          </cell>
          <cell r="F1270">
            <v>0</v>
          </cell>
          <cell r="G1270" t="str">
            <v>运营专员</v>
          </cell>
          <cell r="H1270" t="str">
            <v>S3</v>
          </cell>
          <cell r="I1270" t="str">
            <v>上海</v>
          </cell>
          <cell r="J1270" t="str">
            <v>全职</v>
          </cell>
          <cell r="K1270" t="str">
            <v>试用</v>
          </cell>
          <cell r="L1270">
            <v>42917</v>
          </cell>
          <cell r="M1270">
            <v>0</v>
          </cell>
          <cell r="T1270">
            <v>0.87</v>
          </cell>
          <cell r="U1270">
            <v>0.75</v>
          </cell>
          <cell r="V1270">
            <v>0.94</v>
          </cell>
          <cell r="W1270">
            <v>1.07</v>
          </cell>
          <cell r="X1270">
            <v>0.9</v>
          </cell>
          <cell r="Y1270">
            <v>0.94</v>
          </cell>
          <cell r="AG1270">
            <v>0.91166666666666674</v>
          </cell>
          <cell r="AH1270">
            <v>0</v>
          </cell>
          <cell r="AK1270">
            <v>0.91166666666666674</v>
          </cell>
          <cell r="AL1270">
            <v>91.166666666666671</v>
          </cell>
        </row>
        <row r="1271">
          <cell r="A1271" t="str">
            <v>JMSH9297</v>
          </cell>
          <cell r="B1271" t="str">
            <v>赵亿能</v>
          </cell>
          <cell r="C1271" t="str">
            <v>科技生活事业群</v>
          </cell>
          <cell r="D1271" t="str">
            <v>3C数码行业二部</v>
          </cell>
          <cell r="E1271" t="str">
            <v>Gopro官方旗舰店</v>
          </cell>
          <cell r="F1271">
            <v>0</v>
          </cell>
          <cell r="G1271" t="str">
            <v>运营专员</v>
          </cell>
          <cell r="H1271" t="str">
            <v>S6</v>
          </cell>
          <cell r="I1271" t="str">
            <v>上海</v>
          </cell>
          <cell r="J1271" t="str">
            <v>全职</v>
          </cell>
          <cell r="K1271" t="str">
            <v>试用</v>
          </cell>
          <cell r="L1271">
            <v>42991</v>
          </cell>
          <cell r="M1271">
            <v>0</v>
          </cell>
          <cell r="AB1271">
            <v>0.82899999999999996</v>
          </cell>
          <cell r="AC1271">
            <v>0.85499999999999998</v>
          </cell>
          <cell r="AG1271">
            <v>0</v>
          </cell>
          <cell r="AH1271">
            <v>0.84199999999999997</v>
          </cell>
          <cell r="AK1271">
            <v>0.84199999999999997</v>
          </cell>
          <cell r="AL1271">
            <v>84.2</v>
          </cell>
        </row>
        <row r="1272">
          <cell r="A1272" t="str">
            <v>JMSH9771</v>
          </cell>
          <cell r="B1272" t="str">
            <v>余雅兰</v>
          </cell>
          <cell r="C1272" t="str">
            <v>科技生活事业群</v>
          </cell>
          <cell r="D1272" t="str">
            <v>3C数码行业二部</v>
          </cell>
          <cell r="E1272" t="str">
            <v>Gopro官方旗舰店</v>
          </cell>
          <cell r="F1272">
            <v>0</v>
          </cell>
          <cell r="G1272" t="str">
            <v>运营专员</v>
          </cell>
          <cell r="H1272" t="str">
            <v>S5</v>
          </cell>
          <cell r="I1272" t="str">
            <v>上海</v>
          </cell>
          <cell r="J1272" t="str">
            <v>全职</v>
          </cell>
          <cell r="K1272" t="str">
            <v>试用</v>
          </cell>
          <cell r="L1272">
            <v>43059</v>
          </cell>
          <cell r="M1272">
            <v>0</v>
          </cell>
          <cell r="AC1272">
            <v>0.96499999999999997</v>
          </cell>
          <cell r="AG1272">
            <v>0</v>
          </cell>
          <cell r="AH1272">
            <v>0.96499999999999997</v>
          </cell>
          <cell r="AK1272">
            <v>0.96499999999999997</v>
          </cell>
          <cell r="AL1272">
            <v>96.5</v>
          </cell>
        </row>
        <row r="1273">
          <cell r="A1273" t="str">
            <v>JMSH3761</v>
          </cell>
          <cell r="B1273" t="str">
            <v>徐丽君</v>
          </cell>
          <cell r="C1273" t="str">
            <v>科技生活事业群</v>
          </cell>
          <cell r="D1273" t="str">
            <v>3C数码行业二部</v>
          </cell>
          <cell r="E1273" t="str">
            <v>Microsoft Store</v>
          </cell>
          <cell r="F1273">
            <v>0</v>
          </cell>
          <cell r="G1273" t="str">
            <v>售后客服</v>
          </cell>
          <cell r="H1273" t="str">
            <v>C3</v>
          </cell>
          <cell r="I1273" t="str">
            <v>上海</v>
          </cell>
          <cell r="J1273" t="str">
            <v>全职</v>
          </cell>
          <cell r="K1273" t="str">
            <v>正式</v>
          </cell>
          <cell r="L1273">
            <v>42095</v>
          </cell>
          <cell r="M1273">
            <v>0</v>
          </cell>
          <cell r="N1273">
            <v>1.05</v>
          </cell>
          <cell r="O1273">
            <v>1.05</v>
          </cell>
          <cell r="P1273">
            <v>1.05</v>
          </cell>
          <cell r="Q1273">
            <v>1.1000000000000001</v>
          </cell>
          <cell r="R1273">
            <v>1.1000000000000001</v>
          </cell>
          <cell r="S1273">
            <v>1.1499999999999999</v>
          </cell>
          <cell r="T1273">
            <v>1.1499999999999999</v>
          </cell>
          <cell r="U1273">
            <v>1.1000000000000001</v>
          </cell>
          <cell r="V1273">
            <v>1.1000000000000001</v>
          </cell>
          <cell r="W1273">
            <v>1.1000000000000001</v>
          </cell>
          <cell r="X1273">
            <v>1.1000000000000001</v>
          </cell>
          <cell r="Y1273">
            <v>1.1000000000000001</v>
          </cell>
          <cell r="AG1273">
            <v>1.0958333333333332</v>
          </cell>
          <cell r="AH1273">
            <v>0</v>
          </cell>
          <cell r="AK1273">
            <v>1.0958333333333332</v>
          </cell>
          <cell r="AL1273">
            <v>109.58333333333331</v>
          </cell>
        </row>
        <row r="1274">
          <cell r="A1274" t="str">
            <v>JMSH2405</v>
          </cell>
          <cell r="B1274" t="str">
            <v>姚自强</v>
          </cell>
          <cell r="C1274" t="str">
            <v>科技生活事业群</v>
          </cell>
          <cell r="D1274" t="str">
            <v>3C数码行业二部</v>
          </cell>
          <cell r="E1274" t="str">
            <v>Microsoft Store</v>
          </cell>
          <cell r="F1274">
            <v>0</v>
          </cell>
          <cell r="G1274" t="str">
            <v>售后客服</v>
          </cell>
          <cell r="H1274" t="str">
            <v>C2</v>
          </cell>
          <cell r="I1274" t="str">
            <v>上海</v>
          </cell>
          <cell r="J1274" t="str">
            <v>全职</v>
          </cell>
          <cell r="K1274" t="str">
            <v>离职</v>
          </cell>
          <cell r="L1274">
            <v>41620</v>
          </cell>
          <cell r="M1274">
            <v>42830</v>
          </cell>
          <cell r="N1274">
            <v>1</v>
          </cell>
          <cell r="O1274">
            <v>0.94</v>
          </cell>
          <cell r="P1274">
            <v>0.94</v>
          </cell>
          <cell r="AG1274">
            <v>0.96</v>
          </cell>
          <cell r="AH1274">
            <v>0</v>
          </cell>
          <cell r="AK1274">
            <v>0.96</v>
          </cell>
          <cell r="AL1274">
            <v>96</v>
          </cell>
        </row>
        <row r="1275">
          <cell r="A1275" t="str">
            <v>JMSH6510</v>
          </cell>
          <cell r="B1275" t="str">
            <v>徐亦菲</v>
          </cell>
          <cell r="C1275" t="str">
            <v>科技生活事业群</v>
          </cell>
          <cell r="D1275" t="str">
            <v>3C数码行业二部</v>
          </cell>
          <cell r="E1275" t="str">
            <v>Microsoft Store</v>
          </cell>
          <cell r="F1275">
            <v>0</v>
          </cell>
          <cell r="G1275" t="str">
            <v>SMB manager</v>
          </cell>
          <cell r="H1275" t="str">
            <v>M3</v>
          </cell>
          <cell r="I1275" t="str">
            <v>上海</v>
          </cell>
          <cell r="J1275" t="str">
            <v>全职</v>
          </cell>
          <cell r="K1275" t="str">
            <v>正式</v>
          </cell>
          <cell r="L1275">
            <v>42569</v>
          </cell>
          <cell r="M1275">
            <v>0</v>
          </cell>
          <cell r="Z1275">
            <v>1.05</v>
          </cell>
          <cell r="AA1275">
            <v>0.93</v>
          </cell>
          <cell r="AB1275">
            <v>1.07</v>
          </cell>
          <cell r="AC1275">
            <v>1.1000000000000001</v>
          </cell>
          <cell r="AG1275">
            <v>0</v>
          </cell>
          <cell r="AH1275">
            <v>1.0375000000000001</v>
          </cell>
          <cell r="AK1275">
            <v>1.0375000000000001</v>
          </cell>
          <cell r="AL1275">
            <v>103.75000000000001</v>
          </cell>
        </row>
        <row r="1276">
          <cell r="A1276" t="str">
            <v>JMSH1903</v>
          </cell>
          <cell r="B1276" t="str">
            <v>王裕茹</v>
          </cell>
          <cell r="C1276" t="str">
            <v>科技生活事业群</v>
          </cell>
          <cell r="D1276" t="str">
            <v>3C数码行业二部</v>
          </cell>
          <cell r="E1276" t="str">
            <v>Microsoft Store</v>
          </cell>
          <cell r="F1276">
            <v>0</v>
          </cell>
          <cell r="G1276" t="str">
            <v>店长</v>
          </cell>
          <cell r="H1276" t="str">
            <v>M3</v>
          </cell>
          <cell r="I1276" t="str">
            <v>上海</v>
          </cell>
          <cell r="J1276" t="str">
            <v>全职</v>
          </cell>
          <cell r="K1276" t="str">
            <v>正式</v>
          </cell>
          <cell r="L1276">
            <v>41302</v>
          </cell>
          <cell r="M1276">
            <v>0</v>
          </cell>
          <cell r="Z1276">
            <v>1.05</v>
          </cell>
          <cell r="AA1276">
            <v>0.93</v>
          </cell>
          <cell r="AB1276">
            <v>0.99</v>
          </cell>
          <cell r="AC1276">
            <v>1.1000000000000001</v>
          </cell>
          <cell r="AG1276">
            <v>0</v>
          </cell>
          <cell r="AH1276">
            <v>1.0175000000000001</v>
          </cell>
          <cell r="AK1276">
            <v>1.0175000000000001</v>
          </cell>
          <cell r="AL1276">
            <v>101.75</v>
          </cell>
        </row>
        <row r="1277">
          <cell r="A1277" t="str">
            <v>JMSH3425</v>
          </cell>
          <cell r="B1277" t="str">
            <v>李俊</v>
          </cell>
          <cell r="C1277" t="str">
            <v>科技生活事业群</v>
          </cell>
          <cell r="D1277" t="str">
            <v>3C数码行业二部</v>
          </cell>
          <cell r="E1277" t="str">
            <v>Microsoft Store</v>
          </cell>
          <cell r="F1277">
            <v>0</v>
          </cell>
          <cell r="G1277" t="str">
            <v>售后专员</v>
          </cell>
          <cell r="H1277" t="str">
            <v>C4</v>
          </cell>
          <cell r="I1277" t="str">
            <v>上海</v>
          </cell>
          <cell r="J1277" t="str">
            <v>全职</v>
          </cell>
          <cell r="K1277" t="str">
            <v>离职</v>
          </cell>
          <cell r="L1277">
            <v>41984</v>
          </cell>
          <cell r="M1277">
            <v>42851</v>
          </cell>
          <cell r="Z1277">
            <v>1</v>
          </cell>
          <cell r="AG1277">
            <v>0</v>
          </cell>
          <cell r="AH1277">
            <v>1</v>
          </cell>
          <cell r="AK1277">
            <v>1</v>
          </cell>
          <cell r="AL1277">
            <v>100</v>
          </cell>
        </row>
        <row r="1278">
          <cell r="A1278" t="str">
            <v>JMSH5773</v>
          </cell>
          <cell r="B1278" t="str">
            <v>张爽</v>
          </cell>
          <cell r="C1278" t="str">
            <v>科技生活事业群</v>
          </cell>
          <cell r="D1278" t="str">
            <v>3C数码行业二部</v>
          </cell>
          <cell r="E1278" t="str">
            <v>Microsoft Store</v>
          </cell>
          <cell r="F1278">
            <v>0</v>
          </cell>
          <cell r="G1278" t="str">
            <v>运营专员</v>
          </cell>
          <cell r="H1278" t="str">
            <v>S4</v>
          </cell>
          <cell r="I1278" t="str">
            <v>上海</v>
          </cell>
          <cell r="J1278" t="str">
            <v>全职</v>
          </cell>
          <cell r="K1278" t="str">
            <v>正式</v>
          </cell>
          <cell r="L1278">
            <v>42453</v>
          </cell>
          <cell r="M1278">
            <v>0</v>
          </cell>
          <cell r="Z1278">
            <v>1.1100000000000001</v>
          </cell>
          <cell r="AA1278">
            <v>1.01</v>
          </cell>
          <cell r="AB1278">
            <v>1.07</v>
          </cell>
          <cell r="AC1278">
            <v>1.05</v>
          </cell>
          <cell r="AG1278">
            <v>0</v>
          </cell>
          <cell r="AH1278">
            <v>1.06</v>
          </cell>
          <cell r="AK1278">
            <v>1.06</v>
          </cell>
          <cell r="AL1278">
            <v>106</v>
          </cell>
        </row>
        <row r="1279">
          <cell r="A1279" t="str">
            <v>JMSH3297</v>
          </cell>
          <cell r="B1279" t="str">
            <v>张鹏</v>
          </cell>
          <cell r="C1279" t="str">
            <v>科技生活事业群</v>
          </cell>
          <cell r="D1279" t="str">
            <v>3C数码行业二部</v>
          </cell>
          <cell r="E1279" t="str">
            <v>Microsoft Store</v>
          </cell>
          <cell r="F1279">
            <v>0</v>
          </cell>
          <cell r="G1279" t="str">
            <v>运营专员</v>
          </cell>
          <cell r="H1279" t="str">
            <v>S5</v>
          </cell>
          <cell r="I1279" t="str">
            <v>上海</v>
          </cell>
          <cell r="J1279" t="str">
            <v>全职</v>
          </cell>
          <cell r="K1279" t="str">
            <v>正式</v>
          </cell>
          <cell r="L1279">
            <v>41942</v>
          </cell>
          <cell r="M1279">
            <v>0</v>
          </cell>
          <cell r="Z1279">
            <v>1</v>
          </cell>
          <cell r="AA1279">
            <v>1.01</v>
          </cell>
          <cell r="AB1279">
            <v>1.07</v>
          </cell>
          <cell r="AC1279">
            <v>1.05</v>
          </cell>
          <cell r="AG1279">
            <v>0</v>
          </cell>
          <cell r="AH1279">
            <v>1.0325</v>
          </cell>
          <cell r="AK1279">
            <v>1.0325</v>
          </cell>
          <cell r="AL1279">
            <v>103.25</v>
          </cell>
        </row>
        <row r="1280">
          <cell r="A1280" t="str">
            <v>JMSH2964</v>
          </cell>
          <cell r="B1280" t="str">
            <v>王蕾</v>
          </cell>
          <cell r="C1280" t="str">
            <v>科技生活事业群</v>
          </cell>
          <cell r="D1280" t="str">
            <v>3C数码行业二部</v>
          </cell>
          <cell r="E1280" t="str">
            <v>Microsoft Store</v>
          </cell>
          <cell r="F1280">
            <v>0</v>
          </cell>
          <cell r="G1280" t="str">
            <v>运营专员</v>
          </cell>
          <cell r="H1280" t="str">
            <v>S4</v>
          </cell>
          <cell r="I1280" t="str">
            <v>上海</v>
          </cell>
          <cell r="J1280" t="str">
            <v>全职</v>
          </cell>
          <cell r="K1280" t="str">
            <v>正式</v>
          </cell>
          <cell r="L1280">
            <v>41835</v>
          </cell>
          <cell r="M1280">
            <v>0</v>
          </cell>
          <cell r="AA1280">
            <v>1.01</v>
          </cell>
          <cell r="AB1280">
            <v>1.07</v>
          </cell>
          <cell r="AC1280">
            <v>1.05</v>
          </cell>
          <cell r="AG1280">
            <v>0</v>
          </cell>
          <cell r="AH1280">
            <v>1.0433333333333332</v>
          </cell>
          <cell r="AK1280">
            <v>1.0433333333333332</v>
          </cell>
          <cell r="AL1280">
            <v>104.33333333333333</v>
          </cell>
        </row>
        <row r="1281">
          <cell r="A1281" t="str">
            <v>JMSH0105</v>
          </cell>
          <cell r="B1281" t="str">
            <v>殷旻</v>
          </cell>
          <cell r="C1281" t="str">
            <v>科技生活事业群</v>
          </cell>
          <cell r="D1281" t="str">
            <v>3C数码行业二部</v>
          </cell>
          <cell r="E1281" t="str">
            <v>Microsoft Store</v>
          </cell>
          <cell r="F1281">
            <v>0</v>
          </cell>
          <cell r="G1281" t="str">
            <v>主管</v>
          </cell>
          <cell r="H1281" t="str">
            <v>M2</v>
          </cell>
          <cell r="I1281" t="str">
            <v>上海</v>
          </cell>
          <cell r="J1281" t="str">
            <v>全职</v>
          </cell>
          <cell r="K1281" t="str">
            <v>正式</v>
          </cell>
          <cell r="L1281">
            <v>40245</v>
          </cell>
          <cell r="M1281">
            <v>0</v>
          </cell>
          <cell r="Z1281">
            <v>0.93700000000000006</v>
          </cell>
          <cell r="AA1281">
            <v>1.1160000000000001</v>
          </cell>
          <cell r="AB1281">
            <v>1.18</v>
          </cell>
          <cell r="AC1281">
            <v>1.05</v>
          </cell>
          <cell r="AG1281">
            <v>0</v>
          </cell>
          <cell r="AH1281">
            <v>1.0707499999999999</v>
          </cell>
          <cell r="AK1281">
            <v>1.0707499999999999</v>
          </cell>
          <cell r="AL1281">
            <v>107.07499999999999</v>
          </cell>
        </row>
        <row r="1282">
          <cell r="A1282" t="str">
            <v>JMSH8029</v>
          </cell>
          <cell r="B1282" t="str">
            <v>徐瑶</v>
          </cell>
          <cell r="C1282" t="str">
            <v>科技生活事业群</v>
          </cell>
          <cell r="D1282" t="str">
            <v>3C数码行业二部</v>
          </cell>
          <cell r="E1282" t="str">
            <v>Microsoft Store</v>
          </cell>
          <cell r="F1282">
            <v>0</v>
          </cell>
          <cell r="G1282" t="str">
            <v>售后客服</v>
          </cell>
          <cell r="H1282" t="str">
            <v>C4</v>
          </cell>
          <cell r="I1282" t="str">
            <v>上海</v>
          </cell>
          <cell r="J1282" t="str">
            <v>全职</v>
          </cell>
          <cell r="K1282" t="str">
            <v>离职</v>
          </cell>
          <cell r="L1282">
            <v>42849</v>
          </cell>
          <cell r="M1282">
            <v>43019</v>
          </cell>
          <cell r="R1282">
            <v>1</v>
          </cell>
          <cell r="S1282">
            <v>1.1499999999999999</v>
          </cell>
          <cell r="T1282">
            <v>1.04</v>
          </cell>
          <cell r="U1282">
            <v>0.94</v>
          </cell>
          <cell r="V1282">
            <v>0.88</v>
          </cell>
          <cell r="AG1282">
            <v>1.002</v>
          </cell>
          <cell r="AH1282">
            <v>0</v>
          </cell>
          <cell r="AK1282">
            <v>1.002</v>
          </cell>
          <cell r="AL1282">
            <v>100.2</v>
          </cell>
        </row>
        <row r="1283">
          <cell r="A1283" t="str">
            <v>JMSH7990</v>
          </cell>
          <cell r="B1283" t="str">
            <v>翁朵芳</v>
          </cell>
          <cell r="C1283" t="str">
            <v>科技生活事业群</v>
          </cell>
          <cell r="D1283" t="str">
            <v>3C数码行业二部</v>
          </cell>
          <cell r="E1283" t="str">
            <v>Microsoft Store</v>
          </cell>
          <cell r="F1283">
            <v>0</v>
          </cell>
          <cell r="G1283" t="str">
            <v>售后客服</v>
          </cell>
          <cell r="H1283" t="str">
            <v>C4</v>
          </cell>
          <cell r="I1283" t="str">
            <v>上海</v>
          </cell>
          <cell r="J1283" t="str">
            <v>全职</v>
          </cell>
          <cell r="K1283" t="str">
            <v>离职</v>
          </cell>
          <cell r="L1283">
            <v>42842</v>
          </cell>
          <cell r="M1283">
            <v>42844</v>
          </cell>
          <cell r="AG1283">
            <v>0</v>
          </cell>
          <cell r="AH1283">
            <v>0</v>
          </cell>
          <cell r="AK1283">
            <v>0</v>
          </cell>
        </row>
        <row r="1284">
          <cell r="A1284" t="str">
            <v>JMSH8594</v>
          </cell>
          <cell r="B1284" t="str">
            <v>周洁</v>
          </cell>
          <cell r="C1284" t="str">
            <v>科技生活事业群</v>
          </cell>
          <cell r="D1284" t="str">
            <v>3C数码行业二部</v>
          </cell>
          <cell r="E1284" t="str">
            <v>Microsoft Store</v>
          </cell>
          <cell r="F1284">
            <v>0</v>
          </cell>
          <cell r="G1284" t="str">
            <v>商务专员</v>
          </cell>
          <cell r="H1284" t="str">
            <v>S6</v>
          </cell>
          <cell r="I1284" t="str">
            <v>上海</v>
          </cell>
          <cell r="J1284" t="str">
            <v>全职</v>
          </cell>
          <cell r="K1284" t="str">
            <v>正式</v>
          </cell>
          <cell r="L1284">
            <v>42915</v>
          </cell>
          <cell r="M1284">
            <v>0</v>
          </cell>
          <cell r="AA1284">
            <v>1.01</v>
          </cell>
          <cell r="AB1284">
            <v>1.07</v>
          </cell>
          <cell r="AC1284">
            <v>1.05</v>
          </cell>
          <cell r="AG1284">
            <v>0</v>
          </cell>
          <cell r="AH1284">
            <v>1.0433333333333332</v>
          </cell>
          <cell r="AK1284">
            <v>1.0433333333333332</v>
          </cell>
          <cell r="AL1284">
            <v>104.33333333333333</v>
          </cell>
        </row>
        <row r="1285">
          <cell r="A1285" t="str">
            <v>JMSH9319</v>
          </cell>
          <cell r="B1285" t="str">
            <v>任蒙蒙</v>
          </cell>
          <cell r="C1285" t="str">
            <v>科技生活事业群</v>
          </cell>
          <cell r="D1285" t="str">
            <v>3C数码行业二部</v>
          </cell>
          <cell r="E1285" t="str">
            <v>Microsoft Store</v>
          </cell>
          <cell r="F1285">
            <v>0</v>
          </cell>
          <cell r="G1285" t="str">
            <v>运营专员</v>
          </cell>
          <cell r="H1285" t="str">
            <v>S5</v>
          </cell>
          <cell r="I1285" t="str">
            <v>上海</v>
          </cell>
          <cell r="J1285" t="str">
            <v>全职</v>
          </cell>
          <cell r="K1285" t="str">
            <v>试用</v>
          </cell>
          <cell r="L1285">
            <v>42996</v>
          </cell>
          <cell r="M1285">
            <v>0</v>
          </cell>
          <cell r="AB1285">
            <v>1.07</v>
          </cell>
          <cell r="AC1285">
            <v>1.05</v>
          </cell>
          <cell r="AG1285">
            <v>0</v>
          </cell>
          <cell r="AH1285">
            <v>1.06</v>
          </cell>
          <cell r="AK1285">
            <v>1.06</v>
          </cell>
          <cell r="AL1285">
            <v>106</v>
          </cell>
        </row>
        <row r="1286">
          <cell r="A1286" t="str">
            <v>JMSH9466</v>
          </cell>
          <cell r="B1286" t="str">
            <v>吴祖进</v>
          </cell>
          <cell r="C1286" t="str">
            <v>科技生活事业群</v>
          </cell>
          <cell r="D1286" t="str">
            <v>3C数码行业二部</v>
          </cell>
          <cell r="E1286" t="str">
            <v>Microsoft Store</v>
          </cell>
          <cell r="F1286">
            <v>0</v>
          </cell>
          <cell r="G1286" t="str">
            <v>售后客服</v>
          </cell>
          <cell r="H1286" t="str">
            <v>C4</v>
          </cell>
          <cell r="I1286" t="str">
            <v>上海</v>
          </cell>
          <cell r="J1286" t="str">
            <v>全职</v>
          </cell>
          <cell r="K1286" t="str">
            <v>离职未办</v>
          </cell>
          <cell r="L1286">
            <v>43018</v>
          </cell>
          <cell r="M1286">
            <v>43026</v>
          </cell>
          <cell r="AG1286">
            <v>0</v>
          </cell>
          <cell r="AH1286">
            <v>0</v>
          </cell>
          <cell r="AK1286">
            <v>0</v>
          </cell>
        </row>
        <row r="1287">
          <cell r="A1287" t="str">
            <v>JMSH9724</v>
          </cell>
          <cell r="B1287" t="str">
            <v>姚世杰</v>
          </cell>
          <cell r="C1287" t="str">
            <v>科技生活事业群</v>
          </cell>
          <cell r="D1287" t="str">
            <v>3C数码行业二部</v>
          </cell>
          <cell r="E1287" t="str">
            <v>Microsoft Store</v>
          </cell>
          <cell r="F1287">
            <v>0</v>
          </cell>
          <cell r="G1287" t="str">
            <v>售后客服</v>
          </cell>
          <cell r="H1287" t="str">
            <v>C4</v>
          </cell>
          <cell r="I1287" t="str">
            <v>上海</v>
          </cell>
          <cell r="J1287" t="str">
            <v>全职</v>
          </cell>
          <cell r="K1287" t="str">
            <v>试用</v>
          </cell>
          <cell r="L1287">
            <v>43046</v>
          </cell>
          <cell r="M1287">
            <v>0</v>
          </cell>
          <cell r="X1287">
            <v>0.88</v>
          </cell>
          <cell r="Y1287">
            <v>0.81</v>
          </cell>
          <cell r="AG1287">
            <v>0.84499999999999997</v>
          </cell>
          <cell r="AH1287">
            <v>0</v>
          </cell>
          <cell r="AK1287">
            <v>0.84499999999999997</v>
          </cell>
          <cell r="AL1287">
            <v>84.5</v>
          </cell>
        </row>
        <row r="1288">
          <cell r="A1288" t="str">
            <v>JMSH9719</v>
          </cell>
          <cell r="B1288" t="str">
            <v>房自强</v>
          </cell>
          <cell r="C1288" t="str">
            <v>科技生活事业群</v>
          </cell>
          <cell r="D1288" t="str">
            <v>3C数码行业二部</v>
          </cell>
          <cell r="E1288" t="str">
            <v>Microsoft Store</v>
          </cell>
          <cell r="F1288">
            <v>0</v>
          </cell>
          <cell r="G1288" t="str">
            <v>产品专员</v>
          </cell>
          <cell r="H1288" t="str">
            <v>S6</v>
          </cell>
          <cell r="I1288" t="str">
            <v>上海</v>
          </cell>
          <cell r="J1288" t="str">
            <v>全职</v>
          </cell>
          <cell r="K1288" t="str">
            <v>试用</v>
          </cell>
          <cell r="L1288">
            <v>43045</v>
          </cell>
          <cell r="M1288">
            <v>0</v>
          </cell>
          <cell r="AC1288">
            <v>1.05</v>
          </cell>
          <cell r="AG1288">
            <v>0</v>
          </cell>
          <cell r="AH1288">
            <v>1.05</v>
          </cell>
          <cell r="AK1288">
            <v>1.05</v>
          </cell>
          <cell r="AL1288">
            <v>105</v>
          </cell>
        </row>
        <row r="1289">
          <cell r="A1289" t="str">
            <v>JMSH9865</v>
          </cell>
          <cell r="B1289" t="str">
            <v>姚爱鹃</v>
          </cell>
          <cell r="C1289" t="str">
            <v>科技生活事业群</v>
          </cell>
          <cell r="D1289" t="str">
            <v>3C数码行业二部</v>
          </cell>
          <cell r="E1289" t="str">
            <v>Microsoft Store</v>
          </cell>
          <cell r="F1289">
            <v>0</v>
          </cell>
          <cell r="G1289" t="str">
            <v>产品专员</v>
          </cell>
          <cell r="H1289" t="str">
            <v>S6</v>
          </cell>
          <cell r="I1289" t="str">
            <v>上海</v>
          </cell>
          <cell r="J1289" t="str">
            <v>全职</v>
          </cell>
          <cell r="K1289" t="str">
            <v>试用</v>
          </cell>
          <cell r="L1289">
            <v>43073</v>
          </cell>
          <cell r="M1289">
            <v>0</v>
          </cell>
          <cell r="AC1289">
            <v>1.05</v>
          </cell>
          <cell r="AG1289">
            <v>0</v>
          </cell>
          <cell r="AH1289">
            <v>1.05</v>
          </cell>
          <cell r="AK1289">
            <v>1.05</v>
          </cell>
          <cell r="AL1289">
            <v>105</v>
          </cell>
        </row>
        <row r="1290">
          <cell r="A1290" t="str">
            <v>JMSH5245</v>
          </cell>
          <cell r="B1290" t="str">
            <v>李娟</v>
          </cell>
          <cell r="C1290" t="str">
            <v>科技生活事业群</v>
          </cell>
          <cell r="D1290" t="str">
            <v>3C数码行业二部</v>
          </cell>
          <cell r="E1290" t="str">
            <v>Razor旗舰店</v>
          </cell>
          <cell r="F1290">
            <v>0</v>
          </cell>
          <cell r="G1290" t="str">
            <v>综合客服</v>
          </cell>
          <cell r="H1290" t="str">
            <v>C3</v>
          </cell>
          <cell r="I1290" t="str">
            <v>上海</v>
          </cell>
          <cell r="J1290" t="str">
            <v>全职</v>
          </cell>
          <cell r="K1290" t="str">
            <v>离职未办</v>
          </cell>
          <cell r="L1290">
            <v>42345</v>
          </cell>
          <cell r="M1290">
            <v>43100</v>
          </cell>
          <cell r="N1290">
            <v>0.92</v>
          </cell>
          <cell r="O1290">
            <v>0.96</v>
          </cell>
          <cell r="P1290">
            <v>1.18</v>
          </cell>
          <cell r="Q1290">
            <v>1.18</v>
          </cell>
          <cell r="R1290">
            <v>1.1599999999999999</v>
          </cell>
          <cell r="S1290">
            <v>1.17</v>
          </cell>
          <cell r="T1290">
            <v>1.18</v>
          </cell>
          <cell r="U1290">
            <v>1.1299999999999999</v>
          </cell>
          <cell r="V1290">
            <v>1.04</v>
          </cell>
          <cell r="W1290">
            <v>1.06</v>
          </cell>
          <cell r="X1290">
            <v>1.08</v>
          </cell>
          <cell r="AG1290">
            <v>1.0963636363636362</v>
          </cell>
          <cell r="AH1290">
            <v>0</v>
          </cell>
          <cell r="AK1290">
            <v>1.0963636363636362</v>
          </cell>
          <cell r="AL1290">
            <v>109.63636363636363</v>
          </cell>
        </row>
        <row r="1291">
          <cell r="A1291" t="str">
            <v>JMSH6544</v>
          </cell>
          <cell r="B1291" t="str">
            <v>高琪</v>
          </cell>
          <cell r="C1291" t="str">
            <v>科技生活事业群</v>
          </cell>
          <cell r="D1291" t="str">
            <v>3C数码行业二部</v>
          </cell>
          <cell r="E1291" t="str">
            <v>Razor旗舰店</v>
          </cell>
          <cell r="F1291">
            <v>0</v>
          </cell>
          <cell r="G1291" t="str">
            <v>设计师</v>
          </cell>
          <cell r="H1291" t="str">
            <v>D6</v>
          </cell>
          <cell r="I1291" t="str">
            <v>上海</v>
          </cell>
          <cell r="J1291" t="str">
            <v>全职</v>
          </cell>
          <cell r="K1291" t="str">
            <v>正式</v>
          </cell>
          <cell r="L1291">
            <v>42576</v>
          </cell>
          <cell r="M1291">
            <v>0</v>
          </cell>
          <cell r="N1291">
            <v>1.1240000000000001</v>
          </cell>
          <cell r="O1291">
            <v>1.29</v>
          </cell>
          <cell r="P1291">
            <v>1.33</v>
          </cell>
          <cell r="Q1291">
            <v>1.04</v>
          </cell>
          <cell r="R1291">
            <v>1.04</v>
          </cell>
          <cell r="S1291">
            <v>1.04</v>
          </cell>
          <cell r="T1291">
            <v>1.04</v>
          </cell>
          <cell r="U1291">
            <v>1.04</v>
          </cell>
          <cell r="V1291">
            <v>1.04</v>
          </cell>
          <cell r="W1291">
            <v>1.04</v>
          </cell>
          <cell r="X1291">
            <v>1.04</v>
          </cell>
          <cell r="Y1291">
            <v>1.04</v>
          </cell>
          <cell r="AG1291">
            <v>1.0919999999999999</v>
          </cell>
          <cell r="AH1291">
            <v>0</v>
          </cell>
          <cell r="AK1291">
            <v>1.0919999999999999</v>
          </cell>
          <cell r="AL1291">
            <v>109.19999999999999</v>
          </cell>
        </row>
        <row r="1292">
          <cell r="A1292" t="str">
            <v>JMSH4978</v>
          </cell>
          <cell r="B1292" t="str">
            <v>李绍谦</v>
          </cell>
          <cell r="C1292" t="str">
            <v>科技生活事业群</v>
          </cell>
          <cell r="D1292" t="str">
            <v>3C数码行业二部</v>
          </cell>
          <cell r="E1292" t="str">
            <v>Razor旗舰店</v>
          </cell>
          <cell r="F1292">
            <v>0</v>
          </cell>
          <cell r="G1292" t="str">
            <v>运营专员</v>
          </cell>
          <cell r="H1292" t="str">
            <v>S3</v>
          </cell>
          <cell r="I1292" t="str">
            <v>上海</v>
          </cell>
          <cell r="J1292" t="str">
            <v>全职</v>
          </cell>
          <cell r="K1292" t="str">
            <v>正式</v>
          </cell>
          <cell r="L1292">
            <v>42289</v>
          </cell>
          <cell r="M1292">
            <v>0</v>
          </cell>
          <cell r="N1292">
            <v>0.71</v>
          </cell>
          <cell r="O1292">
            <v>0.65</v>
          </cell>
          <cell r="Z1292">
            <v>1.028</v>
          </cell>
          <cell r="AA1292">
            <v>0.96599999999999997</v>
          </cell>
          <cell r="AB1292">
            <v>0.92400000000000004</v>
          </cell>
          <cell r="AC1292">
            <v>1.04</v>
          </cell>
          <cell r="AG1292">
            <v>0.67999999999999994</v>
          </cell>
          <cell r="AH1292">
            <v>0.98950000000000005</v>
          </cell>
          <cell r="AK1292">
            <v>0.88633333333333342</v>
          </cell>
          <cell r="AL1292">
            <v>88.63333333333334</v>
          </cell>
        </row>
        <row r="1293">
          <cell r="A1293" t="str">
            <v>JMSH0690</v>
          </cell>
          <cell r="B1293" t="str">
            <v>刘育晓</v>
          </cell>
          <cell r="C1293" t="str">
            <v>科技生活事业群</v>
          </cell>
          <cell r="D1293" t="str">
            <v>3C数码行业二部</v>
          </cell>
          <cell r="E1293" t="str">
            <v>Razor旗舰店</v>
          </cell>
          <cell r="F1293">
            <v>0</v>
          </cell>
          <cell r="G1293" t="str">
            <v>品牌经理</v>
          </cell>
          <cell r="H1293" t="str">
            <v>M3</v>
          </cell>
          <cell r="I1293" t="str">
            <v>上海</v>
          </cell>
          <cell r="J1293" t="str">
            <v>全职</v>
          </cell>
          <cell r="K1293" t="str">
            <v>正式</v>
          </cell>
          <cell r="L1293">
            <v>40728</v>
          </cell>
          <cell r="M1293">
            <v>0</v>
          </cell>
          <cell r="Z1293">
            <v>0.9</v>
          </cell>
          <cell r="AA1293">
            <v>0.9</v>
          </cell>
          <cell r="AB1293">
            <v>0.93</v>
          </cell>
          <cell r="AC1293">
            <v>0.99</v>
          </cell>
          <cell r="AG1293">
            <v>0</v>
          </cell>
          <cell r="AH1293">
            <v>0.92999999999999994</v>
          </cell>
          <cell r="AK1293">
            <v>0.92999999999999994</v>
          </cell>
          <cell r="AL1293">
            <v>93</v>
          </cell>
        </row>
        <row r="1294">
          <cell r="A1294" t="str">
            <v>JMSH1852</v>
          </cell>
          <cell r="B1294" t="str">
            <v>丁玉龙</v>
          </cell>
          <cell r="C1294" t="str">
            <v>科技生活事业群</v>
          </cell>
          <cell r="D1294" t="str">
            <v>3C数码行业二部</v>
          </cell>
          <cell r="E1294" t="str">
            <v>Skullcandy官方旗舰店</v>
          </cell>
          <cell r="F1294">
            <v>0</v>
          </cell>
          <cell r="G1294" t="str">
            <v>店长</v>
          </cell>
          <cell r="H1294" t="str">
            <v>M3</v>
          </cell>
          <cell r="I1294" t="str">
            <v>上海</v>
          </cell>
          <cell r="J1294" t="str">
            <v>全职</v>
          </cell>
          <cell r="K1294" t="str">
            <v>正式</v>
          </cell>
          <cell r="L1294">
            <v>41249</v>
          </cell>
          <cell r="M1294">
            <v>0</v>
          </cell>
          <cell r="Z1294">
            <v>1.04</v>
          </cell>
          <cell r="AA1294">
            <v>1.3</v>
          </cell>
          <cell r="AB1294">
            <v>1.18</v>
          </cell>
          <cell r="AC1294">
            <v>1.1499999999999999</v>
          </cell>
          <cell r="AG1294">
            <v>0</v>
          </cell>
          <cell r="AH1294">
            <v>1.1675</v>
          </cell>
          <cell r="AK1294">
            <v>1.1675</v>
          </cell>
          <cell r="AL1294">
            <v>116.75</v>
          </cell>
        </row>
        <row r="1295">
          <cell r="A1295" t="str">
            <v>JMSH7157</v>
          </cell>
          <cell r="B1295" t="str">
            <v>宋婷婷</v>
          </cell>
          <cell r="C1295" t="str">
            <v>科技生活事业群</v>
          </cell>
          <cell r="D1295" t="str">
            <v>3C数码行业二部</v>
          </cell>
          <cell r="E1295" t="str">
            <v>Skullcandy官方旗舰店</v>
          </cell>
          <cell r="F1295">
            <v>0</v>
          </cell>
          <cell r="G1295" t="str">
            <v>商务专员</v>
          </cell>
          <cell r="H1295" t="str">
            <v>S5</v>
          </cell>
          <cell r="I1295" t="str">
            <v>上海</v>
          </cell>
          <cell r="J1295" t="str">
            <v>全职</v>
          </cell>
          <cell r="K1295" t="str">
            <v>正式</v>
          </cell>
          <cell r="L1295">
            <v>42684</v>
          </cell>
          <cell r="M1295">
            <v>0</v>
          </cell>
          <cell r="Z1295">
            <v>1.05</v>
          </cell>
          <cell r="AA1295">
            <v>1.004</v>
          </cell>
          <cell r="AB1295">
            <v>1.1639999999999999</v>
          </cell>
          <cell r="AC1295">
            <v>1.115</v>
          </cell>
          <cell r="AG1295">
            <v>0</v>
          </cell>
          <cell r="AH1295">
            <v>1.08325</v>
          </cell>
          <cell r="AK1295">
            <v>1.08325</v>
          </cell>
          <cell r="AL1295">
            <v>108.325</v>
          </cell>
        </row>
        <row r="1296">
          <cell r="A1296" t="str">
            <v>JMSH7890</v>
          </cell>
          <cell r="B1296" t="str">
            <v>唐鹏</v>
          </cell>
          <cell r="C1296" t="str">
            <v>科技生活事业群</v>
          </cell>
          <cell r="D1296" t="str">
            <v>3C数码行业二部</v>
          </cell>
          <cell r="E1296" t="str">
            <v>Skullcandy官方旗舰店</v>
          </cell>
          <cell r="F1296">
            <v>0</v>
          </cell>
          <cell r="G1296" t="str">
            <v>平面设计师</v>
          </cell>
          <cell r="H1296" t="str">
            <v>D5</v>
          </cell>
          <cell r="I1296" t="str">
            <v>上海</v>
          </cell>
          <cell r="J1296" t="str">
            <v>全职</v>
          </cell>
          <cell r="K1296" t="str">
            <v>正式</v>
          </cell>
          <cell r="L1296">
            <v>42831</v>
          </cell>
          <cell r="M1296">
            <v>0</v>
          </cell>
          <cell r="Q1296">
            <v>1.05</v>
          </cell>
          <cell r="R1296">
            <v>1.05</v>
          </cell>
          <cell r="S1296">
            <v>1.05</v>
          </cell>
          <cell r="T1296">
            <v>1.05</v>
          </cell>
          <cell r="U1296">
            <v>1.04</v>
          </cell>
          <cell r="V1296">
            <v>1.04</v>
          </cell>
          <cell r="W1296">
            <v>1.04</v>
          </cell>
          <cell r="X1296">
            <v>1.04</v>
          </cell>
          <cell r="Y1296">
            <v>1.04</v>
          </cell>
          <cell r="AG1296">
            <v>1.0444444444444443</v>
          </cell>
          <cell r="AH1296">
            <v>0</v>
          </cell>
          <cell r="AK1296">
            <v>1.0444444444444443</v>
          </cell>
          <cell r="AL1296">
            <v>104.44444444444443</v>
          </cell>
        </row>
        <row r="1297">
          <cell r="A1297" t="str">
            <v>JMSH8555</v>
          </cell>
          <cell r="B1297" t="str">
            <v>蔡维嘉彤</v>
          </cell>
          <cell r="C1297" t="str">
            <v>科技生活事业群</v>
          </cell>
          <cell r="D1297" t="str">
            <v>3C数码行业二部</v>
          </cell>
          <cell r="E1297" t="str">
            <v>Skullcandy官方旗舰店</v>
          </cell>
          <cell r="F1297">
            <v>0</v>
          </cell>
          <cell r="G1297" t="str">
            <v>综合客服</v>
          </cell>
          <cell r="H1297" t="str">
            <v>C3</v>
          </cell>
          <cell r="I1297" t="str">
            <v>上海</v>
          </cell>
          <cell r="J1297" t="str">
            <v>全职</v>
          </cell>
          <cell r="K1297" t="str">
            <v>正式</v>
          </cell>
          <cell r="L1297">
            <v>42908</v>
          </cell>
          <cell r="M1297">
            <v>0</v>
          </cell>
          <cell r="S1297">
            <v>0.9</v>
          </cell>
          <cell r="T1297">
            <v>1.0245</v>
          </cell>
          <cell r="U1297">
            <v>0.98070000000000002</v>
          </cell>
          <cell r="V1297">
            <v>0.98</v>
          </cell>
          <cell r="W1297">
            <v>0.96</v>
          </cell>
          <cell r="X1297">
            <v>1.03</v>
          </cell>
          <cell r="Y1297">
            <v>0.99</v>
          </cell>
          <cell r="AG1297">
            <v>0.98074285714285725</v>
          </cell>
          <cell r="AH1297">
            <v>0</v>
          </cell>
          <cell r="AK1297">
            <v>0.98074285714285725</v>
          </cell>
          <cell r="AL1297">
            <v>98.074285714285722</v>
          </cell>
        </row>
        <row r="1298">
          <cell r="A1298" t="str">
            <v>JMSH8120</v>
          </cell>
          <cell r="B1298" t="str">
            <v>范雪停</v>
          </cell>
          <cell r="C1298" t="str">
            <v>科技生活事业群</v>
          </cell>
          <cell r="D1298" t="str">
            <v>3C数码行业二部</v>
          </cell>
          <cell r="E1298" t="str">
            <v>Skullcandy官方旗舰店</v>
          </cell>
          <cell r="F1298">
            <v>0</v>
          </cell>
          <cell r="G1298" t="str">
            <v>综合客服</v>
          </cell>
          <cell r="H1298" t="str">
            <v>C3</v>
          </cell>
          <cell r="I1298" t="str">
            <v>上海</v>
          </cell>
          <cell r="J1298" t="str">
            <v>全职</v>
          </cell>
          <cell r="K1298" t="str">
            <v>正式</v>
          </cell>
          <cell r="L1298">
            <v>42863</v>
          </cell>
          <cell r="M1298">
            <v>0</v>
          </cell>
          <cell r="R1298">
            <v>1.0874999999999999</v>
          </cell>
          <cell r="S1298">
            <v>0.96809999999999996</v>
          </cell>
          <cell r="T1298">
            <v>1.0245</v>
          </cell>
          <cell r="U1298">
            <v>0.93</v>
          </cell>
          <cell r="V1298">
            <v>0.92</v>
          </cell>
          <cell r="W1298">
            <v>0.98</v>
          </cell>
          <cell r="X1298">
            <v>1.01</v>
          </cell>
          <cell r="Y1298">
            <v>0.91</v>
          </cell>
          <cell r="AG1298">
            <v>0.97876249999999998</v>
          </cell>
          <cell r="AH1298">
            <v>0</v>
          </cell>
          <cell r="AK1298">
            <v>0.97876249999999998</v>
          </cell>
          <cell r="AL1298">
            <v>97.876249999999999</v>
          </cell>
        </row>
        <row r="1299">
          <cell r="A1299" t="str">
            <v>JMSH7425</v>
          </cell>
          <cell r="B1299" t="str">
            <v>包放</v>
          </cell>
          <cell r="C1299" t="str">
            <v>科技生活事业群</v>
          </cell>
          <cell r="D1299" t="str">
            <v>3C数码行业二部</v>
          </cell>
          <cell r="E1299" t="str">
            <v>华为Vmall海外商城</v>
          </cell>
          <cell r="F1299">
            <v>0</v>
          </cell>
          <cell r="G1299" t="str">
            <v>平面设计师</v>
          </cell>
          <cell r="H1299" t="str">
            <v>D5</v>
          </cell>
          <cell r="I1299" t="str">
            <v>上海</v>
          </cell>
          <cell r="J1299" t="str">
            <v>全职</v>
          </cell>
          <cell r="K1299" t="str">
            <v>正式</v>
          </cell>
          <cell r="L1299">
            <v>42779</v>
          </cell>
          <cell r="M1299">
            <v>0</v>
          </cell>
          <cell r="O1299">
            <v>1</v>
          </cell>
          <cell r="P1299">
            <v>1</v>
          </cell>
          <cell r="Q1299">
            <v>1</v>
          </cell>
          <cell r="R1299">
            <v>1</v>
          </cell>
          <cell r="S1299">
            <v>1</v>
          </cell>
          <cell r="T1299">
            <v>1</v>
          </cell>
          <cell r="U1299">
            <v>1</v>
          </cell>
          <cell r="V1299">
            <v>1</v>
          </cell>
          <cell r="W1299">
            <v>1</v>
          </cell>
          <cell r="X1299">
            <v>1</v>
          </cell>
          <cell r="Y1299">
            <v>1</v>
          </cell>
          <cell r="AG1299">
            <v>1</v>
          </cell>
          <cell r="AH1299">
            <v>0</v>
          </cell>
          <cell r="AK1299">
            <v>1</v>
          </cell>
          <cell r="AL1299">
            <v>100</v>
          </cell>
        </row>
        <row r="1300">
          <cell r="A1300" t="str">
            <v>JMSH7426</v>
          </cell>
          <cell r="B1300" t="str">
            <v>吴昊</v>
          </cell>
          <cell r="C1300" t="str">
            <v>科技生活事业群</v>
          </cell>
          <cell r="D1300" t="str">
            <v>3C数码行业二部</v>
          </cell>
          <cell r="E1300" t="str">
            <v>华为Vmall海外商城</v>
          </cell>
          <cell r="F1300">
            <v>0</v>
          </cell>
          <cell r="G1300" t="str">
            <v>商品专员</v>
          </cell>
          <cell r="H1300" t="str">
            <v>S4</v>
          </cell>
          <cell r="I1300" t="str">
            <v>上海</v>
          </cell>
          <cell r="J1300" t="str">
            <v>全职</v>
          </cell>
          <cell r="K1300" t="str">
            <v>正式</v>
          </cell>
          <cell r="L1300">
            <v>42779</v>
          </cell>
          <cell r="M1300">
            <v>0</v>
          </cell>
          <cell r="Z1300">
            <v>1</v>
          </cell>
          <cell r="AA1300">
            <v>1</v>
          </cell>
          <cell r="AB1300">
            <v>1</v>
          </cell>
          <cell r="AC1300">
            <v>1</v>
          </cell>
          <cell r="AG1300">
            <v>0</v>
          </cell>
          <cell r="AH1300">
            <v>1</v>
          </cell>
          <cell r="AK1300">
            <v>1</v>
          </cell>
          <cell r="AL1300">
            <v>100</v>
          </cell>
        </row>
        <row r="1301">
          <cell r="A1301" t="str">
            <v>JMSH7549</v>
          </cell>
          <cell r="B1301" t="str">
            <v>程子妍</v>
          </cell>
          <cell r="C1301" t="str">
            <v>科技生活事业群</v>
          </cell>
          <cell r="D1301" t="str">
            <v>3C数码行业二部</v>
          </cell>
          <cell r="E1301" t="str">
            <v>华为Vmall海外商城</v>
          </cell>
          <cell r="F1301">
            <v>0</v>
          </cell>
          <cell r="G1301" t="str">
            <v>市场专员</v>
          </cell>
          <cell r="H1301" t="str">
            <v>S5</v>
          </cell>
          <cell r="I1301" t="str">
            <v>上海</v>
          </cell>
          <cell r="J1301" t="str">
            <v>全职</v>
          </cell>
          <cell r="K1301" t="str">
            <v>离职</v>
          </cell>
          <cell r="L1301">
            <v>42789</v>
          </cell>
          <cell r="M1301">
            <v>42823</v>
          </cell>
          <cell r="AG1301">
            <v>0</v>
          </cell>
          <cell r="AH1301">
            <v>0</v>
          </cell>
          <cell r="AK1301">
            <v>0</v>
          </cell>
        </row>
        <row r="1302">
          <cell r="A1302" t="str">
            <v>JMSH3245</v>
          </cell>
          <cell r="B1302" t="str">
            <v>赵世纪</v>
          </cell>
          <cell r="C1302" t="str">
            <v>科技生活事业群</v>
          </cell>
          <cell r="D1302" t="str">
            <v>3C数码行业二部</v>
          </cell>
          <cell r="E1302" t="str">
            <v>华为Vmall海外商城</v>
          </cell>
          <cell r="F1302">
            <v>0</v>
          </cell>
          <cell r="G1302" t="str">
            <v>运营主管</v>
          </cell>
          <cell r="H1302" t="str">
            <v>M1</v>
          </cell>
          <cell r="I1302" t="str">
            <v>上海</v>
          </cell>
          <cell r="J1302" t="str">
            <v>全职</v>
          </cell>
          <cell r="K1302" t="str">
            <v>正式</v>
          </cell>
          <cell r="L1302">
            <v>41928</v>
          </cell>
          <cell r="M1302">
            <v>0</v>
          </cell>
          <cell r="Z1302">
            <v>1</v>
          </cell>
          <cell r="AA1302">
            <v>1</v>
          </cell>
          <cell r="AB1302">
            <v>1</v>
          </cell>
          <cell r="AC1302">
            <v>1.05</v>
          </cell>
          <cell r="AG1302">
            <v>0</v>
          </cell>
          <cell r="AH1302">
            <v>1.0125</v>
          </cell>
          <cell r="AK1302">
            <v>1.0125</v>
          </cell>
          <cell r="AL1302">
            <v>101.25</v>
          </cell>
        </row>
        <row r="1303">
          <cell r="A1303" t="str">
            <v>JMSH9962</v>
          </cell>
          <cell r="B1303" t="str">
            <v>乐菁菁</v>
          </cell>
          <cell r="C1303" t="str">
            <v>科技生活事业群</v>
          </cell>
          <cell r="D1303" t="str">
            <v>3C数码行业二部</v>
          </cell>
          <cell r="E1303" t="str">
            <v>华为Vmall海外商城</v>
          </cell>
          <cell r="F1303">
            <v>0</v>
          </cell>
          <cell r="G1303" t="str">
            <v>运营专员</v>
          </cell>
          <cell r="H1303" t="str">
            <v>S5</v>
          </cell>
          <cell r="I1303" t="str">
            <v>上海</v>
          </cell>
          <cell r="J1303" t="str">
            <v>全职</v>
          </cell>
          <cell r="K1303" t="str">
            <v>试用</v>
          </cell>
          <cell r="L1303">
            <v>43094</v>
          </cell>
          <cell r="M1303">
            <v>0</v>
          </cell>
          <cell r="AC1303">
            <v>1</v>
          </cell>
          <cell r="AG1303">
            <v>0</v>
          </cell>
          <cell r="AH1303">
            <v>1</v>
          </cell>
          <cell r="AK1303">
            <v>1</v>
          </cell>
          <cell r="AL1303">
            <v>100</v>
          </cell>
        </row>
        <row r="1304">
          <cell r="A1304" t="str">
            <v>JMSH6589</v>
          </cell>
          <cell r="B1304" t="str">
            <v>龚彬</v>
          </cell>
          <cell r="C1304" t="str">
            <v>科技生活事业群</v>
          </cell>
          <cell r="D1304" t="str">
            <v>3C数码行业二部</v>
          </cell>
          <cell r="E1304" t="str">
            <v>曼富图旗舰店</v>
          </cell>
          <cell r="F1304">
            <v>0</v>
          </cell>
          <cell r="G1304" t="str">
            <v>综合客服</v>
          </cell>
          <cell r="H1304" t="str">
            <v>C3</v>
          </cell>
          <cell r="I1304" t="str">
            <v>上海</v>
          </cell>
          <cell r="J1304" t="str">
            <v>全职</v>
          </cell>
          <cell r="K1304" t="str">
            <v>离职</v>
          </cell>
          <cell r="L1304">
            <v>42583</v>
          </cell>
          <cell r="M1304">
            <v>42769</v>
          </cell>
          <cell r="N1304">
            <v>0.91</v>
          </cell>
          <cell r="AG1304">
            <v>0.91</v>
          </cell>
          <cell r="AH1304">
            <v>0</v>
          </cell>
          <cell r="AK1304">
            <v>0.91</v>
          </cell>
          <cell r="AL1304">
            <v>91</v>
          </cell>
        </row>
        <row r="1305">
          <cell r="A1305" t="str">
            <v>JMSH3762</v>
          </cell>
          <cell r="B1305" t="str">
            <v>袁怡婷</v>
          </cell>
          <cell r="C1305" t="str">
            <v>科技生活事业群</v>
          </cell>
          <cell r="D1305" t="str">
            <v>3C数码行业二部</v>
          </cell>
          <cell r="E1305" t="str">
            <v>曼富图旗舰店</v>
          </cell>
          <cell r="F1305">
            <v>0</v>
          </cell>
          <cell r="G1305" t="str">
            <v>综合客服</v>
          </cell>
          <cell r="H1305" t="str">
            <v>C3</v>
          </cell>
          <cell r="I1305" t="str">
            <v>上海</v>
          </cell>
          <cell r="J1305" t="str">
            <v>全职</v>
          </cell>
          <cell r="K1305" t="str">
            <v>离职</v>
          </cell>
          <cell r="L1305">
            <v>42095</v>
          </cell>
          <cell r="M1305">
            <v>42833</v>
          </cell>
          <cell r="N1305">
            <v>0.99</v>
          </cell>
          <cell r="O1305">
            <v>0.99</v>
          </cell>
          <cell r="P1305">
            <v>0.86</v>
          </cell>
          <cell r="AG1305">
            <v>0.94666666666666666</v>
          </cell>
          <cell r="AH1305">
            <v>0</v>
          </cell>
          <cell r="AK1305">
            <v>0.94666666666666666</v>
          </cell>
          <cell r="AL1305">
            <v>94.666666666666671</v>
          </cell>
        </row>
        <row r="1306">
          <cell r="A1306" t="str">
            <v>JMSH5319</v>
          </cell>
          <cell r="B1306" t="str">
            <v>卢秀娟</v>
          </cell>
          <cell r="C1306" t="str">
            <v>科技生活事业群</v>
          </cell>
          <cell r="D1306" t="str">
            <v>3C数码行业二部</v>
          </cell>
          <cell r="E1306" t="str">
            <v>曼富图旗舰店</v>
          </cell>
          <cell r="F1306">
            <v>0</v>
          </cell>
          <cell r="G1306" t="str">
            <v>综合客服</v>
          </cell>
          <cell r="H1306" t="str">
            <v>C3</v>
          </cell>
          <cell r="I1306" t="str">
            <v>上海</v>
          </cell>
          <cell r="J1306" t="str">
            <v>全职</v>
          </cell>
          <cell r="K1306" t="str">
            <v>离职未办</v>
          </cell>
          <cell r="L1306">
            <v>42366</v>
          </cell>
          <cell r="M1306">
            <v>43100</v>
          </cell>
          <cell r="N1306">
            <v>1</v>
          </cell>
          <cell r="O1306">
            <v>1</v>
          </cell>
          <cell r="P1306">
            <v>0.98</v>
          </cell>
          <cell r="Q1306">
            <v>1.02</v>
          </cell>
          <cell r="R1306">
            <v>1</v>
          </cell>
          <cell r="S1306">
            <v>1</v>
          </cell>
          <cell r="T1306">
            <v>0.86</v>
          </cell>
          <cell r="U1306">
            <v>0.96</v>
          </cell>
          <cell r="V1306">
            <v>0.96</v>
          </cell>
          <cell r="W1306">
            <v>1</v>
          </cell>
          <cell r="X1306">
            <v>1</v>
          </cell>
          <cell r="Y1306">
            <v>1</v>
          </cell>
          <cell r="AG1306">
            <v>0.9816666666666668</v>
          </cell>
          <cell r="AH1306">
            <v>0</v>
          </cell>
          <cell r="AK1306">
            <v>0.9816666666666668</v>
          </cell>
          <cell r="AL1306">
            <v>98.166666666666686</v>
          </cell>
        </row>
        <row r="1307">
          <cell r="A1307" t="str">
            <v>JMSH7386</v>
          </cell>
          <cell r="B1307" t="str">
            <v>朱佳麒</v>
          </cell>
          <cell r="C1307" t="str">
            <v>科技生活事业群</v>
          </cell>
          <cell r="D1307" t="str">
            <v>3C数码行业二部</v>
          </cell>
          <cell r="E1307" t="str">
            <v>曼富图旗舰店</v>
          </cell>
          <cell r="F1307">
            <v>0</v>
          </cell>
          <cell r="G1307" t="str">
            <v>综合客服</v>
          </cell>
          <cell r="H1307" t="str">
            <v>C3</v>
          </cell>
          <cell r="I1307" t="str">
            <v>上海</v>
          </cell>
          <cell r="J1307" t="str">
            <v>全职</v>
          </cell>
          <cell r="K1307" t="str">
            <v>正式</v>
          </cell>
          <cell r="L1307">
            <v>42772</v>
          </cell>
          <cell r="M1307">
            <v>0</v>
          </cell>
          <cell r="O1307">
            <v>1</v>
          </cell>
          <cell r="P1307">
            <v>0.93</v>
          </cell>
          <cell r="Q1307">
            <v>1.03</v>
          </cell>
          <cell r="R1307">
            <v>0.99</v>
          </cell>
          <cell r="S1307">
            <v>1</v>
          </cell>
          <cell r="T1307">
            <v>0.86</v>
          </cell>
          <cell r="U1307">
            <v>0.96</v>
          </cell>
          <cell r="V1307">
            <v>0.94</v>
          </cell>
          <cell r="W1307">
            <v>1</v>
          </cell>
          <cell r="X1307">
            <v>1</v>
          </cell>
          <cell r="Y1307">
            <v>1</v>
          </cell>
          <cell r="AG1307">
            <v>0.97363636363636374</v>
          </cell>
          <cell r="AH1307">
            <v>0</v>
          </cell>
          <cell r="AK1307">
            <v>0.97363636363636374</v>
          </cell>
          <cell r="AL1307">
            <v>97.363636363636374</v>
          </cell>
        </row>
        <row r="1308">
          <cell r="A1308" t="str">
            <v>JMSH0767</v>
          </cell>
          <cell r="B1308" t="str">
            <v>陈成</v>
          </cell>
          <cell r="C1308" t="str">
            <v>科技生活事业群</v>
          </cell>
          <cell r="D1308" t="str">
            <v>3C数码行业二部</v>
          </cell>
          <cell r="E1308" t="str">
            <v>曼富图旗舰店</v>
          </cell>
          <cell r="F1308">
            <v>0</v>
          </cell>
          <cell r="G1308" t="str">
            <v>店长</v>
          </cell>
          <cell r="H1308" t="str">
            <v>M3</v>
          </cell>
          <cell r="I1308" t="str">
            <v>上海</v>
          </cell>
          <cell r="J1308" t="str">
            <v>全职</v>
          </cell>
          <cell r="K1308" t="str">
            <v>正式</v>
          </cell>
          <cell r="L1308">
            <v>40763</v>
          </cell>
          <cell r="M1308">
            <v>0</v>
          </cell>
          <cell r="Z1308">
            <v>1.23</v>
          </cell>
          <cell r="AA1308">
            <v>0.9</v>
          </cell>
          <cell r="AB1308">
            <v>0.96</v>
          </cell>
          <cell r="AC1308">
            <v>1</v>
          </cell>
          <cell r="AG1308">
            <v>0</v>
          </cell>
          <cell r="AH1308">
            <v>1.0225</v>
          </cell>
          <cell r="AK1308">
            <v>1.0225</v>
          </cell>
          <cell r="AL1308">
            <v>102.25</v>
          </cell>
        </row>
        <row r="1309">
          <cell r="A1309" t="str">
            <v>JMSH5922</v>
          </cell>
          <cell r="B1309" t="str">
            <v>吴雪锋</v>
          </cell>
          <cell r="C1309" t="str">
            <v>科技生活事业群</v>
          </cell>
          <cell r="D1309" t="str">
            <v>3C数码行业二部</v>
          </cell>
          <cell r="E1309" t="str">
            <v>曼富图旗舰店</v>
          </cell>
          <cell r="F1309">
            <v>0</v>
          </cell>
          <cell r="G1309" t="str">
            <v>运营专员</v>
          </cell>
          <cell r="H1309" t="str">
            <v>S4</v>
          </cell>
          <cell r="I1309" t="str">
            <v>上海</v>
          </cell>
          <cell r="J1309" t="str">
            <v>全职</v>
          </cell>
          <cell r="K1309" t="str">
            <v>离职</v>
          </cell>
          <cell r="L1309">
            <v>42474</v>
          </cell>
          <cell r="M1309">
            <v>43008</v>
          </cell>
          <cell r="Z1309">
            <v>1.1299999999999999</v>
          </cell>
          <cell r="AA1309">
            <v>1.1499999999999999</v>
          </cell>
          <cell r="AB1309">
            <v>1.0900000000000001</v>
          </cell>
          <cell r="AG1309">
            <v>0</v>
          </cell>
          <cell r="AH1309">
            <v>1.1233333333333333</v>
          </cell>
          <cell r="AK1309">
            <v>1.1233333333333333</v>
          </cell>
          <cell r="AL1309">
            <v>112.33333333333333</v>
          </cell>
        </row>
        <row r="1310">
          <cell r="A1310" t="str">
            <v>JMSH7988</v>
          </cell>
          <cell r="B1310" t="str">
            <v>李萍</v>
          </cell>
          <cell r="C1310" t="str">
            <v>科技生活事业群</v>
          </cell>
          <cell r="D1310" t="str">
            <v>3C数码行业二部</v>
          </cell>
          <cell r="E1310" t="str">
            <v>曼富图旗舰店</v>
          </cell>
          <cell r="F1310">
            <v>0</v>
          </cell>
          <cell r="G1310" t="str">
            <v>平面设计师</v>
          </cell>
          <cell r="H1310" t="str">
            <v>D5</v>
          </cell>
          <cell r="I1310" t="str">
            <v>上海</v>
          </cell>
          <cell r="J1310" t="str">
            <v>全职</v>
          </cell>
          <cell r="K1310" t="str">
            <v>正式</v>
          </cell>
          <cell r="L1310">
            <v>42842</v>
          </cell>
          <cell r="M1310">
            <v>0</v>
          </cell>
          <cell r="Q1310">
            <v>1</v>
          </cell>
          <cell r="R1310">
            <v>1</v>
          </cell>
          <cell r="S1310">
            <v>1</v>
          </cell>
          <cell r="T1310">
            <v>1</v>
          </cell>
          <cell r="U1310">
            <v>1</v>
          </cell>
          <cell r="V1310">
            <v>1</v>
          </cell>
          <cell r="W1310">
            <v>1</v>
          </cell>
          <cell r="X1310">
            <v>1</v>
          </cell>
          <cell r="Y1310">
            <v>1</v>
          </cell>
          <cell r="AG1310">
            <v>1</v>
          </cell>
          <cell r="AH1310">
            <v>0</v>
          </cell>
          <cell r="AK1310">
            <v>1</v>
          </cell>
          <cell r="AL1310">
            <v>100</v>
          </cell>
        </row>
        <row r="1311">
          <cell r="A1311" t="str">
            <v>JMSH7944</v>
          </cell>
          <cell r="B1311" t="str">
            <v>周迎春</v>
          </cell>
          <cell r="C1311" t="str">
            <v>科技生活事业群</v>
          </cell>
          <cell r="D1311" t="str">
            <v>3C数码行业二部</v>
          </cell>
          <cell r="E1311" t="str">
            <v>曼富图旗舰店</v>
          </cell>
          <cell r="F1311">
            <v>0</v>
          </cell>
          <cell r="G1311" t="str">
            <v>综合客服</v>
          </cell>
          <cell r="H1311" t="str">
            <v>C3</v>
          </cell>
          <cell r="I1311" t="str">
            <v>上海</v>
          </cell>
          <cell r="J1311" t="str">
            <v>全职</v>
          </cell>
          <cell r="K1311" t="str">
            <v>正式</v>
          </cell>
          <cell r="L1311">
            <v>42835</v>
          </cell>
          <cell r="M1311">
            <v>0</v>
          </cell>
          <cell r="Q1311">
            <v>1.02</v>
          </cell>
          <cell r="R1311">
            <v>1</v>
          </cell>
          <cell r="S1311">
            <v>1</v>
          </cell>
          <cell r="T1311">
            <v>0.86</v>
          </cell>
          <cell r="U1311">
            <v>1</v>
          </cell>
          <cell r="V1311">
            <v>0.94</v>
          </cell>
          <cell r="W1311">
            <v>1</v>
          </cell>
          <cell r="X1311">
            <v>1</v>
          </cell>
          <cell r="Y1311">
            <v>1</v>
          </cell>
          <cell r="AG1311">
            <v>0.98</v>
          </cell>
          <cell r="AH1311">
            <v>0</v>
          </cell>
          <cell r="AK1311">
            <v>0.98</v>
          </cell>
          <cell r="AL1311">
            <v>98</v>
          </cell>
        </row>
        <row r="1312">
          <cell r="A1312" t="str">
            <v>JMSH9299</v>
          </cell>
          <cell r="B1312" t="str">
            <v>连家裕</v>
          </cell>
          <cell r="C1312" t="str">
            <v>科技生活事业群</v>
          </cell>
          <cell r="D1312" t="str">
            <v>3C数码行业二部</v>
          </cell>
          <cell r="E1312" t="str">
            <v>曼富图旗舰店</v>
          </cell>
          <cell r="F1312">
            <v>0</v>
          </cell>
          <cell r="G1312" t="str">
            <v>运营专员</v>
          </cell>
          <cell r="H1312" t="str">
            <v>S5</v>
          </cell>
          <cell r="I1312" t="str">
            <v>上海</v>
          </cell>
          <cell r="J1312" t="str">
            <v>全职</v>
          </cell>
          <cell r="K1312" t="str">
            <v>试用</v>
          </cell>
          <cell r="L1312">
            <v>42991</v>
          </cell>
          <cell r="M1312">
            <v>0</v>
          </cell>
          <cell r="AB1312">
            <v>1.0900000000000001</v>
          </cell>
          <cell r="AC1312">
            <v>1.1100000000000001</v>
          </cell>
          <cell r="AG1312">
            <v>0</v>
          </cell>
          <cell r="AH1312">
            <v>1.1000000000000001</v>
          </cell>
          <cell r="AK1312">
            <v>1.1000000000000001</v>
          </cell>
          <cell r="AL1312">
            <v>110.00000000000001</v>
          </cell>
        </row>
        <row r="1313">
          <cell r="A1313" t="str">
            <v>JMSH0175</v>
          </cell>
          <cell r="B1313" t="str">
            <v>罗伟敏</v>
          </cell>
          <cell r="C1313" t="str">
            <v>科技生活事业群</v>
          </cell>
          <cell r="D1313" t="str">
            <v>3C数码行业二部</v>
          </cell>
          <cell r="E1313" t="str">
            <v>数码二部服务组</v>
          </cell>
          <cell r="F1313">
            <v>0</v>
          </cell>
          <cell r="G1313" t="str">
            <v>产品专员</v>
          </cell>
          <cell r="H1313" t="str">
            <v>S3</v>
          </cell>
          <cell r="I1313" t="str">
            <v>上海</v>
          </cell>
          <cell r="J1313" t="str">
            <v>全职</v>
          </cell>
          <cell r="K1313" t="str">
            <v>正式</v>
          </cell>
          <cell r="L1313">
            <v>40332</v>
          </cell>
          <cell r="M1313">
            <v>0</v>
          </cell>
          <cell r="N1313">
            <v>1</v>
          </cell>
          <cell r="O1313">
            <v>1</v>
          </cell>
          <cell r="P1313">
            <v>1</v>
          </cell>
          <cell r="Q1313">
            <v>1</v>
          </cell>
          <cell r="AA1313">
            <v>1.2</v>
          </cell>
          <cell r="AB1313">
            <v>1.2</v>
          </cell>
          <cell r="AC1313">
            <v>1.2</v>
          </cell>
          <cell r="AG1313">
            <v>1</v>
          </cell>
          <cell r="AH1313">
            <v>1.2</v>
          </cell>
          <cell r="AK1313">
            <v>1.0857142857142859</v>
          </cell>
          <cell r="AL1313">
            <v>108.57142857142858</v>
          </cell>
        </row>
        <row r="1314">
          <cell r="A1314" t="str">
            <v>JMSH1242</v>
          </cell>
          <cell r="B1314" t="str">
            <v>陈磊</v>
          </cell>
          <cell r="C1314" t="str">
            <v>科技生活事业群</v>
          </cell>
          <cell r="D1314" t="str">
            <v>3C数码行业二部</v>
          </cell>
          <cell r="E1314" t="str">
            <v>数码二部服务组</v>
          </cell>
          <cell r="F1314">
            <v>0</v>
          </cell>
          <cell r="G1314" t="str">
            <v>产品专员</v>
          </cell>
          <cell r="H1314" t="str">
            <v>S4</v>
          </cell>
          <cell r="I1314" t="str">
            <v>上海</v>
          </cell>
          <cell r="J1314" t="str">
            <v>全职</v>
          </cell>
          <cell r="K1314" t="str">
            <v>离职</v>
          </cell>
          <cell r="L1314">
            <v>40988</v>
          </cell>
          <cell r="M1314">
            <v>42818</v>
          </cell>
          <cell r="N1314">
            <v>1.1499999999999999</v>
          </cell>
          <cell r="O1314">
            <v>1.1499999999999999</v>
          </cell>
          <cell r="AG1314">
            <v>1.1499999999999999</v>
          </cell>
          <cell r="AH1314">
            <v>0</v>
          </cell>
          <cell r="AK1314">
            <v>1.1499999999999999</v>
          </cell>
          <cell r="AL1314">
            <v>114.99999999999999</v>
          </cell>
        </row>
        <row r="1315">
          <cell r="A1315" t="str">
            <v>JMSH5976</v>
          </cell>
          <cell r="B1315" t="str">
            <v>王政军</v>
          </cell>
          <cell r="C1315" t="str">
            <v>科技生活事业群</v>
          </cell>
          <cell r="D1315" t="str">
            <v>3C数码行业二部</v>
          </cell>
          <cell r="E1315" t="str">
            <v>数码二部服务组</v>
          </cell>
          <cell r="F1315">
            <v>0</v>
          </cell>
          <cell r="G1315" t="str">
            <v>产品专员</v>
          </cell>
          <cell r="H1315" t="str">
            <v>S4</v>
          </cell>
          <cell r="I1315" t="str">
            <v>上海</v>
          </cell>
          <cell r="J1315" t="str">
            <v>全职</v>
          </cell>
          <cell r="K1315" t="str">
            <v>正式</v>
          </cell>
          <cell r="L1315">
            <v>42481</v>
          </cell>
          <cell r="M1315">
            <v>0</v>
          </cell>
          <cell r="Z1315">
            <v>1</v>
          </cell>
          <cell r="AA1315">
            <v>1.2</v>
          </cell>
          <cell r="AB1315">
            <v>1.2</v>
          </cell>
          <cell r="AC1315">
            <v>1.2</v>
          </cell>
          <cell r="AG1315">
            <v>0</v>
          </cell>
          <cell r="AH1315">
            <v>1.1500000000000001</v>
          </cell>
          <cell r="AK1315">
            <v>1.1500000000000001</v>
          </cell>
          <cell r="AL1315">
            <v>115.00000000000001</v>
          </cell>
        </row>
        <row r="1316">
          <cell r="A1316" t="str">
            <v>JMSH1789</v>
          </cell>
          <cell r="B1316" t="str">
            <v>董麒苇</v>
          </cell>
          <cell r="C1316" t="str">
            <v>科技生活事业群</v>
          </cell>
          <cell r="D1316" t="str">
            <v>3C数码行业二部</v>
          </cell>
          <cell r="E1316" t="str">
            <v>数码二部服务组</v>
          </cell>
          <cell r="F1316">
            <v>0</v>
          </cell>
          <cell r="G1316" t="str">
            <v>产品主管</v>
          </cell>
          <cell r="H1316" t="str">
            <v>M1</v>
          </cell>
          <cell r="I1316" t="str">
            <v>上海</v>
          </cell>
          <cell r="J1316" t="str">
            <v>全职</v>
          </cell>
          <cell r="K1316" t="str">
            <v>正式</v>
          </cell>
          <cell r="L1316">
            <v>41214</v>
          </cell>
          <cell r="M1316">
            <v>0</v>
          </cell>
          <cell r="Z1316">
            <v>1.1499999999999999</v>
          </cell>
          <cell r="AA1316">
            <v>1.2</v>
          </cell>
          <cell r="AB1316">
            <v>1.2</v>
          </cell>
          <cell r="AC1316">
            <v>1.2</v>
          </cell>
          <cell r="AG1316">
            <v>0</v>
          </cell>
          <cell r="AH1316">
            <v>1.1875</v>
          </cell>
          <cell r="AK1316">
            <v>1.1875</v>
          </cell>
          <cell r="AL1316">
            <v>118.75</v>
          </cell>
        </row>
        <row r="1317">
          <cell r="A1317" t="str">
            <v>JMSH8030</v>
          </cell>
          <cell r="B1317" t="str">
            <v>顾鸿程</v>
          </cell>
          <cell r="C1317" t="str">
            <v>科技生活事业群</v>
          </cell>
          <cell r="D1317" t="str">
            <v>3C数码行业二部</v>
          </cell>
          <cell r="E1317" t="str">
            <v>数码二部服务组</v>
          </cell>
          <cell r="F1317">
            <v>0</v>
          </cell>
          <cell r="G1317" t="str">
            <v>产品专员</v>
          </cell>
          <cell r="H1317" t="str">
            <v>S4</v>
          </cell>
          <cell r="I1317" t="str">
            <v>上海</v>
          </cell>
          <cell r="J1317" t="str">
            <v>全职</v>
          </cell>
          <cell r="K1317" t="str">
            <v>正式</v>
          </cell>
          <cell r="L1317">
            <v>42849</v>
          </cell>
          <cell r="M1317">
            <v>0</v>
          </cell>
          <cell r="AA1317">
            <v>1</v>
          </cell>
          <cell r="AB1317">
            <v>1.1000000000000001</v>
          </cell>
          <cell r="AC1317">
            <v>1.1000000000000001</v>
          </cell>
          <cell r="AG1317">
            <v>0</v>
          </cell>
          <cell r="AH1317">
            <v>1.0666666666666667</v>
          </cell>
          <cell r="AK1317">
            <v>1.0666666666666667</v>
          </cell>
          <cell r="AL1317">
            <v>106.66666666666667</v>
          </cell>
        </row>
        <row r="1318">
          <cell r="A1318" t="str">
            <v>JMSH7952</v>
          </cell>
          <cell r="B1318" t="str">
            <v>王丹</v>
          </cell>
          <cell r="C1318" t="str">
            <v>科技生活事业群</v>
          </cell>
          <cell r="D1318" t="str">
            <v>3C数码行业二部</v>
          </cell>
          <cell r="E1318" t="str">
            <v>数码二部服务组</v>
          </cell>
          <cell r="F1318">
            <v>0</v>
          </cell>
          <cell r="G1318" t="str">
            <v>产品专员</v>
          </cell>
          <cell r="H1318" t="str">
            <v>S5</v>
          </cell>
          <cell r="I1318" t="str">
            <v>上海</v>
          </cell>
          <cell r="J1318" t="str">
            <v>全职</v>
          </cell>
          <cell r="K1318" t="str">
            <v>正式</v>
          </cell>
          <cell r="L1318">
            <v>42838</v>
          </cell>
          <cell r="M1318">
            <v>0</v>
          </cell>
          <cell r="AA1318">
            <v>1.2</v>
          </cell>
          <cell r="AB1318">
            <v>1.2</v>
          </cell>
          <cell r="AC1318">
            <v>1.2</v>
          </cell>
          <cell r="AG1318">
            <v>0</v>
          </cell>
          <cell r="AH1318">
            <v>1.2</v>
          </cell>
          <cell r="AK1318">
            <v>1.2</v>
          </cell>
          <cell r="AL1318">
            <v>120</v>
          </cell>
        </row>
        <row r="1319">
          <cell r="A1319" t="str">
            <v>JMSH0177</v>
          </cell>
          <cell r="B1319" t="str">
            <v>李晔</v>
          </cell>
          <cell r="C1319" t="str">
            <v>科技生活事业群</v>
          </cell>
          <cell r="D1319" t="str">
            <v>3C数码行业二部</v>
          </cell>
          <cell r="E1319" t="str">
            <v>数码二部管理组</v>
          </cell>
          <cell r="F1319">
            <v>0</v>
          </cell>
          <cell r="G1319" t="str">
            <v>行业总监</v>
          </cell>
          <cell r="H1319" t="str">
            <v>M5</v>
          </cell>
          <cell r="I1319" t="str">
            <v>上海</v>
          </cell>
          <cell r="J1319" t="str">
            <v>全职</v>
          </cell>
          <cell r="K1319" t="str">
            <v>正式</v>
          </cell>
          <cell r="L1319">
            <v>40333</v>
          </cell>
          <cell r="M1319">
            <v>0</v>
          </cell>
          <cell r="Z1319">
            <v>1.0734999999999999</v>
          </cell>
          <cell r="AF1319">
            <v>1.1698</v>
          </cell>
          <cell r="AG1319">
            <v>0</v>
          </cell>
          <cell r="AH1319">
            <v>1.0734999999999999</v>
          </cell>
          <cell r="AJ1319">
            <v>1.1698</v>
          </cell>
          <cell r="AK1319">
            <v>1.1216499999999998</v>
          </cell>
          <cell r="AL1319">
            <v>112.16499999999998</v>
          </cell>
        </row>
        <row r="1320">
          <cell r="A1320" t="str">
            <v>JMSH7729</v>
          </cell>
          <cell r="B1320" t="str">
            <v>刘彰梦</v>
          </cell>
          <cell r="C1320" t="str">
            <v>科技生活事业群</v>
          </cell>
          <cell r="D1320" t="str">
            <v>3C数码行业二部</v>
          </cell>
          <cell r="E1320" t="str">
            <v>微软香港官方商城</v>
          </cell>
          <cell r="F1320">
            <v>0</v>
          </cell>
          <cell r="G1320" t="str">
            <v>数据专员</v>
          </cell>
          <cell r="H1320" t="str">
            <v>S5</v>
          </cell>
          <cell r="I1320" t="str">
            <v>上海</v>
          </cell>
          <cell r="J1320" t="str">
            <v>全职</v>
          </cell>
          <cell r="K1320" t="str">
            <v>离职</v>
          </cell>
          <cell r="L1320">
            <v>42807</v>
          </cell>
          <cell r="M1320">
            <v>42816</v>
          </cell>
          <cell r="AG1320">
            <v>0</v>
          </cell>
          <cell r="AH1320">
            <v>0</v>
          </cell>
          <cell r="AK1320">
            <v>0</v>
          </cell>
        </row>
        <row r="1321">
          <cell r="A1321" t="str">
            <v>JMSH5701</v>
          </cell>
          <cell r="B1321" t="str">
            <v>徐建莉</v>
          </cell>
          <cell r="C1321" t="str">
            <v>科技生活事业群</v>
          </cell>
          <cell r="D1321" t="str">
            <v>3C数码行业二部</v>
          </cell>
          <cell r="E1321" t="str">
            <v>微软香港官方商城</v>
          </cell>
          <cell r="F1321">
            <v>0</v>
          </cell>
          <cell r="G1321" t="str">
            <v>运营专员</v>
          </cell>
          <cell r="H1321" t="str">
            <v>S5</v>
          </cell>
          <cell r="I1321" t="str">
            <v>上海</v>
          </cell>
          <cell r="J1321" t="str">
            <v>全职</v>
          </cell>
          <cell r="K1321" t="str">
            <v>正式</v>
          </cell>
          <cell r="L1321">
            <v>42443</v>
          </cell>
          <cell r="M1321">
            <v>0</v>
          </cell>
          <cell r="Z1321">
            <v>0.97</v>
          </cell>
          <cell r="AA1321">
            <v>1.04</v>
          </cell>
          <cell r="AB1321">
            <v>1.0980000000000001</v>
          </cell>
          <cell r="AC1321">
            <v>1.1160000000000001</v>
          </cell>
          <cell r="AG1321">
            <v>0</v>
          </cell>
          <cell r="AH1321">
            <v>1.056</v>
          </cell>
          <cell r="AK1321">
            <v>1.056</v>
          </cell>
          <cell r="AL1321">
            <v>105.60000000000001</v>
          </cell>
        </row>
        <row r="1322">
          <cell r="A1322" t="str">
            <v>JMSH8050</v>
          </cell>
          <cell r="B1322" t="str">
            <v>欧阳响通</v>
          </cell>
          <cell r="C1322" t="str">
            <v>科技生活事业群</v>
          </cell>
          <cell r="D1322" t="str">
            <v>3C数码行业二部</v>
          </cell>
          <cell r="E1322" t="str">
            <v>微软香港官方商城</v>
          </cell>
          <cell r="F1322">
            <v>0</v>
          </cell>
          <cell r="G1322" t="str">
            <v>数据专员</v>
          </cell>
          <cell r="H1322" t="str">
            <v>S6</v>
          </cell>
          <cell r="I1322" t="str">
            <v>上海</v>
          </cell>
          <cell r="J1322" t="str">
            <v>全职</v>
          </cell>
          <cell r="K1322" t="str">
            <v>正式</v>
          </cell>
          <cell r="L1322">
            <v>42852</v>
          </cell>
          <cell r="M1322">
            <v>0</v>
          </cell>
          <cell r="AA1322">
            <v>1</v>
          </cell>
          <cell r="AB1322">
            <v>1.07</v>
          </cell>
          <cell r="AC1322">
            <v>1</v>
          </cell>
          <cell r="AG1322">
            <v>0</v>
          </cell>
          <cell r="AH1322">
            <v>1.0233333333333334</v>
          </cell>
          <cell r="AK1322">
            <v>1.0233333333333334</v>
          </cell>
          <cell r="AL1322">
            <v>102.33333333333334</v>
          </cell>
        </row>
        <row r="1323">
          <cell r="A1323" t="str">
            <v>JMSH9515</v>
          </cell>
          <cell r="B1323" t="str">
            <v>黄来芳</v>
          </cell>
          <cell r="C1323" t="str">
            <v>科技生活事业群</v>
          </cell>
          <cell r="D1323" t="str">
            <v>3C数码行业二部</v>
          </cell>
          <cell r="E1323" t="str">
            <v>微软香港官方商城</v>
          </cell>
          <cell r="F1323">
            <v>0</v>
          </cell>
          <cell r="G1323" t="str">
            <v>运营专员</v>
          </cell>
          <cell r="H1323" t="str">
            <v>S5</v>
          </cell>
          <cell r="I1323" t="str">
            <v>上海</v>
          </cell>
          <cell r="J1323" t="str">
            <v>全职</v>
          </cell>
          <cell r="K1323" t="str">
            <v>试用</v>
          </cell>
          <cell r="L1323">
            <v>43024</v>
          </cell>
          <cell r="M1323">
            <v>0</v>
          </cell>
          <cell r="AC1323">
            <v>1.046</v>
          </cell>
          <cell r="AG1323">
            <v>0</v>
          </cell>
          <cell r="AH1323">
            <v>1.046</v>
          </cell>
          <cell r="AK1323">
            <v>1.046</v>
          </cell>
          <cell r="AL1323">
            <v>104.60000000000001</v>
          </cell>
        </row>
        <row r="1324">
          <cell r="A1324" t="str">
            <v>JMSH6039</v>
          </cell>
          <cell r="B1324" t="str">
            <v>陈菲菲</v>
          </cell>
          <cell r="C1324" t="str">
            <v>科技生活事业群</v>
          </cell>
          <cell r="D1324" t="str">
            <v>3C数码行业二部</v>
          </cell>
          <cell r="E1324" t="str">
            <v>微软中国官方旗舰店</v>
          </cell>
          <cell r="F1324">
            <v>0</v>
          </cell>
          <cell r="G1324" t="str">
            <v>售后客服</v>
          </cell>
          <cell r="H1324" t="str">
            <v>C3</v>
          </cell>
          <cell r="I1324" t="str">
            <v>上海</v>
          </cell>
          <cell r="J1324" t="str">
            <v>全职</v>
          </cell>
          <cell r="K1324" t="str">
            <v>正式</v>
          </cell>
          <cell r="L1324">
            <v>42493</v>
          </cell>
          <cell r="M1324">
            <v>0</v>
          </cell>
          <cell r="N1324">
            <v>1.1100000000000001</v>
          </cell>
          <cell r="O1324">
            <v>0.89</v>
          </cell>
          <cell r="P1324">
            <v>0.92</v>
          </cell>
          <cell r="Q1324">
            <v>0.95</v>
          </cell>
          <cell r="R1324">
            <v>0.97</v>
          </cell>
          <cell r="S1324">
            <v>0.8</v>
          </cell>
          <cell r="T1324">
            <v>0.77</v>
          </cell>
          <cell r="U1324">
            <v>0.84</v>
          </cell>
          <cell r="V1324">
            <v>0.86</v>
          </cell>
          <cell r="W1324">
            <v>0.86499999999999999</v>
          </cell>
          <cell r="X1324">
            <v>0.92</v>
          </cell>
          <cell r="Y1324">
            <v>0.78500000000000003</v>
          </cell>
          <cell r="AG1324">
            <v>0.89</v>
          </cell>
          <cell r="AH1324">
            <v>0</v>
          </cell>
          <cell r="AK1324">
            <v>0.89</v>
          </cell>
          <cell r="AL1324">
            <v>89</v>
          </cell>
        </row>
        <row r="1325">
          <cell r="A1325" t="str">
            <v>JMSH2533</v>
          </cell>
          <cell r="B1325" t="str">
            <v>陈静璐</v>
          </cell>
          <cell r="C1325" t="str">
            <v>科技生活事业群</v>
          </cell>
          <cell r="D1325" t="str">
            <v>3C数码行业二部</v>
          </cell>
          <cell r="E1325" t="str">
            <v>微软中国官方旗舰店</v>
          </cell>
          <cell r="F1325">
            <v>0</v>
          </cell>
          <cell r="G1325" t="str">
            <v>售前客服</v>
          </cell>
          <cell r="H1325" t="str">
            <v>C3</v>
          </cell>
          <cell r="I1325" t="str">
            <v>上海</v>
          </cell>
          <cell r="J1325" t="str">
            <v>全职</v>
          </cell>
          <cell r="K1325" t="str">
            <v>正式</v>
          </cell>
          <cell r="L1325">
            <v>41687</v>
          </cell>
          <cell r="M1325">
            <v>0</v>
          </cell>
          <cell r="N1325">
            <v>0.98</v>
          </cell>
          <cell r="O1325">
            <v>1.1399999999999999</v>
          </cell>
          <cell r="P1325">
            <v>0.93</v>
          </cell>
          <cell r="Q1325">
            <v>0.92</v>
          </cell>
          <cell r="R1325">
            <v>0.94</v>
          </cell>
          <cell r="S1325">
            <v>0.75</v>
          </cell>
          <cell r="T1325">
            <v>0.93</v>
          </cell>
          <cell r="U1325">
            <v>0.93500000000000005</v>
          </cell>
          <cell r="V1325">
            <v>0.95</v>
          </cell>
          <cell r="W1325">
            <v>0.95499999999999996</v>
          </cell>
          <cell r="X1325">
            <v>0.96</v>
          </cell>
          <cell r="Y1325">
            <v>0.81</v>
          </cell>
          <cell r="AG1325">
            <v>0.93333333333333346</v>
          </cell>
          <cell r="AH1325">
            <v>0</v>
          </cell>
          <cell r="AK1325">
            <v>0.93333333333333346</v>
          </cell>
          <cell r="AL1325">
            <v>93.333333333333343</v>
          </cell>
        </row>
        <row r="1326">
          <cell r="A1326" t="str">
            <v>JMSH3364</v>
          </cell>
          <cell r="B1326" t="str">
            <v>李飞</v>
          </cell>
          <cell r="C1326" t="str">
            <v>科技生活事业群</v>
          </cell>
          <cell r="D1326" t="str">
            <v>3C数码行业二部</v>
          </cell>
          <cell r="E1326" t="str">
            <v>微软中国官方旗舰店</v>
          </cell>
          <cell r="F1326">
            <v>0</v>
          </cell>
          <cell r="G1326" t="str">
            <v>售前客服</v>
          </cell>
          <cell r="H1326" t="str">
            <v>C3</v>
          </cell>
          <cell r="I1326" t="str">
            <v>上海</v>
          </cell>
          <cell r="J1326" t="str">
            <v>全职</v>
          </cell>
          <cell r="K1326" t="str">
            <v>正式</v>
          </cell>
          <cell r="L1326">
            <v>41963</v>
          </cell>
          <cell r="M1326">
            <v>0</v>
          </cell>
          <cell r="N1326">
            <v>0.82750000000000001</v>
          </cell>
          <cell r="O1326">
            <v>0.86</v>
          </cell>
          <cell r="P1326">
            <v>0.75</v>
          </cell>
          <cell r="Q1326">
            <v>0.77</v>
          </cell>
          <cell r="R1326">
            <v>0.87</v>
          </cell>
          <cell r="S1326">
            <v>0.75</v>
          </cell>
          <cell r="T1326">
            <v>0.74</v>
          </cell>
          <cell r="U1326">
            <v>0.80500000000000005</v>
          </cell>
          <cell r="V1326">
            <v>0.77</v>
          </cell>
          <cell r="W1326">
            <v>0.83</v>
          </cell>
          <cell r="X1326">
            <v>0.98</v>
          </cell>
          <cell r="Y1326">
            <v>0.78</v>
          </cell>
          <cell r="AG1326">
            <v>0.81104166666666666</v>
          </cell>
          <cell r="AH1326">
            <v>0</v>
          </cell>
          <cell r="AK1326">
            <v>0.81104166666666666</v>
          </cell>
          <cell r="AL1326">
            <v>81.104166666666671</v>
          </cell>
        </row>
        <row r="1327">
          <cell r="A1327" t="str">
            <v>JMSH3544</v>
          </cell>
          <cell r="B1327" t="str">
            <v>陆群超</v>
          </cell>
          <cell r="C1327" t="str">
            <v>科技生活事业群</v>
          </cell>
          <cell r="D1327" t="str">
            <v>3C数码行业二部</v>
          </cell>
          <cell r="E1327" t="str">
            <v>微软中国官方旗舰店</v>
          </cell>
          <cell r="F1327">
            <v>0</v>
          </cell>
          <cell r="G1327" t="str">
            <v>售前客服</v>
          </cell>
          <cell r="H1327" t="str">
            <v>C3</v>
          </cell>
          <cell r="I1327" t="str">
            <v>上海</v>
          </cell>
          <cell r="J1327" t="str">
            <v>全职</v>
          </cell>
          <cell r="K1327" t="str">
            <v>正式</v>
          </cell>
          <cell r="L1327">
            <v>42037</v>
          </cell>
          <cell r="M1327">
            <v>0</v>
          </cell>
          <cell r="N1327">
            <v>0.98750000000000004</v>
          </cell>
          <cell r="O1327">
            <v>0.95</v>
          </cell>
          <cell r="P1327">
            <v>0.90500000000000003</v>
          </cell>
          <cell r="Q1327">
            <v>0.94</v>
          </cell>
          <cell r="R1327">
            <v>1.03</v>
          </cell>
          <cell r="S1327">
            <v>0.9</v>
          </cell>
          <cell r="T1327">
            <v>0.89</v>
          </cell>
          <cell r="U1327">
            <v>0.96499999999999997</v>
          </cell>
          <cell r="V1327">
            <v>0.98499999999999999</v>
          </cell>
          <cell r="W1327">
            <v>0.98</v>
          </cell>
          <cell r="X1327">
            <v>0.96</v>
          </cell>
          <cell r="Y1327">
            <v>0.82</v>
          </cell>
          <cell r="AG1327">
            <v>0.94270833333333337</v>
          </cell>
          <cell r="AH1327">
            <v>0</v>
          </cell>
          <cell r="AK1327">
            <v>0.94270833333333337</v>
          </cell>
          <cell r="AL1327">
            <v>94.270833333333343</v>
          </cell>
        </row>
        <row r="1328">
          <cell r="A1328" t="str">
            <v>JMSH3701</v>
          </cell>
          <cell r="B1328" t="str">
            <v>侯陈芳</v>
          </cell>
          <cell r="C1328" t="str">
            <v>科技生活事业群</v>
          </cell>
          <cell r="D1328" t="str">
            <v>3C数码行业二部</v>
          </cell>
          <cell r="E1328" t="str">
            <v>微软中国官方旗舰店</v>
          </cell>
          <cell r="F1328">
            <v>0</v>
          </cell>
          <cell r="G1328" t="str">
            <v>售前客服</v>
          </cell>
          <cell r="H1328" t="str">
            <v>C3</v>
          </cell>
          <cell r="I1328" t="str">
            <v>上海</v>
          </cell>
          <cell r="J1328" t="str">
            <v>全职</v>
          </cell>
          <cell r="K1328" t="str">
            <v>正式</v>
          </cell>
          <cell r="L1328">
            <v>42089</v>
          </cell>
          <cell r="M1328">
            <v>0</v>
          </cell>
          <cell r="N1328">
            <v>0.9375</v>
          </cell>
          <cell r="O1328">
            <v>0.95</v>
          </cell>
          <cell r="P1328">
            <v>0.83499999999999996</v>
          </cell>
          <cell r="Q1328">
            <v>0.93500000000000005</v>
          </cell>
          <cell r="R1328">
            <v>0.95</v>
          </cell>
          <cell r="S1328">
            <v>0.75</v>
          </cell>
          <cell r="T1328">
            <v>0.86</v>
          </cell>
          <cell r="U1328">
            <v>0.94</v>
          </cell>
          <cell r="V1328">
            <v>0.93</v>
          </cell>
          <cell r="W1328">
            <v>0.96</v>
          </cell>
          <cell r="X1328">
            <v>0.94</v>
          </cell>
          <cell r="Y1328">
            <v>0.9</v>
          </cell>
          <cell r="AG1328">
            <v>0.90729166666666661</v>
          </cell>
          <cell r="AH1328">
            <v>0</v>
          </cell>
          <cell r="AK1328">
            <v>0.90729166666666661</v>
          </cell>
          <cell r="AL1328">
            <v>90.729166666666657</v>
          </cell>
        </row>
        <row r="1329">
          <cell r="A1329" t="str">
            <v>JMSH4002</v>
          </cell>
          <cell r="B1329" t="str">
            <v>刘毅</v>
          </cell>
          <cell r="C1329" t="str">
            <v>科技生活事业群</v>
          </cell>
          <cell r="D1329" t="str">
            <v>3C数码行业二部</v>
          </cell>
          <cell r="E1329" t="str">
            <v>微软中国官方旗舰店</v>
          </cell>
          <cell r="F1329">
            <v>0</v>
          </cell>
          <cell r="G1329" t="str">
            <v>售后客服</v>
          </cell>
          <cell r="H1329" t="str">
            <v>C3</v>
          </cell>
          <cell r="I1329" t="str">
            <v>上海</v>
          </cell>
          <cell r="J1329" t="str">
            <v>全职</v>
          </cell>
          <cell r="K1329" t="str">
            <v>正式</v>
          </cell>
          <cell r="L1329">
            <v>42142</v>
          </cell>
          <cell r="M1329">
            <v>0</v>
          </cell>
          <cell r="N1329">
            <v>1.1100000000000001</v>
          </cell>
          <cell r="O1329">
            <v>0.95</v>
          </cell>
          <cell r="P1329">
            <v>0.99</v>
          </cell>
          <cell r="Q1329">
            <v>1.05</v>
          </cell>
          <cell r="R1329">
            <v>1.07</v>
          </cell>
          <cell r="S1329">
            <v>0.92</v>
          </cell>
          <cell r="T1329">
            <v>0.9</v>
          </cell>
          <cell r="U1329">
            <v>0.86</v>
          </cell>
          <cell r="V1329">
            <v>0.91</v>
          </cell>
          <cell r="W1329">
            <v>0.95</v>
          </cell>
          <cell r="X1329">
            <v>0.94</v>
          </cell>
          <cell r="Y1329">
            <v>0.88</v>
          </cell>
          <cell r="AG1329">
            <v>0.96083333333333332</v>
          </cell>
          <cell r="AH1329">
            <v>0</v>
          </cell>
          <cell r="AK1329">
            <v>0.96083333333333332</v>
          </cell>
          <cell r="AL1329">
            <v>96.083333333333329</v>
          </cell>
        </row>
        <row r="1330">
          <cell r="A1330" t="str">
            <v>JMSH5449</v>
          </cell>
          <cell r="B1330" t="str">
            <v>陆晓春</v>
          </cell>
          <cell r="C1330" t="str">
            <v>科技生活事业群</v>
          </cell>
          <cell r="D1330" t="str">
            <v>3C数码行业二部</v>
          </cell>
          <cell r="E1330" t="str">
            <v>微软中国官方旗舰店</v>
          </cell>
          <cell r="F1330">
            <v>0</v>
          </cell>
          <cell r="G1330" t="str">
            <v>售前客服</v>
          </cell>
          <cell r="H1330" t="str">
            <v>C2</v>
          </cell>
          <cell r="I1330" t="str">
            <v>上海</v>
          </cell>
          <cell r="J1330" t="str">
            <v>全职</v>
          </cell>
          <cell r="K1330" t="str">
            <v>离职</v>
          </cell>
          <cell r="L1330">
            <v>42401</v>
          </cell>
          <cell r="M1330">
            <v>42855</v>
          </cell>
          <cell r="N1330">
            <v>0.92749999999999999</v>
          </cell>
          <cell r="O1330">
            <v>0.97</v>
          </cell>
          <cell r="P1330">
            <v>0.9</v>
          </cell>
          <cell r="Q1330">
            <v>1.02</v>
          </cell>
          <cell r="AG1330">
            <v>0.95437499999999997</v>
          </cell>
          <cell r="AH1330">
            <v>0</v>
          </cell>
          <cell r="AK1330">
            <v>0.95437499999999997</v>
          </cell>
          <cell r="AL1330">
            <v>95.4375</v>
          </cell>
        </row>
        <row r="1331">
          <cell r="A1331" t="str">
            <v>JMSH7623</v>
          </cell>
          <cell r="B1331" t="str">
            <v>金妍志</v>
          </cell>
          <cell r="C1331" t="str">
            <v>科技生活事业群</v>
          </cell>
          <cell r="D1331" t="str">
            <v>3C数码行业二部</v>
          </cell>
          <cell r="E1331" t="str">
            <v>微软中国官方旗舰店</v>
          </cell>
          <cell r="F1331">
            <v>0</v>
          </cell>
          <cell r="G1331" t="str">
            <v>平面设计师</v>
          </cell>
          <cell r="H1331" t="str">
            <v>D5</v>
          </cell>
          <cell r="I1331" t="str">
            <v>上海</v>
          </cell>
          <cell r="J1331" t="str">
            <v>全职</v>
          </cell>
          <cell r="K1331" t="str">
            <v>正式</v>
          </cell>
          <cell r="L1331">
            <v>42796</v>
          </cell>
          <cell r="M1331">
            <v>0</v>
          </cell>
          <cell r="P1331">
            <v>1.0028999999999999</v>
          </cell>
          <cell r="Q1331">
            <v>1</v>
          </cell>
          <cell r="R1331">
            <v>1</v>
          </cell>
          <cell r="S1331">
            <v>1.0289999999999999</v>
          </cell>
          <cell r="T1331">
            <v>1</v>
          </cell>
          <cell r="U1331">
            <v>1</v>
          </cell>
          <cell r="V1331">
            <v>1</v>
          </cell>
          <cell r="W1331">
            <v>1</v>
          </cell>
          <cell r="X1331">
            <v>1</v>
          </cell>
          <cell r="Y1331">
            <v>1.05</v>
          </cell>
          <cell r="AG1331">
            <v>1.0081900000000001</v>
          </cell>
          <cell r="AH1331">
            <v>0</v>
          </cell>
          <cell r="AK1331">
            <v>1.0081900000000001</v>
          </cell>
          <cell r="AL1331">
            <v>100.81900000000002</v>
          </cell>
        </row>
        <row r="1332">
          <cell r="A1332" t="str">
            <v>JMSH7624</v>
          </cell>
          <cell r="B1332" t="str">
            <v>杨天宇</v>
          </cell>
          <cell r="C1332" t="str">
            <v>科技生活事业群</v>
          </cell>
          <cell r="D1332" t="str">
            <v>3C数码行业二部</v>
          </cell>
          <cell r="E1332" t="str">
            <v>微软中国官方旗舰店</v>
          </cell>
          <cell r="F1332">
            <v>0</v>
          </cell>
          <cell r="G1332" t="str">
            <v>售前客服</v>
          </cell>
          <cell r="H1332" t="str">
            <v>C3</v>
          </cell>
          <cell r="I1332" t="str">
            <v>上海</v>
          </cell>
          <cell r="J1332" t="str">
            <v>全职</v>
          </cell>
          <cell r="K1332" t="str">
            <v>正式</v>
          </cell>
          <cell r="L1332">
            <v>42796</v>
          </cell>
          <cell r="M1332">
            <v>0</v>
          </cell>
          <cell r="P1332">
            <v>0.91</v>
          </cell>
          <cell r="Q1332">
            <v>0.96</v>
          </cell>
          <cell r="R1332">
            <v>0.92</v>
          </cell>
          <cell r="S1332">
            <v>0.71</v>
          </cell>
          <cell r="T1332">
            <v>0.88</v>
          </cell>
          <cell r="U1332">
            <v>0.77</v>
          </cell>
          <cell r="V1332">
            <v>0.94</v>
          </cell>
          <cell r="W1332">
            <v>0.97499999999999998</v>
          </cell>
          <cell r="X1332">
            <v>0.98</v>
          </cell>
          <cell r="Y1332">
            <v>0.85</v>
          </cell>
          <cell r="AG1332">
            <v>0.88949999999999996</v>
          </cell>
          <cell r="AH1332">
            <v>0</v>
          </cell>
          <cell r="AK1332">
            <v>0.88949999999999996</v>
          </cell>
          <cell r="AL1332">
            <v>88.949999999999989</v>
          </cell>
        </row>
        <row r="1333">
          <cell r="A1333" t="str">
            <v>JMSH5063</v>
          </cell>
          <cell r="B1333" t="str">
            <v>杨黎军</v>
          </cell>
          <cell r="C1333" t="str">
            <v>科技生活事业群</v>
          </cell>
          <cell r="D1333" t="str">
            <v>3C数码行业二部</v>
          </cell>
          <cell r="E1333" t="str">
            <v>微软中国官方旗舰店</v>
          </cell>
          <cell r="F1333">
            <v>0</v>
          </cell>
          <cell r="G1333" t="str">
            <v>运营专员</v>
          </cell>
          <cell r="H1333" t="str">
            <v>S5</v>
          </cell>
          <cell r="I1333" t="str">
            <v>上海</v>
          </cell>
          <cell r="J1333" t="str">
            <v>全职</v>
          </cell>
          <cell r="K1333" t="str">
            <v>正式</v>
          </cell>
          <cell r="L1333">
            <v>42303</v>
          </cell>
          <cell r="M1333">
            <v>0</v>
          </cell>
          <cell r="Z1333">
            <v>1.1299999999999999</v>
          </cell>
          <cell r="AA1333">
            <v>1.06904</v>
          </cell>
          <cell r="AB1333">
            <v>1.1559999999999999</v>
          </cell>
          <cell r="AC1333">
            <v>0.96399999999999997</v>
          </cell>
          <cell r="AG1333">
            <v>0</v>
          </cell>
          <cell r="AH1333">
            <v>1.0797599999999998</v>
          </cell>
          <cell r="AK1333">
            <v>1.0797599999999998</v>
          </cell>
          <cell r="AL1333">
            <v>107.97599999999998</v>
          </cell>
        </row>
        <row r="1334">
          <cell r="A1334" t="str">
            <v>JMSH2098</v>
          </cell>
          <cell r="B1334" t="str">
            <v>刘炜</v>
          </cell>
          <cell r="C1334" t="str">
            <v>科技生活事业群</v>
          </cell>
          <cell r="D1334" t="str">
            <v>3C数码行业二部</v>
          </cell>
          <cell r="E1334" t="str">
            <v>微软中国官方旗舰店</v>
          </cell>
          <cell r="F1334">
            <v>0</v>
          </cell>
          <cell r="G1334" t="str">
            <v>店长</v>
          </cell>
          <cell r="H1334" t="str">
            <v>M3</v>
          </cell>
          <cell r="I1334" t="str">
            <v>上海</v>
          </cell>
          <cell r="J1334" t="str">
            <v>全职</v>
          </cell>
          <cell r="K1334" t="str">
            <v>正式</v>
          </cell>
          <cell r="L1334">
            <v>41428</v>
          </cell>
          <cell r="M1334">
            <v>0</v>
          </cell>
          <cell r="Z1334">
            <v>1</v>
          </cell>
          <cell r="AA1334">
            <v>1.04</v>
          </cell>
          <cell r="AB1334">
            <v>0.94</v>
          </cell>
          <cell r="AC1334">
            <v>0.98</v>
          </cell>
          <cell r="AG1334">
            <v>0</v>
          </cell>
          <cell r="AH1334">
            <v>0.99</v>
          </cell>
          <cell r="AK1334">
            <v>0.99</v>
          </cell>
          <cell r="AL1334">
            <v>99</v>
          </cell>
        </row>
        <row r="1335">
          <cell r="A1335" t="str">
            <v>JMSH3588</v>
          </cell>
          <cell r="B1335" t="str">
            <v>杨林</v>
          </cell>
          <cell r="C1335" t="str">
            <v>科技生活事业群</v>
          </cell>
          <cell r="D1335" t="str">
            <v>3C数码行业二部</v>
          </cell>
          <cell r="E1335" t="str">
            <v>微软中国官方旗舰店</v>
          </cell>
          <cell r="F1335">
            <v>0</v>
          </cell>
          <cell r="G1335" t="str">
            <v>客服组长</v>
          </cell>
          <cell r="H1335" t="str">
            <v>M1</v>
          </cell>
          <cell r="I1335" t="str">
            <v>上海</v>
          </cell>
          <cell r="J1335" t="str">
            <v>全职</v>
          </cell>
          <cell r="K1335" t="str">
            <v>正式</v>
          </cell>
          <cell r="L1335">
            <v>42068</v>
          </cell>
          <cell r="M1335">
            <v>0</v>
          </cell>
          <cell r="Z1335">
            <v>1.0044</v>
          </cell>
          <cell r="AA1335">
            <v>1.12904</v>
          </cell>
          <cell r="AB1335">
            <v>1.1559999999999999</v>
          </cell>
          <cell r="AC1335">
            <v>1.044</v>
          </cell>
          <cell r="AG1335">
            <v>0</v>
          </cell>
          <cell r="AH1335">
            <v>1.0833599999999999</v>
          </cell>
          <cell r="AK1335">
            <v>1.0833599999999999</v>
          </cell>
          <cell r="AL1335">
            <v>108.33599999999998</v>
          </cell>
        </row>
        <row r="1336">
          <cell r="A1336" t="str">
            <v>JMSH3634</v>
          </cell>
          <cell r="B1336" t="str">
            <v>孙佳妮</v>
          </cell>
          <cell r="C1336" t="str">
            <v>科技生活事业群</v>
          </cell>
          <cell r="D1336" t="str">
            <v>3C数码行业二部</v>
          </cell>
          <cell r="E1336" t="str">
            <v>微软中国官方旗舰店</v>
          </cell>
          <cell r="F1336">
            <v>0</v>
          </cell>
          <cell r="G1336" t="str">
            <v>客服组长</v>
          </cell>
          <cell r="H1336" t="str">
            <v>M1</v>
          </cell>
          <cell r="I1336" t="str">
            <v>上海</v>
          </cell>
          <cell r="J1336" t="str">
            <v>全职</v>
          </cell>
          <cell r="K1336" t="str">
            <v>正式</v>
          </cell>
          <cell r="L1336">
            <v>42079</v>
          </cell>
          <cell r="M1336">
            <v>0</v>
          </cell>
          <cell r="Z1336">
            <v>1.0044</v>
          </cell>
          <cell r="AA1336">
            <v>1.129</v>
          </cell>
          <cell r="AB1336">
            <v>1.1559999999999999</v>
          </cell>
          <cell r="AC1336">
            <v>1.0189999999999999</v>
          </cell>
          <cell r="AG1336">
            <v>0</v>
          </cell>
          <cell r="AH1336">
            <v>1.0770999999999999</v>
          </cell>
          <cell r="AK1336">
            <v>1.0770999999999999</v>
          </cell>
          <cell r="AL1336">
            <v>107.71</v>
          </cell>
        </row>
        <row r="1337">
          <cell r="A1337" t="str">
            <v>JMSH7841</v>
          </cell>
          <cell r="B1337" t="str">
            <v>张瑞</v>
          </cell>
          <cell r="C1337" t="str">
            <v>科技生活事业群</v>
          </cell>
          <cell r="D1337" t="str">
            <v>3C数码行业二部</v>
          </cell>
          <cell r="E1337" t="str">
            <v>微软中国官方旗舰店</v>
          </cell>
          <cell r="F1337">
            <v>0</v>
          </cell>
          <cell r="G1337" t="str">
            <v>商务专员</v>
          </cell>
          <cell r="H1337" t="str">
            <v>S4</v>
          </cell>
          <cell r="I1337" t="str">
            <v>上海</v>
          </cell>
          <cell r="J1337" t="str">
            <v>全职</v>
          </cell>
          <cell r="K1337" t="str">
            <v>离职</v>
          </cell>
          <cell r="L1337">
            <v>42821</v>
          </cell>
          <cell r="M1337">
            <v>43056</v>
          </cell>
          <cell r="Z1337">
            <v>0.94199999999999995</v>
          </cell>
          <cell r="AA1337">
            <v>1.01</v>
          </cell>
          <cell r="AB1337">
            <v>1.06</v>
          </cell>
          <cell r="AG1337">
            <v>0</v>
          </cell>
          <cell r="AH1337">
            <v>1.004</v>
          </cell>
          <cell r="AK1337">
            <v>1.004</v>
          </cell>
          <cell r="AL1337">
            <v>100.4</v>
          </cell>
        </row>
        <row r="1338">
          <cell r="A1338" t="str">
            <v>JMSH5386</v>
          </cell>
          <cell r="B1338" t="str">
            <v>陈丽丽</v>
          </cell>
          <cell r="C1338" t="str">
            <v>科技生活事业群</v>
          </cell>
          <cell r="D1338" t="str">
            <v>3C数码行业二部</v>
          </cell>
          <cell r="E1338" t="str">
            <v>微软中国官方旗舰店</v>
          </cell>
          <cell r="F1338">
            <v>0</v>
          </cell>
          <cell r="G1338" t="str">
            <v>商务专员</v>
          </cell>
          <cell r="H1338" t="str">
            <v>S4</v>
          </cell>
          <cell r="I1338" t="str">
            <v>上海</v>
          </cell>
          <cell r="J1338" t="str">
            <v>全职</v>
          </cell>
          <cell r="K1338" t="str">
            <v>离职</v>
          </cell>
          <cell r="L1338">
            <v>42383</v>
          </cell>
          <cell r="M1338">
            <v>43008</v>
          </cell>
          <cell r="Z1338">
            <v>1.022</v>
          </cell>
          <cell r="AA1338">
            <v>1.01</v>
          </cell>
          <cell r="AB1338">
            <v>1.06</v>
          </cell>
          <cell r="AG1338">
            <v>0</v>
          </cell>
          <cell r="AH1338">
            <v>1.0306666666666666</v>
          </cell>
          <cell r="AK1338">
            <v>1.0306666666666666</v>
          </cell>
          <cell r="AL1338">
            <v>103.06666666666666</v>
          </cell>
        </row>
        <row r="1339">
          <cell r="A1339" t="str">
            <v>JMSH5416</v>
          </cell>
          <cell r="B1339" t="str">
            <v>满江红</v>
          </cell>
          <cell r="C1339" t="str">
            <v>科技生活事业群</v>
          </cell>
          <cell r="D1339" t="str">
            <v>3C数码行业二部</v>
          </cell>
          <cell r="E1339" t="str">
            <v>微软中国官方旗舰店</v>
          </cell>
          <cell r="F1339">
            <v>0</v>
          </cell>
          <cell r="G1339" t="str">
            <v>数据专员</v>
          </cell>
          <cell r="H1339" t="str">
            <v>S6</v>
          </cell>
          <cell r="I1339" t="str">
            <v>上海</v>
          </cell>
          <cell r="J1339" t="str">
            <v>全职</v>
          </cell>
          <cell r="K1339" t="str">
            <v>离职</v>
          </cell>
          <cell r="L1339">
            <v>42387</v>
          </cell>
          <cell r="M1339">
            <v>42818</v>
          </cell>
          <cell r="AG1339">
            <v>0</v>
          </cell>
          <cell r="AH1339">
            <v>0</v>
          </cell>
          <cell r="AK1339">
            <v>0</v>
          </cell>
        </row>
        <row r="1340">
          <cell r="A1340" t="str">
            <v>JMSH6891</v>
          </cell>
          <cell r="B1340" t="str">
            <v>王俊</v>
          </cell>
          <cell r="C1340" t="str">
            <v>科技生活事业群</v>
          </cell>
          <cell r="D1340" t="str">
            <v>3C数码行业二部</v>
          </cell>
          <cell r="E1340" t="str">
            <v>微软中国官方旗舰店</v>
          </cell>
          <cell r="F1340">
            <v>0</v>
          </cell>
          <cell r="G1340" t="str">
            <v>运营主管</v>
          </cell>
          <cell r="H1340" t="str">
            <v>S6</v>
          </cell>
          <cell r="I1340" t="str">
            <v>上海</v>
          </cell>
          <cell r="J1340" t="str">
            <v>全职</v>
          </cell>
          <cell r="K1340" t="str">
            <v>离职</v>
          </cell>
          <cell r="L1340">
            <v>42632</v>
          </cell>
          <cell r="M1340">
            <v>42794</v>
          </cell>
          <cell r="AG1340">
            <v>0</v>
          </cell>
          <cell r="AH1340">
            <v>0</v>
          </cell>
          <cell r="AK1340">
            <v>0</v>
          </cell>
        </row>
        <row r="1341">
          <cell r="A1341" t="str">
            <v>JMSH7727</v>
          </cell>
          <cell r="B1341" t="str">
            <v>李树稳</v>
          </cell>
          <cell r="C1341" t="str">
            <v>科技生活事业群</v>
          </cell>
          <cell r="D1341" t="str">
            <v>3C数码行业二部</v>
          </cell>
          <cell r="E1341" t="str">
            <v>微软中国官方旗舰店</v>
          </cell>
          <cell r="F1341">
            <v>0</v>
          </cell>
          <cell r="G1341" t="str">
            <v>运营专员</v>
          </cell>
          <cell r="H1341" t="str">
            <v>S5</v>
          </cell>
          <cell r="I1341" t="str">
            <v>上海</v>
          </cell>
          <cell r="J1341" t="str">
            <v>全职</v>
          </cell>
          <cell r="K1341" t="str">
            <v>正式</v>
          </cell>
          <cell r="L1341">
            <v>42807</v>
          </cell>
          <cell r="M1341">
            <v>0</v>
          </cell>
          <cell r="Z1341">
            <v>1.0044</v>
          </cell>
          <cell r="AA1341">
            <v>1.06904</v>
          </cell>
          <cell r="AB1341">
            <v>1.0960000000000001</v>
          </cell>
          <cell r="AC1341">
            <v>0.98399999999999999</v>
          </cell>
          <cell r="AG1341">
            <v>0</v>
          </cell>
          <cell r="AH1341">
            <v>1.0383599999999999</v>
          </cell>
          <cell r="AK1341">
            <v>1.0383599999999999</v>
          </cell>
          <cell r="AL1341">
            <v>103.836</v>
          </cell>
        </row>
        <row r="1342">
          <cell r="A1342" t="str">
            <v>JMSH7681</v>
          </cell>
          <cell r="B1342" t="str">
            <v>张可怡</v>
          </cell>
          <cell r="C1342" t="str">
            <v>科技生活事业群</v>
          </cell>
          <cell r="D1342" t="str">
            <v>3C数码行业二部</v>
          </cell>
          <cell r="E1342" t="str">
            <v>微软中国官方旗舰店</v>
          </cell>
          <cell r="F1342">
            <v>0</v>
          </cell>
          <cell r="G1342" t="str">
            <v>运营专员</v>
          </cell>
          <cell r="H1342" t="str">
            <v>S5</v>
          </cell>
          <cell r="I1342" t="str">
            <v>上海</v>
          </cell>
          <cell r="J1342" t="str">
            <v>全职</v>
          </cell>
          <cell r="K1342" t="str">
            <v>离职</v>
          </cell>
          <cell r="L1342">
            <v>42800</v>
          </cell>
          <cell r="M1342">
            <v>42867</v>
          </cell>
          <cell r="Z1342">
            <v>1.0044</v>
          </cell>
          <cell r="AG1342">
            <v>0</v>
          </cell>
          <cell r="AH1342">
            <v>1.0044</v>
          </cell>
          <cell r="AK1342">
            <v>1.0044</v>
          </cell>
          <cell r="AL1342">
            <v>100.44</v>
          </cell>
        </row>
        <row r="1343">
          <cell r="A1343" t="str">
            <v>JMSH6001</v>
          </cell>
          <cell r="B1343" t="str">
            <v>黄鑫馨</v>
          </cell>
          <cell r="C1343" t="str">
            <v>科技生活事业群</v>
          </cell>
          <cell r="D1343" t="str">
            <v>3C数码行业二部</v>
          </cell>
          <cell r="E1343" t="str">
            <v>微软中国官方旗舰店</v>
          </cell>
          <cell r="F1343">
            <v>0</v>
          </cell>
          <cell r="G1343" t="str">
            <v>运营专员</v>
          </cell>
          <cell r="H1343" t="str">
            <v>S5</v>
          </cell>
          <cell r="I1343" t="str">
            <v>上海</v>
          </cell>
          <cell r="J1343" t="str">
            <v>全职</v>
          </cell>
          <cell r="K1343" t="str">
            <v>正式</v>
          </cell>
          <cell r="L1343">
            <v>42485</v>
          </cell>
          <cell r="M1343">
            <v>0</v>
          </cell>
          <cell r="Z1343">
            <v>1.0044</v>
          </cell>
          <cell r="AA1343">
            <v>1.129</v>
          </cell>
          <cell r="AB1343">
            <v>1.1559999999999999</v>
          </cell>
          <cell r="AC1343">
            <v>1.044</v>
          </cell>
          <cell r="AG1343">
            <v>0</v>
          </cell>
          <cell r="AH1343">
            <v>1.0833499999999998</v>
          </cell>
          <cell r="AK1343">
            <v>1.0833499999999998</v>
          </cell>
          <cell r="AL1343">
            <v>108.33499999999998</v>
          </cell>
        </row>
        <row r="1344">
          <cell r="A1344" t="str">
            <v>JMSH4960</v>
          </cell>
          <cell r="B1344" t="str">
            <v>秦倩</v>
          </cell>
          <cell r="C1344" t="str">
            <v>科技生活事业群</v>
          </cell>
          <cell r="D1344" t="str">
            <v>3C数码行业二部</v>
          </cell>
          <cell r="E1344" t="str">
            <v>微软中国官方旗舰店</v>
          </cell>
          <cell r="F1344">
            <v>0</v>
          </cell>
          <cell r="G1344" t="str">
            <v>运营专员</v>
          </cell>
          <cell r="H1344" t="str">
            <v>S5</v>
          </cell>
          <cell r="I1344" t="str">
            <v>上海</v>
          </cell>
          <cell r="J1344" t="str">
            <v>全职</v>
          </cell>
          <cell r="K1344" t="str">
            <v>离职</v>
          </cell>
          <cell r="L1344">
            <v>42287</v>
          </cell>
          <cell r="M1344">
            <v>42900</v>
          </cell>
          <cell r="Z1344">
            <v>0.94440000000000002</v>
          </cell>
          <cell r="AG1344">
            <v>0</v>
          </cell>
          <cell r="AH1344">
            <v>0.94440000000000002</v>
          </cell>
          <cell r="AK1344">
            <v>0.94440000000000002</v>
          </cell>
          <cell r="AL1344">
            <v>94.44</v>
          </cell>
        </row>
        <row r="1345">
          <cell r="A1345" t="str">
            <v>JMSH2854</v>
          </cell>
          <cell r="B1345" t="str">
            <v>王杰</v>
          </cell>
          <cell r="C1345" t="str">
            <v>科技生活事业群</v>
          </cell>
          <cell r="D1345" t="str">
            <v>3C数码行业二部</v>
          </cell>
          <cell r="E1345" t="str">
            <v>微软中国官方旗舰店</v>
          </cell>
          <cell r="F1345">
            <v>0</v>
          </cell>
          <cell r="G1345" t="str">
            <v>运营专员</v>
          </cell>
          <cell r="H1345" t="str">
            <v>S5</v>
          </cell>
          <cell r="I1345" t="str">
            <v>上海</v>
          </cell>
          <cell r="J1345" t="str">
            <v>全职</v>
          </cell>
          <cell r="K1345" t="str">
            <v>离职</v>
          </cell>
          <cell r="L1345">
            <v>41823</v>
          </cell>
          <cell r="M1345">
            <v>43008</v>
          </cell>
          <cell r="Z1345">
            <v>1.0044</v>
          </cell>
          <cell r="AA1345">
            <v>1.06904</v>
          </cell>
          <cell r="AB1345">
            <v>1</v>
          </cell>
          <cell r="AG1345">
            <v>0</v>
          </cell>
          <cell r="AH1345">
            <v>1.0244799999999998</v>
          </cell>
          <cell r="AK1345">
            <v>1.0244799999999998</v>
          </cell>
          <cell r="AL1345">
            <v>102.44799999999998</v>
          </cell>
        </row>
        <row r="1346">
          <cell r="A1346" t="str">
            <v>JMSH7352</v>
          </cell>
          <cell r="B1346" t="str">
            <v>崔玉婵</v>
          </cell>
          <cell r="C1346" t="str">
            <v>科技生活事业群</v>
          </cell>
          <cell r="D1346" t="str">
            <v>3C数码行业二部</v>
          </cell>
          <cell r="E1346" t="str">
            <v>微软中国官方旗舰店</v>
          </cell>
          <cell r="F1346">
            <v>0</v>
          </cell>
          <cell r="G1346" t="str">
            <v>运营专员</v>
          </cell>
          <cell r="H1346" t="str">
            <v>S4</v>
          </cell>
          <cell r="I1346" t="str">
            <v>上海</v>
          </cell>
          <cell r="J1346" t="str">
            <v>全职</v>
          </cell>
          <cell r="K1346" t="str">
            <v>离职</v>
          </cell>
          <cell r="L1346">
            <v>42744</v>
          </cell>
          <cell r="M1346">
            <v>42811</v>
          </cell>
          <cell r="AG1346">
            <v>0</v>
          </cell>
          <cell r="AH1346">
            <v>0</v>
          </cell>
          <cell r="AK1346">
            <v>0</v>
          </cell>
        </row>
        <row r="1347">
          <cell r="A1347" t="str">
            <v>JMSH6043</v>
          </cell>
          <cell r="B1347" t="str">
            <v>王黛玉</v>
          </cell>
          <cell r="C1347" t="str">
            <v>科技生活事业群</v>
          </cell>
          <cell r="D1347" t="str">
            <v>3C数码行业二部</v>
          </cell>
          <cell r="E1347" t="str">
            <v>微软中国官方旗舰店</v>
          </cell>
          <cell r="F1347">
            <v>0</v>
          </cell>
          <cell r="G1347" t="str">
            <v>运营专员</v>
          </cell>
          <cell r="H1347" t="str">
            <v>S6</v>
          </cell>
          <cell r="I1347" t="str">
            <v>上海</v>
          </cell>
          <cell r="J1347" t="str">
            <v>全职</v>
          </cell>
          <cell r="K1347" t="str">
            <v>离职</v>
          </cell>
          <cell r="L1347">
            <v>42493</v>
          </cell>
          <cell r="M1347">
            <v>42825</v>
          </cell>
          <cell r="Z1347">
            <v>0.89439999999999997</v>
          </cell>
          <cell r="AG1347">
            <v>0</v>
          </cell>
          <cell r="AH1347">
            <v>0.89439999999999997</v>
          </cell>
          <cell r="AK1347">
            <v>0.89439999999999997</v>
          </cell>
          <cell r="AL1347">
            <v>89.44</v>
          </cell>
        </row>
        <row r="1348">
          <cell r="A1348" t="str">
            <v>JMSH0460</v>
          </cell>
          <cell r="B1348" t="str">
            <v>徐钧</v>
          </cell>
          <cell r="C1348" t="str">
            <v>科技生活事业群</v>
          </cell>
          <cell r="D1348" t="str">
            <v>3C数码行业二部</v>
          </cell>
          <cell r="E1348" t="str">
            <v>微软中国官方旗舰店</v>
          </cell>
          <cell r="F1348">
            <v>0</v>
          </cell>
          <cell r="G1348" t="str">
            <v>运营专员</v>
          </cell>
          <cell r="H1348" t="str">
            <v>S5</v>
          </cell>
          <cell r="I1348" t="str">
            <v>上海</v>
          </cell>
          <cell r="J1348" t="str">
            <v>全职</v>
          </cell>
          <cell r="K1348" t="str">
            <v>离职</v>
          </cell>
          <cell r="L1348">
            <v>40654</v>
          </cell>
          <cell r="M1348">
            <v>42825</v>
          </cell>
          <cell r="Z1348">
            <v>1.0044</v>
          </cell>
          <cell r="AG1348">
            <v>0</v>
          </cell>
          <cell r="AH1348">
            <v>1.0044</v>
          </cell>
          <cell r="AK1348">
            <v>1.0044</v>
          </cell>
          <cell r="AL1348">
            <v>100.44</v>
          </cell>
        </row>
        <row r="1349">
          <cell r="A1349" t="str">
            <v>JMSH2292</v>
          </cell>
          <cell r="B1349" t="str">
            <v>黄韬</v>
          </cell>
          <cell r="C1349" t="str">
            <v>科技生活事业群</v>
          </cell>
          <cell r="D1349" t="str">
            <v>3C数码行业二部</v>
          </cell>
          <cell r="E1349" t="str">
            <v>微软中国官方旗舰店</v>
          </cell>
          <cell r="F1349">
            <v>0</v>
          </cell>
          <cell r="G1349" t="str">
            <v>设计主管</v>
          </cell>
          <cell r="H1349" t="str">
            <v>M2</v>
          </cell>
          <cell r="I1349" t="str">
            <v>上海</v>
          </cell>
          <cell r="J1349" t="str">
            <v>全职</v>
          </cell>
          <cell r="K1349" t="str">
            <v>正式</v>
          </cell>
          <cell r="L1349">
            <v>41555</v>
          </cell>
          <cell r="M1349">
            <v>0</v>
          </cell>
          <cell r="Z1349">
            <v>1</v>
          </cell>
          <cell r="AA1349">
            <v>1</v>
          </cell>
          <cell r="AB1349">
            <v>1</v>
          </cell>
          <cell r="AC1349">
            <v>1</v>
          </cell>
          <cell r="AG1349">
            <v>0</v>
          </cell>
          <cell r="AH1349">
            <v>1</v>
          </cell>
          <cell r="AK1349">
            <v>1</v>
          </cell>
          <cell r="AL1349">
            <v>100</v>
          </cell>
        </row>
        <row r="1350">
          <cell r="A1350" t="str">
            <v>JMSH7991</v>
          </cell>
          <cell r="B1350" t="str">
            <v>徐胜兰</v>
          </cell>
          <cell r="C1350" t="str">
            <v>科技生活事业群</v>
          </cell>
          <cell r="D1350" t="str">
            <v>3C数码行业二部</v>
          </cell>
          <cell r="E1350" t="str">
            <v>微软中国官方旗舰店</v>
          </cell>
          <cell r="F1350">
            <v>0</v>
          </cell>
          <cell r="G1350" t="str">
            <v>售前客服</v>
          </cell>
          <cell r="H1350" t="str">
            <v>C3</v>
          </cell>
          <cell r="I1350" t="str">
            <v>上海</v>
          </cell>
          <cell r="J1350" t="str">
            <v>全职</v>
          </cell>
          <cell r="K1350" t="str">
            <v>离职</v>
          </cell>
          <cell r="L1350">
            <v>42842</v>
          </cell>
          <cell r="M1350">
            <v>42917</v>
          </cell>
          <cell r="R1350">
            <v>0.9</v>
          </cell>
          <cell r="S1350">
            <v>0.51160000000000005</v>
          </cell>
          <cell r="AG1350">
            <v>0.70579999999999998</v>
          </cell>
          <cell r="AH1350">
            <v>0</v>
          </cell>
          <cell r="AK1350">
            <v>0.70579999999999998</v>
          </cell>
          <cell r="AL1350">
            <v>70.58</v>
          </cell>
        </row>
        <row r="1351">
          <cell r="A1351" t="str">
            <v>JMSH8330</v>
          </cell>
          <cell r="B1351" t="str">
            <v>周缘</v>
          </cell>
          <cell r="C1351" t="str">
            <v>科技生活事业群</v>
          </cell>
          <cell r="D1351" t="str">
            <v>3C数码行业二部</v>
          </cell>
          <cell r="E1351" t="str">
            <v>微软中国官方旗舰店</v>
          </cell>
          <cell r="F1351">
            <v>0</v>
          </cell>
          <cell r="G1351" t="str">
            <v>产品专员</v>
          </cell>
          <cell r="H1351" t="str">
            <v>S6</v>
          </cell>
          <cell r="I1351" t="str">
            <v>上海</v>
          </cell>
          <cell r="J1351" t="str">
            <v>全职</v>
          </cell>
          <cell r="K1351" t="str">
            <v>离职</v>
          </cell>
          <cell r="L1351">
            <v>42880</v>
          </cell>
          <cell r="M1351">
            <v>43056</v>
          </cell>
          <cell r="AA1351">
            <v>0.93903999999999999</v>
          </cell>
          <cell r="AB1351">
            <v>1.02</v>
          </cell>
          <cell r="AG1351">
            <v>0</v>
          </cell>
          <cell r="AH1351">
            <v>0.97951999999999995</v>
          </cell>
          <cell r="AK1351">
            <v>0.97951999999999995</v>
          </cell>
          <cell r="AL1351">
            <v>97.951999999999998</v>
          </cell>
        </row>
        <row r="1352">
          <cell r="A1352" t="str">
            <v>JMSH8049</v>
          </cell>
          <cell r="B1352" t="str">
            <v>魏晶</v>
          </cell>
          <cell r="C1352" t="str">
            <v>科技生活事业群</v>
          </cell>
          <cell r="D1352" t="str">
            <v>3C数码行业二部</v>
          </cell>
          <cell r="E1352" t="str">
            <v>微软中国官方旗舰店</v>
          </cell>
          <cell r="F1352">
            <v>0</v>
          </cell>
          <cell r="G1352" t="str">
            <v>产品专员</v>
          </cell>
          <cell r="H1352" t="str">
            <v>S6</v>
          </cell>
          <cell r="I1352" t="str">
            <v>上海</v>
          </cell>
          <cell r="J1352" t="str">
            <v>全职</v>
          </cell>
          <cell r="K1352" t="str">
            <v>离职</v>
          </cell>
          <cell r="L1352">
            <v>42852</v>
          </cell>
          <cell r="M1352">
            <v>42957</v>
          </cell>
          <cell r="AA1352">
            <v>1.179</v>
          </cell>
          <cell r="AG1352">
            <v>0</v>
          </cell>
          <cell r="AH1352">
            <v>1.179</v>
          </cell>
          <cell r="AK1352">
            <v>1.179</v>
          </cell>
          <cell r="AL1352">
            <v>117.9</v>
          </cell>
        </row>
        <row r="1353">
          <cell r="A1353" t="str">
            <v>JMSH8470</v>
          </cell>
          <cell r="B1353" t="str">
            <v>张苏嘉</v>
          </cell>
          <cell r="C1353" t="str">
            <v>科技生活事业群</v>
          </cell>
          <cell r="D1353" t="str">
            <v>3C数码行业二部</v>
          </cell>
          <cell r="E1353" t="str">
            <v>微软中国官方旗舰店</v>
          </cell>
          <cell r="F1353">
            <v>0</v>
          </cell>
          <cell r="G1353" t="str">
            <v>商务专员</v>
          </cell>
          <cell r="H1353" t="str">
            <v>S4</v>
          </cell>
          <cell r="I1353" t="str">
            <v>上海</v>
          </cell>
          <cell r="J1353" t="str">
            <v>全职</v>
          </cell>
          <cell r="K1353" t="str">
            <v>正式</v>
          </cell>
          <cell r="L1353">
            <v>42898</v>
          </cell>
          <cell r="M1353">
            <v>0</v>
          </cell>
          <cell r="AA1353">
            <v>1.0289999999999999</v>
          </cell>
          <cell r="AB1353">
            <v>1.256</v>
          </cell>
          <cell r="AC1353">
            <v>1.044</v>
          </cell>
          <cell r="AG1353">
            <v>0</v>
          </cell>
          <cell r="AH1353">
            <v>1.1096666666666668</v>
          </cell>
          <cell r="AK1353">
            <v>1.1096666666666668</v>
          </cell>
          <cell r="AL1353">
            <v>110.96666666666668</v>
          </cell>
        </row>
        <row r="1354">
          <cell r="A1354" t="str">
            <v>JMSH7883</v>
          </cell>
          <cell r="B1354" t="str">
            <v>林东尼</v>
          </cell>
          <cell r="C1354" t="str">
            <v>科技生活事业群</v>
          </cell>
          <cell r="D1354" t="str">
            <v>3C数码行业二部</v>
          </cell>
          <cell r="E1354" t="str">
            <v>微软中国官方旗舰店</v>
          </cell>
          <cell r="F1354">
            <v>0</v>
          </cell>
          <cell r="G1354" t="str">
            <v>商务专员</v>
          </cell>
          <cell r="H1354" t="str">
            <v>S4</v>
          </cell>
          <cell r="I1354" t="str">
            <v>上海</v>
          </cell>
          <cell r="J1354" t="str">
            <v>全职</v>
          </cell>
          <cell r="K1354" t="str">
            <v>离职未办</v>
          </cell>
          <cell r="L1354">
            <v>42831</v>
          </cell>
          <cell r="M1354">
            <v>42863</v>
          </cell>
          <cell r="AG1354">
            <v>0</v>
          </cell>
          <cell r="AH1354">
            <v>0</v>
          </cell>
          <cell r="AK1354">
            <v>0</v>
          </cell>
        </row>
        <row r="1355">
          <cell r="A1355" t="str">
            <v>JMSH8123</v>
          </cell>
          <cell r="B1355" t="str">
            <v>张梅芳</v>
          </cell>
          <cell r="C1355" t="str">
            <v>科技生活事业群</v>
          </cell>
          <cell r="D1355" t="str">
            <v>3C数码行业二部</v>
          </cell>
          <cell r="E1355" t="str">
            <v>微软中国官方旗舰店</v>
          </cell>
          <cell r="F1355">
            <v>0</v>
          </cell>
          <cell r="G1355" t="str">
            <v>数据专员</v>
          </cell>
          <cell r="H1355" t="str">
            <v>S6</v>
          </cell>
          <cell r="I1355" t="str">
            <v>上海</v>
          </cell>
          <cell r="J1355" t="str">
            <v>全职</v>
          </cell>
          <cell r="K1355" t="str">
            <v>正式</v>
          </cell>
          <cell r="L1355">
            <v>42863</v>
          </cell>
          <cell r="M1355">
            <v>0</v>
          </cell>
          <cell r="AA1355">
            <v>1.02904</v>
          </cell>
          <cell r="AB1355">
            <v>1.1559999999999999</v>
          </cell>
          <cell r="AC1355">
            <v>0.97399999999999998</v>
          </cell>
          <cell r="AG1355">
            <v>0</v>
          </cell>
          <cell r="AH1355">
            <v>1.0530133333333334</v>
          </cell>
          <cell r="AK1355">
            <v>1.0530133333333334</v>
          </cell>
          <cell r="AL1355">
            <v>105.30133333333333</v>
          </cell>
        </row>
        <row r="1356">
          <cell r="A1356" t="str">
            <v>JMSH8239</v>
          </cell>
          <cell r="B1356" t="str">
            <v>谢光富</v>
          </cell>
          <cell r="C1356" t="str">
            <v>科技生活事业群</v>
          </cell>
          <cell r="D1356" t="str">
            <v>3C数码行业二部</v>
          </cell>
          <cell r="E1356" t="str">
            <v>微软中国官方旗舰店</v>
          </cell>
          <cell r="F1356">
            <v>0</v>
          </cell>
          <cell r="G1356" t="str">
            <v>推广专员</v>
          </cell>
          <cell r="H1356" t="str">
            <v>S5</v>
          </cell>
          <cell r="I1356" t="str">
            <v>上海</v>
          </cell>
          <cell r="J1356" t="str">
            <v>全职</v>
          </cell>
          <cell r="K1356" t="str">
            <v>正式</v>
          </cell>
          <cell r="L1356">
            <v>42873</v>
          </cell>
          <cell r="M1356">
            <v>0</v>
          </cell>
          <cell r="AA1356">
            <v>1.129</v>
          </cell>
          <cell r="AB1356">
            <v>1.1559999999999999</v>
          </cell>
          <cell r="AC1356">
            <v>1.024</v>
          </cell>
          <cell r="AG1356">
            <v>0</v>
          </cell>
          <cell r="AH1356">
            <v>1.103</v>
          </cell>
          <cell r="AK1356">
            <v>1.103</v>
          </cell>
          <cell r="AL1356">
            <v>110.3</v>
          </cell>
        </row>
        <row r="1357">
          <cell r="A1357" t="str">
            <v>JMSH8329</v>
          </cell>
          <cell r="B1357" t="str">
            <v>王杜娟</v>
          </cell>
          <cell r="C1357" t="str">
            <v>科技生活事业群</v>
          </cell>
          <cell r="D1357" t="str">
            <v>3C数码行业二部</v>
          </cell>
          <cell r="E1357" t="str">
            <v>微软中国官方旗舰店</v>
          </cell>
          <cell r="F1357">
            <v>0</v>
          </cell>
          <cell r="G1357" t="str">
            <v>运营专员</v>
          </cell>
          <cell r="H1357" t="str">
            <v>S5</v>
          </cell>
          <cell r="I1357" t="str">
            <v>上海</v>
          </cell>
          <cell r="J1357" t="str">
            <v>全职</v>
          </cell>
          <cell r="K1357" t="str">
            <v>正式</v>
          </cell>
          <cell r="L1357">
            <v>42880</v>
          </cell>
          <cell r="M1357">
            <v>0</v>
          </cell>
          <cell r="AA1357">
            <v>1.12904</v>
          </cell>
          <cell r="AB1357">
            <v>1.0960000000000001</v>
          </cell>
          <cell r="AC1357">
            <v>0.98399999999999999</v>
          </cell>
          <cell r="AG1357">
            <v>0</v>
          </cell>
          <cell r="AH1357">
            <v>1.06968</v>
          </cell>
          <cell r="AK1357">
            <v>1.06968</v>
          </cell>
          <cell r="AL1357">
            <v>106.96799999999999</v>
          </cell>
        </row>
        <row r="1358">
          <cell r="A1358" t="str">
            <v>JMSH8611</v>
          </cell>
          <cell r="B1358" t="str">
            <v>丁亦扬</v>
          </cell>
          <cell r="C1358" t="str">
            <v>科技生活事业群</v>
          </cell>
          <cell r="D1358" t="str">
            <v>3C数码行业二部</v>
          </cell>
          <cell r="E1358" t="str">
            <v>微软中国官方旗舰店</v>
          </cell>
          <cell r="F1358">
            <v>0</v>
          </cell>
          <cell r="G1358" t="str">
            <v>售前客服</v>
          </cell>
          <cell r="H1358" t="str">
            <v>C3</v>
          </cell>
          <cell r="I1358" t="str">
            <v>上海</v>
          </cell>
          <cell r="J1358" t="str">
            <v>全职</v>
          </cell>
          <cell r="K1358" t="str">
            <v>离职</v>
          </cell>
          <cell r="L1358">
            <v>42919</v>
          </cell>
          <cell r="M1358">
            <v>43003</v>
          </cell>
          <cell r="T1358">
            <v>0.53</v>
          </cell>
          <cell r="U1358">
            <v>0.74</v>
          </cell>
          <cell r="V1358">
            <v>0.74</v>
          </cell>
          <cell r="AG1358">
            <v>0.66999999999999993</v>
          </cell>
          <cell r="AH1358">
            <v>0</v>
          </cell>
          <cell r="AK1358">
            <v>0.66999999999999993</v>
          </cell>
          <cell r="AL1358">
            <v>67</v>
          </cell>
        </row>
        <row r="1359">
          <cell r="A1359" t="str">
            <v>JMSH9320</v>
          </cell>
          <cell r="B1359" t="str">
            <v>李淑媛</v>
          </cell>
          <cell r="C1359" t="str">
            <v>科技生活事业群</v>
          </cell>
          <cell r="D1359" t="str">
            <v>3C数码行业二部</v>
          </cell>
          <cell r="E1359" t="str">
            <v>微软中国官方旗舰店</v>
          </cell>
          <cell r="F1359">
            <v>0</v>
          </cell>
          <cell r="G1359" t="str">
            <v>商务专员</v>
          </cell>
          <cell r="H1359" t="str">
            <v>S5</v>
          </cell>
          <cell r="I1359" t="str">
            <v>上海</v>
          </cell>
          <cell r="J1359" t="str">
            <v>全职</v>
          </cell>
          <cell r="K1359" t="str">
            <v>试用</v>
          </cell>
          <cell r="L1359">
            <v>42996</v>
          </cell>
          <cell r="M1359">
            <v>0</v>
          </cell>
          <cell r="AB1359">
            <v>1.06</v>
          </cell>
          <cell r="AC1359">
            <v>1</v>
          </cell>
          <cell r="AG1359">
            <v>0</v>
          </cell>
          <cell r="AH1359">
            <v>1.03</v>
          </cell>
          <cell r="AK1359">
            <v>1.03</v>
          </cell>
          <cell r="AL1359">
            <v>103</v>
          </cell>
        </row>
        <row r="1360">
          <cell r="A1360" t="str">
            <v>JMSH9321</v>
          </cell>
          <cell r="B1360" t="str">
            <v>庄丽连</v>
          </cell>
          <cell r="C1360" t="str">
            <v>科技生活事业群</v>
          </cell>
          <cell r="D1360" t="str">
            <v>3C数码行业二部</v>
          </cell>
          <cell r="E1360" t="str">
            <v>微软中国官方旗舰店</v>
          </cell>
          <cell r="F1360">
            <v>0</v>
          </cell>
          <cell r="G1360" t="str">
            <v>市场专员</v>
          </cell>
          <cell r="H1360" t="str">
            <v>S6</v>
          </cell>
          <cell r="I1360" t="str">
            <v>上海</v>
          </cell>
          <cell r="J1360" t="str">
            <v>全职</v>
          </cell>
          <cell r="K1360" t="str">
            <v>试用</v>
          </cell>
          <cell r="L1360">
            <v>42996</v>
          </cell>
          <cell r="M1360">
            <v>0</v>
          </cell>
          <cell r="AB1360">
            <v>1.0900000000000001</v>
          </cell>
          <cell r="AC1360">
            <v>1.014</v>
          </cell>
          <cell r="AG1360">
            <v>0</v>
          </cell>
          <cell r="AH1360">
            <v>1.052</v>
          </cell>
          <cell r="AK1360">
            <v>1.052</v>
          </cell>
          <cell r="AL1360">
            <v>105.2</v>
          </cell>
        </row>
        <row r="1361">
          <cell r="A1361" t="str">
            <v>JMSH9298</v>
          </cell>
          <cell r="B1361" t="str">
            <v>斯昱皓</v>
          </cell>
          <cell r="C1361" t="str">
            <v>科技生活事业群</v>
          </cell>
          <cell r="D1361" t="str">
            <v>3C数码行业二部</v>
          </cell>
          <cell r="E1361" t="str">
            <v>微软中国官方旗舰店</v>
          </cell>
          <cell r="F1361">
            <v>0</v>
          </cell>
          <cell r="G1361" t="str">
            <v>运营专员</v>
          </cell>
          <cell r="H1361" t="str">
            <v>S5</v>
          </cell>
          <cell r="I1361" t="str">
            <v>上海</v>
          </cell>
          <cell r="J1361" t="str">
            <v>全职</v>
          </cell>
          <cell r="K1361" t="str">
            <v>试用</v>
          </cell>
          <cell r="L1361">
            <v>42991</v>
          </cell>
          <cell r="M1361">
            <v>0</v>
          </cell>
          <cell r="AB1361">
            <v>1.129</v>
          </cell>
          <cell r="AC1361">
            <v>0.96399999999999997</v>
          </cell>
          <cell r="AG1361">
            <v>0</v>
          </cell>
          <cell r="AH1361">
            <v>1.0465</v>
          </cell>
          <cell r="AK1361">
            <v>1.0465</v>
          </cell>
          <cell r="AL1361">
            <v>104.65</v>
          </cell>
        </row>
        <row r="1362">
          <cell r="A1362" t="str">
            <v>JMSH8740</v>
          </cell>
          <cell r="B1362" t="str">
            <v>甘亚兰</v>
          </cell>
          <cell r="C1362" t="str">
            <v>科技生活事业群</v>
          </cell>
          <cell r="D1362" t="str">
            <v>3C数码行业二部</v>
          </cell>
          <cell r="E1362" t="str">
            <v>微软中国官方旗舰店</v>
          </cell>
          <cell r="F1362">
            <v>0</v>
          </cell>
          <cell r="G1362" t="str">
            <v>运营专员</v>
          </cell>
          <cell r="H1362" t="str">
            <v>S6</v>
          </cell>
          <cell r="I1362" t="str">
            <v>上海</v>
          </cell>
          <cell r="J1362" t="str">
            <v>全职</v>
          </cell>
          <cell r="K1362" t="str">
            <v>试用</v>
          </cell>
          <cell r="L1362">
            <v>42933</v>
          </cell>
          <cell r="M1362">
            <v>0</v>
          </cell>
          <cell r="AB1362">
            <v>1.19</v>
          </cell>
          <cell r="AC1362">
            <v>1.014</v>
          </cell>
          <cell r="AG1362">
            <v>0</v>
          </cell>
          <cell r="AH1362">
            <v>1.1019999999999999</v>
          </cell>
          <cell r="AK1362">
            <v>1.1019999999999999</v>
          </cell>
          <cell r="AL1362">
            <v>110.19999999999999</v>
          </cell>
        </row>
        <row r="1363">
          <cell r="A1363" t="str">
            <v>JMSH8902</v>
          </cell>
          <cell r="B1363" t="str">
            <v>黄丽娜</v>
          </cell>
          <cell r="C1363" t="str">
            <v>科技生活事业群</v>
          </cell>
          <cell r="D1363" t="str">
            <v>3C数码行业二部</v>
          </cell>
          <cell r="E1363" t="str">
            <v>微软中国官方旗舰店</v>
          </cell>
          <cell r="F1363">
            <v>0</v>
          </cell>
          <cell r="G1363" t="str">
            <v>资深产品专员</v>
          </cell>
          <cell r="H1363" t="str">
            <v>S6</v>
          </cell>
          <cell r="I1363" t="str">
            <v>上海</v>
          </cell>
          <cell r="J1363" t="str">
            <v>全职</v>
          </cell>
          <cell r="K1363" t="str">
            <v>试用</v>
          </cell>
          <cell r="L1363">
            <v>42949</v>
          </cell>
          <cell r="M1363">
            <v>0</v>
          </cell>
          <cell r="AB1363">
            <v>1.1100000000000001</v>
          </cell>
          <cell r="AC1363">
            <v>1.05</v>
          </cell>
          <cell r="AG1363">
            <v>0</v>
          </cell>
          <cell r="AH1363">
            <v>1.08</v>
          </cell>
          <cell r="AK1363">
            <v>1.08</v>
          </cell>
          <cell r="AL1363">
            <v>108</v>
          </cell>
        </row>
        <row r="1364">
          <cell r="A1364" t="str">
            <v>JMSH9611</v>
          </cell>
          <cell r="B1364" t="str">
            <v>张怿婧</v>
          </cell>
          <cell r="C1364" t="str">
            <v>科技生活事业群</v>
          </cell>
          <cell r="D1364" t="str">
            <v>3C数码行业二部</v>
          </cell>
          <cell r="E1364" t="str">
            <v>微软中国官方旗舰店</v>
          </cell>
          <cell r="F1364">
            <v>0</v>
          </cell>
          <cell r="G1364" t="str">
            <v>售前客服</v>
          </cell>
          <cell r="H1364" t="str">
            <v>C3</v>
          </cell>
          <cell r="I1364" t="str">
            <v>上海</v>
          </cell>
          <cell r="J1364" t="str">
            <v>全职</v>
          </cell>
          <cell r="K1364" t="str">
            <v>试用</v>
          </cell>
          <cell r="L1364">
            <v>43032</v>
          </cell>
          <cell r="M1364">
            <v>0</v>
          </cell>
          <cell r="X1364">
            <v>0.96</v>
          </cell>
          <cell r="Y1364">
            <v>0.86</v>
          </cell>
          <cell r="AG1364">
            <v>0.90999999999999992</v>
          </cell>
          <cell r="AH1364">
            <v>0</v>
          </cell>
          <cell r="AK1364">
            <v>0.90999999999999992</v>
          </cell>
          <cell r="AL1364">
            <v>90.999999999999986</v>
          </cell>
        </row>
        <row r="1365">
          <cell r="A1365" t="str">
            <v>JMSH9690</v>
          </cell>
          <cell r="B1365" t="str">
            <v>董佳杰</v>
          </cell>
          <cell r="C1365" t="str">
            <v>科技生活事业群</v>
          </cell>
          <cell r="D1365" t="str">
            <v>3C数码行业二部</v>
          </cell>
          <cell r="E1365" t="str">
            <v>微软中国官方旗舰店</v>
          </cell>
          <cell r="F1365">
            <v>0</v>
          </cell>
          <cell r="G1365" t="str">
            <v>运营主管</v>
          </cell>
          <cell r="H1365" t="str">
            <v>M2</v>
          </cell>
          <cell r="I1365" t="str">
            <v>上海</v>
          </cell>
          <cell r="J1365" t="str">
            <v>全职</v>
          </cell>
          <cell r="K1365" t="str">
            <v>试用</v>
          </cell>
          <cell r="L1365">
            <v>43040</v>
          </cell>
          <cell r="M1365">
            <v>0</v>
          </cell>
          <cell r="AC1365">
            <v>0.98399999999999999</v>
          </cell>
          <cell r="AG1365">
            <v>0</v>
          </cell>
          <cell r="AH1365">
            <v>0.98399999999999999</v>
          </cell>
          <cell r="AK1365">
            <v>0.98399999999999999</v>
          </cell>
          <cell r="AL1365">
            <v>98.4</v>
          </cell>
        </row>
        <row r="1366">
          <cell r="A1366" t="str">
            <v>JMSH1879</v>
          </cell>
          <cell r="B1366" t="str">
            <v>裴经纬</v>
          </cell>
          <cell r="C1366" t="str">
            <v>科技生活事业群</v>
          </cell>
          <cell r="D1366" t="str">
            <v>3C数码行业一部</v>
          </cell>
          <cell r="E1366" t="str">
            <v>applestore官方旗舰店</v>
          </cell>
          <cell r="F1366">
            <v>0</v>
          </cell>
          <cell r="G1366" t="str">
            <v>产品专员</v>
          </cell>
          <cell r="H1366" t="str">
            <v>S5</v>
          </cell>
          <cell r="I1366" t="str">
            <v>上海</v>
          </cell>
          <cell r="J1366" t="str">
            <v>全职</v>
          </cell>
          <cell r="K1366" t="str">
            <v>离职</v>
          </cell>
          <cell r="L1366">
            <v>41277</v>
          </cell>
          <cell r="M1366">
            <v>43008</v>
          </cell>
          <cell r="Z1366">
            <v>1</v>
          </cell>
          <cell r="AA1366">
            <v>1.1399999999999999</v>
          </cell>
          <cell r="AB1366">
            <v>0.95</v>
          </cell>
          <cell r="AG1366">
            <v>0</v>
          </cell>
          <cell r="AH1366">
            <v>1.03</v>
          </cell>
          <cell r="AK1366">
            <v>1.03</v>
          </cell>
          <cell r="AL1366">
            <v>103</v>
          </cell>
        </row>
        <row r="1367">
          <cell r="A1367" t="str">
            <v>JMSH7867</v>
          </cell>
          <cell r="B1367" t="str">
            <v>付赛南</v>
          </cell>
          <cell r="C1367" t="str">
            <v>科技生活事业群</v>
          </cell>
          <cell r="D1367" t="str">
            <v>3C数码行业一部</v>
          </cell>
          <cell r="E1367" t="str">
            <v>applestore官方旗舰店</v>
          </cell>
          <cell r="F1367">
            <v>0</v>
          </cell>
          <cell r="G1367" t="str">
            <v>商品专员</v>
          </cell>
          <cell r="H1367" t="str">
            <v>S5</v>
          </cell>
          <cell r="I1367" t="str">
            <v>上海</v>
          </cell>
          <cell r="J1367" t="str">
            <v>全职</v>
          </cell>
          <cell r="K1367" t="str">
            <v>离职</v>
          </cell>
          <cell r="L1367">
            <v>42824</v>
          </cell>
          <cell r="M1367">
            <v>42982</v>
          </cell>
          <cell r="Z1367">
            <v>1</v>
          </cell>
          <cell r="AA1367">
            <v>1.1399999999999999</v>
          </cell>
          <cell r="AG1367">
            <v>0</v>
          </cell>
          <cell r="AH1367">
            <v>1.0699999999999998</v>
          </cell>
          <cell r="AK1367">
            <v>1.0699999999999998</v>
          </cell>
          <cell r="AL1367">
            <v>106.99999999999999</v>
          </cell>
        </row>
        <row r="1368">
          <cell r="A1368" t="str">
            <v>JMSH6233</v>
          </cell>
          <cell r="B1368" t="str">
            <v>沈佳飞</v>
          </cell>
          <cell r="C1368" t="str">
            <v>科技生活事业群</v>
          </cell>
          <cell r="D1368" t="str">
            <v>3C数码行业一部</v>
          </cell>
          <cell r="E1368" t="str">
            <v>applestore官方旗舰店</v>
          </cell>
          <cell r="F1368">
            <v>0</v>
          </cell>
          <cell r="G1368" t="str">
            <v>商品专员</v>
          </cell>
          <cell r="H1368" t="str">
            <v>S5</v>
          </cell>
          <cell r="I1368" t="str">
            <v>上海</v>
          </cell>
          <cell r="J1368" t="str">
            <v>全职</v>
          </cell>
          <cell r="K1368" t="str">
            <v>正式</v>
          </cell>
          <cell r="L1368">
            <v>42523</v>
          </cell>
          <cell r="M1368">
            <v>0</v>
          </cell>
          <cell r="AB1368">
            <v>1</v>
          </cell>
          <cell r="AC1368">
            <v>1.24</v>
          </cell>
          <cell r="AG1368">
            <v>0</v>
          </cell>
          <cell r="AH1368">
            <v>1.1200000000000001</v>
          </cell>
          <cell r="AK1368">
            <v>1.1200000000000001</v>
          </cell>
          <cell r="AL1368">
            <v>112.00000000000001</v>
          </cell>
        </row>
        <row r="1369">
          <cell r="A1369" t="str">
            <v>JMSH5784</v>
          </cell>
          <cell r="B1369" t="str">
            <v>顾思行</v>
          </cell>
          <cell r="C1369" t="str">
            <v>科技生活事业群</v>
          </cell>
          <cell r="D1369" t="str">
            <v>3C数码行业一部</v>
          </cell>
          <cell r="E1369" t="str">
            <v>applestore官方旗舰店</v>
          </cell>
          <cell r="F1369">
            <v>0</v>
          </cell>
          <cell r="G1369" t="str">
            <v>商品专员</v>
          </cell>
          <cell r="H1369" t="str">
            <v>S5</v>
          </cell>
          <cell r="I1369" t="str">
            <v>上海</v>
          </cell>
          <cell r="J1369" t="str">
            <v>全职</v>
          </cell>
          <cell r="K1369" t="str">
            <v>离职</v>
          </cell>
          <cell r="L1369">
            <v>42457</v>
          </cell>
          <cell r="M1369">
            <v>42825</v>
          </cell>
          <cell r="Z1369">
            <v>0.9</v>
          </cell>
          <cell r="AG1369">
            <v>0</v>
          </cell>
          <cell r="AH1369">
            <v>0.9</v>
          </cell>
          <cell r="AK1369">
            <v>0.9</v>
          </cell>
          <cell r="AL1369">
            <v>90</v>
          </cell>
        </row>
        <row r="1370">
          <cell r="A1370" t="str">
            <v>JMSH7105</v>
          </cell>
          <cell r="B1370" t="str">
            <v>董拢拢</v>
          </cell>
          <cell r="C1370" t="str">
            <v>科技生活事业群</v>
          </cell>
          <cell r="D1370" t="str">
            <v>3C数码行业一部</v>
          </cell>
          <cell r="E1370" t="str">
            <v>applestore官方旗舰店</v>
          </cell>
          <cell r="F1370">
            <v>0</v>
          </cell>
          <cell r="G1370" t="str">
            <v>数据分析</v>
          </cell>
          <cell r="H1370" t="str">
            <v>S5</v>
          </cell>
          <cell r="I1370" t="str">
            <v>上海</v>
          </cell>
          <cell r="J1370" t="str">
            <v>全职</v>
          </cell>
          <cell r="K1370" t="str">
            <v>正式</v>
          </cell>
          <cell r="L1370">
            <v>42674</v>
          </cell>
          <cell r="M1370">
            <v>0</v>
          </cell>
          <cell r="Z1370">
            <v>1</v>
          </cell>
          <cell r="AA1370">
            <v>1.1200000000000001</v>
          </cell>
          <cell r="AB1370">
            <v>1</v>
          </cell>
          <cell r="AC1370">
            <v>1.22</v>
          </cell>
          <cell r="AG1370">
            <v>0</v>
          </cell>
          <cell r="AH1370">
            <v>1.085</v>
          </cell>
          <cell r="AK1370">
            <v>1.085</v>
          </cell>
          <cell r="AL1370">
            <v>108.5</v>
          </cell>
        </row>
        <row r="1371">
          <cell r="A1371" t="str">
            <v>JMSH1412</v>
          </cell>
          <cell r="B1371" t="str">
            <v>王友强</v>
          </cell>
          <cell r="C1371" t="str">
            <v>科技生活事业群</v>
          </cell>
          <cell r="D1371" t="str">
            <v>3C数码行业一部</v>
          </cell>
          <cell r="E1371" t="str">
            <v>applestore官方旗舰店</v>
          </cell>
          <cell r="F1371">
            <v>0</v>
          </cell>
          <cell r="G1371" t="str">
            <v>项目经理</v>
          </cell>
          <cell r="H1371" t="str">
            <v>M3</v>
          </cell>
          <cell r="I1371" t="str">
            <v>上海</v>
          </cell>
          <cell r="J1371" t="str">
            <v>全职</v>
          </cell>
          <cell r="K1371" t="str">
            <v>正式</v>
          </cell>
          <cell r="L1371">
            <v>41092</v>
          </cell>
          <cell r="M1371">
            <v>0</v>
          </cell>
          <cell r="Z1371">
            <v>1.1000000000000001</v>
          </cell>
          <cell r="AA1371">
            <v>1.1045</v>
          </cell>
          <cell r="AB1371">
            <v>1.0001</v>
          </cell>
          <cell r="AC1371">
            <v>1.1246</v>
          </cell>
          <cell r="AG1371">
            <v>0</v>
          </cell>
          <cell r="AH1371">
            <v>1.0823</v>
          </cell>
          <cell r="AK1371">
            <v>1.0823</v>
          </cell>
          <cell r="AL1371">
            <v>108.23</v>
          </cell>
        </row>
        <row r="1372">
          <cell r="A1372" t="str">
            <v>JMSH2334</v>
          </cell>
          <cell r="B1372" t="str">
            <v>马旻璐</v>
          </cell>
          <cell r="C1372" t="str">
            <v>科技生活事业群</v>
          </cell>
          <cell r="D1372" t="str">
            <v>3C数码行业一部</v>
          </cell>
          <cell r="E1372" t="str">
            <v>applestore官方旗舰店</v>
          </cell>
          <cell r="F1372">
            <v>0</v>
          </cell>
          <cell r="G1372" t="str">
            <v>项目助理</v>
          </cell>
          <cell r="H1372" t="str">
            <v>M2</v>
          </cell>
          <cell r="I1372" t="str">
            <v>上海</v>
          </cell>
          <cell r="J1372" t="str">
            <v>全职</v>
          </cell>
          <cell r="K1372" t="str">
            <v>正式</v>
          </cell>
          <cell r="L1372">
            <v>41585</v>
          </cell>
          <cell r="M1372">
            <v>0</v>
          </cell>
          <cell r="Z1372">
            <v>1</v>
          </cell>
          <cell r="AA1372">
            <v>1.1399999999999999</v>
          </cell>
          <cell r="AB1372">
            <v>1.02</v>
          </cell>
          <cell r="AC1372">
            <v>1.24</v>
          </cell>
          <cell r="AG1372">
            <v>0</v>
          </cell>
          <cell r="AH1372">
            <v>1.0999999999999999</v>
          </cell>
          <cell r="AK1372">
            <v>1.0999999999999999</v>
          </cell>
          <cell r="AL1372">
            <v>109.99999999999999</v>
          </cell>
        </row>
        <row r="1373">
          <cell r="A1373" t="str">
            <v>JMSH6627</v>
          </cell>
          <cell r="B1373" t="str">
            <v>单浦</v>
          </cell>
          <cell r="C1373" t="str">
            <v>科技生活事业群</v>
          </cell>
          <cell r="D1373" t="str">
            <v>3C数码行业一部</v>
          </cell>
          <cell r="E1373" t="str">
            <v>applestore官方旗舰店</v>
          </cell>
          <cell r="F1373">
            <v>0</v>
          </cell>
          <cell r="G1373" t="str">
            <v>数据专员</v>
          </cell>
          <cell r="H1373" t="str">
            <v>S6</v>
          </cell>
          <cell r="I1373" t="str">
            <v>上海</v>
          </cell>
          <cell r="J1373" t="str">
            <v>全职</v>
          </cell>
          <cell r="K1373" t="str">
            <v>正式</v>
          </cell>
          <cell r="L1373">
            <v>42593</v>
          </cell>
          <cell r="M1373">
            <v>0</v>
          </cell>
          <cell r="Z1373">
            <v>1</v>
          </cell>
          <cell r="AA1373">
            <v>1.1200000000000001</v>
          </cell>
          <cell r="AB1373">
            <v>1</v>
          </cell>
          <cell r="AC1373">
            <v>1.22</v>
          </cell>
          <cell r="AG1373">
            <v>0</v>
          </cell>
          <cell r="AH1373">
            <v>1.085</v>
          </cell>
          <cell r="AK1373">
            <v>1.085</v>
          </cell>
          <cell r="AL1373">
            <v>108.5</v>
          </cell>
        </row>
        <row r="1374">
          <cell r="A1374" t="str">
            <v>JMSH9231</v>
          </cell>
          <cell r="B1374" t="str">
            <v>曾莹</v>
          </cell>
          <cell r="C1374" t="str">
            <v>科技生活事业群</v>
          </cell>
          <cell r="D1374" t="str">
            <v>3C数码行业一部</v>
          </cell>
          <cell r="E1374" t="str">
            <v>applestore官方旗舰店</v>
          </cell>
          <cell r="F1374">
            <v>0</v>
          </cell>
          <cell r="G1374" t="str">
            <v>商品专员</v>
          </cell>
          <cell r="H1374" t="str">
            <v>S5</v>
          </cell>
          <cell r="I1374" t="str">
            <v>上海</v>
          </cell>
          <cell r="J1374" t="str">
            <v>全职</v>
          </cell>
          <cell r="K1374" t="str">
            <v>试用</v>
          </cell>
          <cell r="L1374">
            <v>42984</v>
          </cell>
          <cell r="M1374">
            <v>0</v>
          </cell>
          <cell r="AB1374">
            <v>1.02</v>
          </cell>
          <cell r="AC1374">
            <v>1.18</v>
          </cell>
          <cell r="AG1374">
            <v>0</v>
          </cell>
          <cell r="AH1374">
            <v>1.1000000000000001</v>
          </cell>
          <cell r="AK1374">
            <v>1.1000000000000001</v>
          </cell>
          <cell r="AL1374">
            <v>110.00000000000001</v>
          </cell>
        </row>
        <row r="1375">
          <cell r="A1375" t="str">
            <v>JMSH9376</v>
          </cell>
          <cell r="B1375" t="str">
            <v>张亦倩</v>
          </cell>
          <cell r="C1375" t="str">
            <v>科技生活事业群</v>
          </cell>
          <cell r="D1375" t="str">
            <v>3C数码行业一部</v>
          </cell>
          <cell r="E1375" t="str">
            <v>applestore官方旗舰店</v>
          </cell>
          <cell r="F1375">
            <v>0</v>
          </cell>
          <cell r="G1375" t="str">
            <v>运营专员</v>
          </cell>
          <cell r="H1375" t="str">
            <v>S5</v>
          </cell>
          <cell r="I1375" t="str">
            <v>上海</v>
          </cell>
          <cell r="J1375" t="str">
            <v>全职</v>
          </cell>
          <cell r="K1375" t="str">
            <v>试用</v>
          </cell>
          <cell r="L1375">
            <v>43003</v>
          </cell>
          <cell r="M1375">
            <v>0</v>
          </cell>
          <cell r="AB1375">
            <v>1</v>
          </cell>
          <cell r="AC1375">
            <v>1.24</v>
          </cell>
          <cell r="AG1375">
            <v>0</v>
          </cell>
          <cell r="AH1375">
            <v>1.1200000000000001</v>
          </cell>
          <cell r="AK1375">
            <v>1.1200000000000001</v>
          </cell>
          <cell r="AL1375">
            <v>112.00000000000001</v>
          </cell>
        </row>
        <row r="1376">
          <cell r="A1376" t="str">
            <v>JMSH7192</v>
          </cell>
          <cell r="B1376" t="str">
            <v>徐霞</v>
          </cell>
          <cell r="C1376" t="str">
            <v>科技生活事业群</v>
          </cell>
          <cell r="D1376" t="str">
            <v>3C数码行业一部</v>
          </cell>
          <cell r="E1376" t="str">
            <v>华为天猫旗舰店</v>
          </cell>
          <cell r="F1376">
            <v>0</v>
          </cell>
          <cell r="G1376" t="str">
            <v>平面设计师</v>
          </cell>
          <cell r="H1376" t="str">
            <v>D6</v>
          </cell>
          <cell r="I1376" t="str">
            <v>上海</v>
          </cell>
          <cell r="J1376" t="str">
            <v>全职</v>
          </cell>
          <cell r="K1376" t="str">
            <v>离职</v>
          </cell>
          <cell r="L1376">
            <v>42702</v>
          </cell>
          <cell r="M1376">
            <v>42795</v>
          </cell>
          <cell r="N1376">
            <v>1.294</v>
          </cell>
          <cell r="O1376">
            <v>1</v>
          </cell>
          <cell r="AG1376">
            <v>1.147</v>
          </cell>
          <cell r="AH1376">
            <v>0</v>
          </cell>
          <cell r="AK1376">
            <v>1.147</v>
          </cell>
          <cell r="AL1376">
            <v>114.7</v>
          </cell>
        </row>
        <row r="1377">
          <cell r="A1377" t="str">
            <v>JMSH6365</v>
          </cell>
          <cell r="B1377" t="str">
            <v>张家玮</v>
          </cell>
          <cell r="C1377" t="str">
            <v>科技生活事业群</v>
          </cell>
          <cell r="D1377" t="str">
            <v>3C数码行业一部</v>
          </cell>
          <cell r="E1377" t="str">
            <v>华为天猫旗舰店</v>
          </cell>
          <cell r="F1377">
            <v>0</v>
          </cell>
          <cell r="G1377" t="str">
            <v>平面设计</v>
          </cell>
          <cell r="H1377" t="str">
            <v>D5</v>
          </cell>
          <cell r="I1377" t="str">
            <v>上海</v>
          </cell>
          <cell r="J1377" t="str">
            <v>全职</v>
          </cell>
          <cell r="K1377" t="str">
            <v>离职</v>
          </cell>
          <cell r="L1377">
            <v>42548</v>
          </cell>
          <cell r="M1377">
            <v>42795</v>
          </cell>
          <cell r="N1377">
            <v>1.294</v>
          </cell>
          <cell r="O1377">
            <v>1</v>
          </cell>
          <cell r="AG1377">
            <v>1.147</v>
          </cell>
          <cell r="AH1377">
            <v>0</v>
          </cell>
          <cell r="AK1377">
            <v>1.147</v>
          </cell>
          <cell r="AL1377">
            <v>114.7</v>
          </cell>
        </row>
        <row r="1378">
          <cell r="A1378" t="str">
            <v>JMSH5699</v>
          </cell>
          <cell r="B1378" t="str">
            <v>肖青</v>
          </cell>
          <cell r="C1378" t="str">
            <v>科技生活事业群</v>
          </cell>
          <cell r="D1378" t="str">
            <v>3C数码行业一部</v>
          </cell>
          <cell r="E1378" t="str">
            <v>华为天猫旗舰店</v>
          </cell>
          <cell r="F1378">
            <v>0</v>
          </cell>
          <cell r="G1378" t="str">
            <v>资深平面设计</v>
          </cell>
          <cell r="H1378" t="str">
            <v>D6</v>
          </cell>
          <cell r="I1378" t="str">
            <v>上海</v>
          </cell>
          <cell r="J1378" t="str">
            <v>全职</v>
          </cell>
          <cell r="K1378" t="str">
            <v>离职</v>
          </cell>
          <cell r="L1378">
            <v>42443</v>
          </cell>
          <cell r="M1378">
            <v>42867</v>
          </cell>
          <cell r="N1378">
            <v>1.3140000000000001</v>
          </cell>
          <cell r="O1378">
            <v>1.45</v>
          </cell>
          <cell r="P1378">
            <v>1.1599999999999999</v>
          </cell>
          <cell r="Q1378">
            <v>1</v>
          </cell>
          <cell r="AG1378">
            <v>1.2310000000000001</v>
          </cell>
          <cell r="AH1378">
            <v>0</v>
          </cell>
          <cell r="AK1378">
            <v>1.2310000000000001</v>
          </cell>
          <cell r="AL1378">
            <v>123.10000000000001</v>
          </cell>
        </row>
        <row r="1379">
          <cell r="A1379" t="str">
            <v>JMSH7424</v>
          </cell>
          <cell r="B1379" t="str">
            <v>凤甜</v>
          </cell>
          <cell r="C1379" t="str">
            <v>科技生活事业群</v>
          </cell>
          <cell r="D1379" t="str">
            <v>3C数码行业一部</v>
          </cell>
          <cell r="E1379" t="str">
            <v>华为天猫旗舰店</v>
          </cell>
          <cell r="F1379">
            <v>0</v>
          </cell>
          <cell r="G1379" t="str">
            <v>平面设计师</v>
          </cell>
          <cell r="H1379" t="str">
            <v>D5</v>
          </cell>
          <cell r="I1379" t="str">
            <v>上海</v>
          </cell>
          <cell r="J1379" t="str">
            <v>全职</v>
          </cell>
          <cell r="K1379" t="str">
            <v>离职</v>
          </cell>
          <cell r="L1379">
            <v>42779</v>
          </cell>
          <cell r="M1379">
            <v>42842</v>
          </cell>
          <cell r="O1379">
            <v>1.35</v>
          </cell>
          <cell r="P1379">
            <v>1.1599999999999999</v>
          </cell>
          <cell r="AG1379">
            <v>1.2549999999999999</v>
          </cell>
          <cell r="AH1379">
            <v>0</v>
          </cell>
          <cell r="AK1379">
            <v>1.2549999999999999</v>
          </cell>
          <cell r="AL1379">
            <v>125.49999999999999</v>
          </cell>
        </row>
        <row r="1380">
          <cell r="A1380" t="str">
            <v>JMSH5963</v>
          </cell>
          <cell r="B1380" t="str">
            <v>郁步高</v>
          </cell>
          <cell r="C1380" t="str">
            <v>科技生活事业群</v>
          </cell>
          <cell r="D1380" t="str">
            <v>3C数码行业一部</v>
          </cell>
          <cell r="E1380" t="str">
            <v>华为天猫旗舰店</v>
          </cell>
          <cell r="F1380">
            <v>0</v>
          </cell>
          <cell r="G1380" t="str">
            <v>策划专员</v>
          </cell>
          <cell r="H1380" t="str">
            <v>S6</v>
          </cell>
          <cell r="I1380" t="str">
            <v>上海</v>
          </cell>
          <cell r="J1380" t="str">
            <v>全职</v>
          </cell>
          <cell r="K1380" t="str">
            <v>正式</v>
          </cell>
          <cell r="L1380">
            <v>42481</v>
          </cell>
          <cell r="M1380">
            <v>0</v>
          </cell>
          <cell r="Z1380">
            <v>1.4419999999999999</v>
          </cell>
          <cell r="AA1380">
            <v>1.07</v>
          </cell>
          <cell r="AB1380">
            <v>1.03</v>
          </cell>
          <cell r="AC1380">
            <v>1.1499999999999999</v>
          </cell>
          <cell r="AG1380">
            <v>0</v>
          </cell>
          <cell r="AH1380">
            <v>1.173</v>
          </cell>
          <cell r="AK1380">
            <v>1.173</v>
          </cell>
          <cell r="AL1380">
            <v>117.30000000000001</v>
          </cell>
        </row>
        <row r="1381">
          <cell r="A1381" t="str">
            <v>JMSH3426</v>
          </cell>
          <cell r="B1381" t="str">
            <v>姚毅晖</v>
          </cell>
          <cell r="C1381" t="str">
            <v>科技生活事业群</v>
          </cell>
          <cell r="D1381" t="str">
            <v>3C数码行业一部</v>
          </cell>
          <cell r="E1381" t="str">
            <v>华为天猫旗舰店</v>
          </cell>
          <cell r="F1381">
            <v>0</v>
          </cell>
          <cell r="G1381" t="str">
            <v>店长</v>
          </cell>
          <cell r="H1381" t="str">
            <v>M3</v>
          </cell>
          <cell r="I1381" t="str">
            <v>上海</v>
          </cell>
          <cell r="J1381" t="str">
            <v>全职</v>
          </cell>
          <cell r="K1381" t="str">
            <v>正式</v>
          </cell>
          <cell r="L1381">
            <v>41984</v>
          </cell>
          <cell r="M1381">
            <v>0</v>
          </cell>
          <cell r="Z1381">
            <v>1.22</v>
          </cell>
          <cell r="AA1381">
            <v>1.3320000000000001</v>
          </cell>
          <cell r="AB1381">
            <v>1.0092000000000001</v>
          </cell>
          <cell r="AC1381">
            <v>1.129</v>
          </cell>
          <cell r="AG1381">
            <v>0</v>
          </cell>
          <cell r="AH1381">
            <v>1.1725500000000002</v>
          </cell>
          <cell r="AK1381">
            <v>1.1725500000000002</v>
          </cell>
          <cell r="AL1381">
            <v>117.25500000000002</v>
          </cell>
        </row>
        <row r="1382">
          <cell r="A1382" t="str">
            <v>JMSH5488</v>
          </cell>
          <cell r="B1382" t="str">
            <v>皮丹丹</v>
          </cell>
          <cell r="C1382" t="str">
            <v>科技生活事业群</v>
          </cell>
          <cell r="D1382" t="str">
            <v>3C数码行业一部</v>
          </cell>
          <cell r="E1382" t="str">
            <v>华为天猫旗舰店</v>
          </cell>
          <cell r="F1382">
            <v>0</v>
          </cell>
          <cell r="G1382" t="str">
            <v>商品专员</v>
          </cell>
          <cell r="H1382" t="str">
            <v>S5</v>
          </cell>
          <cell r="I1382" t="str">
            <v>上海</v>
          </cell>
          <cell r="J1382" t="str">
            <v>全职</v>
          </cell>
          <cell r="K1382" t="str">
            <v>离职</v>
          </cell>
          <cell r="L1382">
            <v>42418</v>
          </cell>
          <cell r="M1382">
            <v>42814</v>
          </cell>
          <cell r="AG1382">
            <v>0</v>
          </cell>
          <cell r="AH1382">
            <v>0</v>
          </cell>
          <cell r="AK1382">
            <v>0</v>
          </cell>
        </row>
        <row r="1383">
          <cell r="A1383" t="str">
            <v>JMSH7780</v>
          </cell>
          <cell r="B1383" t="str">
            <v>夏健喆</v>
          </cell>
          <cell r="C1383" t="str">
            <v>科技生活事业群</v>
          </cell>
          <cell r="D1383" t="str">
            <v>3C数码行业一部</v>
          </cell>
          <cell r="E1383" t="str">
            <v>华为天猫旗舰店</v>
          </cell>
          <cell r="F1383">
            <v>0</v>
          </cell>
          <cell r="G1383" t="str">
            <v>市场专员</v>
          </cell>
          <cell r="H1383" t="str">
            <v>S4</v>
          </cell>
          <cell r="I1383" t="str">
            <v>上海</v>
          </cell>
          <cell r="J1383" t="str">
            <v>全职</v>
          </cell>
          <cell r="K1383" t="str">
            <v>正式</v>
          </cell>
          <cell r="L1383">
            <v>42814</v>
          </cell>
          <cell r="M1383">
            <v>0</v>
          </cell>
          <cell r="Z1383">
            <v>1.3919999999999999</v>
          </cell>
          <cell r="AA1383">
            <v>1.07</v>
          </cell>
          <cell r="AB1383">
            <v>1.03</v>
          </cell>
          <cell r="AC1383">
            <v>1.1499999999999999</v>
          </cell>
          <cell r="AG1383">
            <v>0</v>
          </cell>
          <cell r="AH1383">
            <v>1.1604999999999999</v>
          </cell>
          <cell r="AK1383">
            <v>1.1604999999999999</v>
          </cell>
          <cell r="AL1383">
            <v>116.04999999999998</v>
          </cell>
        </row>
        <row r="1384">
          <cell r="A1384" t="str">
            <v>JMSH7691</v>
          </cell>
          <cell r="B1384" t="str">
            <v>宋仁青</v>
          </cell>
          <cell r="C1384" t="str">
            <v>科技生活事业群</v>
          </cell>
          <cell r="D1384" t="str">
            <v>3C数码行业一部</v>
          </cell>
          <cell r="E1384" t="str">
            <v>华为天猫旗舰店</v>
          </cell>
          <cell r="F1384">
            <v>0</v>
          </cell>
          <cell r="G1384" t="str">
            <v>数据专员</v>
          </cell>
          <cell r="H1384" t="str">
            <v>S5</v>
          </cell>
          <cell r="I1384" t="str">
            <v>上海</v>
          </cell>
          <cell r="J1384" t="str">
            <v>全职</v>
          </cell>
          <cell r="K1384" t="str">
            <v>正式</v>
          </cell>
          <cell r="L1384">
            <v>42803</v>
          </cell>
          <cell r="M1384">
            <v>0</v>
          </cell>
          <cell r="Z1384">
            <v>1.107</v>
          </cell>
          <cell r="AA1384">
            <v>1.07</v>
          </cell>
          <cell r="AB1384">
            <v>1.03</v>
          </cell>
          <cell r="AC1384">
            <v>1.1499999999999999</v>
          </cell>
          <cell r="AG1384">
            <v>0</v>
          </cell>
          <cell r="AH1384">
            <v>1.0892499999999998</v>
          </cell>
          <cell r="AK1384">
            <v>1.0892499999999998</v>
          </cell>
          <cell r="AL1384">
            <v>108.92499999999998</v>
          </cell>
        </row>
        <row r="1385">
          <cell r="A1385" t="str">
            <v>JMSH7864</v>
          </cell>
          <cell r="B1385" t="str">
            <v>俞林萍</v>
          </cell>
          <cell r="C1385" t="str">
            <v>科技生活事业群</v>
          </cell>
          <cell r="D1385" t="str">
            <v>3C数码行业一部</v>
          </cell>
          <cell r="E1385" t="str">
            <v>华为天猫旗舰店</v>
          </cell>
          <cell r="F1385">
            <v>0</v>
          </cell>
          <cell r="G1385" t="str">
            <v>运营专员</v>
          </cell>
          <cell r="H1385" t="str">
            <v>S5</v>
          </cell>
          <cell r="I1385" t="str">
            <v>上海</v>
          </cell>
          <cell r="J1385" t="str">
            <v>全职</v>
          </cell>
          <cell r="K1385" t="str">
            <v>正式</v>
          </cell>
          <cell r="L1385">
            <v>42824</v>
          </cell>
          <cell r="M1385">
            <v>0</v>
          </cell>
          <cell r="Z1385">
            <v>1.24</v>
          </cell>
          <cell r="AA1385">
            <v>1.07</v>
          </cell>
          <cell r="AB1385">
            <v>1.03</v>
          </cell>
          <cell r="AC1385">
            <v>1.1499999999999999</v>
          </cell>
          <cell r="AG1385">
            <v>0</v>
          </cell>
          <cell r="AH1385">
            <v>1.1225000000000001</v>
          </cell>
          <cell r="AK1385">
            <v>1.1225000000000001</v>
          </cell>
          <cell r="AL1385">
            <v>112.25</v>
          </cell>
        </row>
        <row r="1386">
          <cell r="A1386" t="str">
            <v>JMSH7747</v>
          </cell>
          <cell r="B1386" t="str">
            <v>张沙龙</v>
          </cell>
          <cell r="C1386" t="str">
            <v>科技生活事业群</v>
          </cell>
          <cell r="D1386" t="str">
            <v>3C数码行业一部</v>
          </cell>
          <cell r="E1386" t="str">
            <v>华为天猫旗舰店</v>
          </cell>
          <cell r="F1386">
            <v>0</v>
          </cell>
          <cell r="G1386" t="str">
            <v>运营专员</v>
          </cell>
          <cell r="H1386" t="str">
            <v>S5</v>
          </cell>
          <cell r="I1386" t="str">
            <v>上海</v>
          </cell>
          <cell r="J1386" t="str">
            <v>全职</v>
          </cell>
          <cell r="K1386" t="str">
            <v>离职</v>
          </cell>
          <cell r="L1386">
            <v>42810</v>
          </cell>
          <cell r="M1386">
            <v>42811</v>
          </cell>
          <cell r="AG1386">
            <v>0</v>
          </cell>
          <cell r="AH1386">
            <v>0</v>
          </cell>
          <cell r="AK1386">
            <v>0</v>
          </cell>
        </row>
        <row r="1387">
          <cell r="A1387" t="str">
            <v>JMSH7723</v>
          </cell>
          <cell r="B1387" t="str">
            <v>周曈</v>
          </cell>
          <cell r="C1387" t="str">
            <v>科技生活事业群</v>
          </cell>
          <cell r="D1387" t="str">
            <v>3C数码行业一部</v>
          </cell>
          <cell r="E1387" t="str">
            <v>华为天猫旗舰店</v>
          </cell>
          <cell r="F1387">
            <v>0</v>
          </cell>
          <cell r="G1387" t="str">
            <v>运营专员</v>
          </cell>
          <cell r="H1387" t="str">
            <v>S5</v>
          </cell>
          <cell r="I1387" t="str">
            <v>上海</v>
          </cell>
          <cell r="J1387" t="str">
            <v>全职</v>
          </cell>
          <cell r="K1387" t="str">
            <v>离职</v>
          </cell>
          <cell r="L1387">
            <v>42807</v>
          </cell>
          <cell r="M1387">
            <v>43008</v>
          </cell>
          <cell r="Z1387">
            <v>1.2</v>
          </cell>
          <cell r="AA1387">
            <v>1.07</v>
          </cell>
          <cell r="AB1387">
            <v>1.03</v>
          </cell>
          <cell r="AG1387">
            <v>0</v>
          </cell>
          <cell r="AH1387">
            <v>1.0999999999999999</v>
          </cell>
          <cell r="AK1387">
            <v>1.0999999999999999</v>
          </cell>
          <cell r="AL1387">
            <v>109.99999999999999</v>
          </cell>
        </row>
        <row r="1388">
          <cell r="A1388" t="str">
            <v>JMSH6641</v>
          </cell>
          <cell r="B1388" t="str">
            <v>李菁</v>
          </cell>
          <cell r="C1388" t="str">
            <v>科技生活事业群</v>
          </cell>
          <cell r="D1388" t="str">
            <v>3C数码行业一部</v>
          </cell>
          <cell r="E1388" t="str">
            <v>华为天猫旗舰店</v>
          </cell>
          <cell r="F1388">
            <v>0</v>
          </cell>
          <cell r="G1388" t="str">
            <v>运营专员</v>
          </cell>
          <cell r="H1388" t="str">
            <v>S4</v>
          </cell>
          <cell r="I1388" t="str">
            <v>上海</v>
          </cell>
          <cell r="J1388" t="str">
            <v>全职</v>
          </cell>
          <cell r="K1388" t="str">
            <v>离职</v>
          </cell>
          <cell r="L1388">
            <v>42597</v>
          </cell>
          <cell r="M1388">
            <v>43008</v>
          </cell>
          <cell r="Z1388">
            <v>1.29</v>
          </cell>
          <cell r="AA1388">
            <v>1.07</v>
          </cell>
          <cell r="AB1388">
            <v>1.03</v>
          </cell>
          <cell r="AG1388">
            <v>0</v>
          </cell>
          <cell r="AH1388">
            <v>1.1300000000000001</v>
          </cell>
          <cell r="AK1388">
            <v>1.1300000000000001</v>
          </cell>
          <cell r="AL1388">
            <v>113.00000000000001</v>
          </cell>
        </row>
        <row r="1389">
          <cell r="A1389" t="str">
            <v>JMSH6389</v>
          </cell>
          <cell r="B1389" t="str">
            <v>张君逸</v>
          </cell>
          <cell r="C1389" t="str">
            <v>科技生活事业群</v>
          </cell>
          <cell r="D1389" t="str">
            <v>3C数码行业一部</v>
          </cell>
          <cell r="E1389" t="str">
            <v>华为天猫旗舰店</v>
          </cell>
          <cell r="F1389">
            <v>0</v>
          </cell>
          <cell r="G1389" t="str">
            <v>运营专员</v>
          </cell>
          <cell r="H1389" t="str">
            <v>S5</v>
          </cell>
          <cell r="I1389" t="str">
            <v>上海</v>
          </cell>
          <cell r="J1389" t="str">
            <v>全职</v>
          </cell>
          <cell r="K1389" t="str">
            <v>正式</v>
          </cell>
          <cell r="L1389">
            <v>42551</v>
          </cell>
          <cell r="M1389">
            <v>0</v>
          </cell>
          <cell r="Z1389">
            <v>1.29</v>
          </cell>
          <cell r="AA1389">
            <v>1.07</v>
          </cell>
          <cell r="AB1389">
            <v>1.03</v>
          </cell>
          <cell r="AC1389">
            <v>1.1499999999999999</v>
          </cell>
          <cell r="AG1389">
            <v>0</v>
          </cell>
          <cell r="AH1389">
            <v>1.1350000000000002</v>
          </cell>
          <cell r="AK1389">
            <v>1.1350000000000002</v>
          </cell>
          <cell r="AL1389">
            <v>113.50000000000003</v>
          </cell>
        </row>
        <row r="1390">
          <cell r="A1390" t="str">
            <v>JMSH5964</v>
          </cell>
          <cell r="B1390" t="str">
            <v>王晋</v>
          </cell>
          <cell r="C1390" t="str">
            <v>科技生活事业群</v>
          </cell>
          <cell r="D1390" t="str">
            <v>3C数码行业一部</v>
          </cell>
          <cell r="E1390" t="str">
            <v>华为天猫旗舰店</v>
          </cell>
          <cell r="F1390">
            <v>0</v>
          </cell>
          <cell r="G1390" t="str">
            <v>运营专员</v>
          </cell>
          <cell r="H1390" t="str">
            <v>S4</v>
          </cell>
          <cell r="I1390" t="str">
            <v>上海</v>
          </cell>
          <cell r="J1390" t="str">
            <v>全职</v>
          </cell>
          <cell r="K1390" t="str">
            <v>离职</v>
          </cell>
          <cell r="L1390">
            <v>42481</v>
          </cell>
          <cell r="M1390">
            <v>42933</v>
          </cell>
          <cell r="Z1390">
            <v>1.29</v>
          </cell>
          <cell r="AA1390">
            <v>1.07</v>
          </cell>
          <cell r="AG1390">
            <v>0</v>
          </cell>
          <cell r="AH1390">
            <v>1.1800000000000002</v>
          </cell>
          <cell r="AK1390">
            <v>1.1800000000000002</v>
          </cell>
          <cell r="AL1390">
            <v>118.00000000000001</v>
          </cell>
        </row>
        <row r="1391">
          <cell r="A1391" t="str">
            <v>JMSH5697</v>
          </cell>
          <cell r="B1391" t="str">
            <v>黄彦霞</v>
          </cell>
          <cell r="C1391" t="str">
            <v>科技生活事业群</v>
          </cell>
          <cell r="D1391" t="str">
            <v>3C数码行业一部</v>
          </cell>
          <cell r="E1391" t="str">
            <v>华为天猫旗舰店</v>
          </cell>
          <cell r="F1391">
            <v>0</v>
          </cell>
          <cell r="G1391" t="str">
            <v>运营专员</v>
          </cell>
          <cell r="H1391" t="str">
            <v>S6</v>
          </cell>
          <cell r="I1391" t="str">
            <v>上海</v>
          </cell>
          <cell r="J1391" t="str">
            <v>全职</v>
          </cell>
          <cell r="K1391" t="str">
            <v>正式</v>
          </cell>
          <cell r="L1391">
            <v>42443</v>
          </cell>
          <cell r="M1391">
            <v>0</v>
          </cell>
          <cell r="Z1391">
            <v>1.29</v>
          </cell>
          <cell r="AA1391">
            <v>1.07</v>
          </cell>
          <cell r="AB1391">
            <v>1.03</v>
          </cell>
          <cell r="AC1391">
            <v>1.1499999999999999</v>
          </cell>
          <cell r="AG1391">
            <v>0</v>
          </cell>
          <cell r="AH1391">
            <v>1.1350000000000002</v>
          </cell>
          <cell r="AK1391">
            <v>1.1350000000000002</v>
          </cell>
          <cell r="AL1391">
            <v>113.50000000000003</v>
          </cell>
        </row>
        <row r="1392">
          <cell r="A1392" t="str">
            <v>JMSH5681</v>
          </cell>
          <cell r="B1392" t="str">
            <v>吴莉丹</v>
          </cell>
          <cell r="C1392" t="str">
            <v>科技生活事业群</v>
          </cell>
          <cell r="D1392" t="str">
            <v>3C数码行业一部</v>
          </cell>
          <cell r="E1392" t="str">
            <v>华为天猫旗舰店</v>
          </cell>
          <cell r="F1392">
            <v>0</v>
          </cell>
          <cell r="G1392" t="str">
            <v>运营专员</v>
          </cell>
          <cell r="H1392" t="str">
            <v>S6</v>
          </cell>
          <cell r="I1392" t="str">
            <v>上海</v>
          </cell>
          <cell r="J1392" t="str">
            <v>全职</v>
          </cell>
          <cell r="K1392" t="str">
            <v>正式</v>
          </cell>
          <cell r="L1392">
            <v>42439</v>
          </cell>
          <cell r="M1392">
            <v>0</v>
          </cell>
          <cell r="Z1392">
            <v>1.29</v>
          </cell>
          <cell r="AA1392">
            <v>1.07</v>
          </cell>
          <cell r="AB1392">
            <v>1.03</v>
          </cell>
          <cell r="AC1392">
            <v>1.1499999999999999</v>
          </cell>
          <cell r="AG1392">
            <v>0</v>
          </cell>
          <cell r="AH1392">
            <v>1.1350000000000002</v>
          </cell>
          <cell r="AK1392">
            <v>1.1350000000000002</v>
          </cell>
          <cell r="AL1392">
            <v>113.50000000000003</v>
          </cell>
        </row>
        <row r="1393">
          <cell r="A1393" t="str">
            <v>JMSH6910</v>
          </cell>
          <cell r="B1393" t="str">
            <v>李婉琼</v>
          </cell>
          <cell r="C1393" t="str">
            <v>科技生活事业群</v>
          </cell>
          <cell r="D1393" t="str">
            <v>3C数码行业一部</v>
          </cell>
          <cell r="E1393" t="str">
            <v>华为天猫旗舰店</v>
          </cell>
          <cell r="F1393">
            <v>0</v>
          </cell>
          <cell r="G1393" t="str">
            <v>运营专员</v>
          </cell>
          <cell r="H1393" t="str">
            <v>S5</v>
          </cell>
          <cell r="I1393" t="str">
            <v>上海</v>
          </cell>
          <cell r="J1393" t="str">
            <v>全职</v>
          </cell>
          <cell r="K1393" t="str">
            <v>正式</v>
          </cell>
          <cell r="L1393">
            <v>42635</v>
          </cell>
          <cell r="M1393">
            <v>0</v>
          </cell>
          <cell r="Z1393">
            <v>1.29</v>
          </cell>
          <cell r="AA1393">
            <v>1.07</v>
          </cell>
          <cell r="AB1393">
            <v>1.03</v>
          </cell>
          <cell r="AC1393">
            <v>1.1499999999999999</v>
          </cell>
          <cell r="AG1393">
            <v>0</v>
          </cell>
          <cell r="AH1393">
            <v>1.1350000000000002</v>
          </cell>
          <cell r="AK1393">
            <v>1.1350000000000002</v>
          </cell>
          <cell r="AL1393">
            <v>113.50000000000003</v>
          </cell>
        </row>
        <row r="1394">
          <cell r="A1394" t="str">
            <v>JMSH8205</v>
          </cell>
          <cell r="B1394" t="str">
            <v>黄婷雅</v>
          </cell>
          <cell r="C1394" t="str">
            <v>科技生活事业群</v>
          </cell>
          <cell r="D1394" t="str">
            <v>3C数码行业一部</v>
          </cell>
          <cell r="E1394" t="str">
            <v>华为天猫旗舰店</v>
          </cell>
          <cell r="F1394">
            <v>0</v>
          </cell>
          <cell r="G1394" t="str">
            <v>平面设计师</v>
          </cell>
          <cell r="H1394" t="str">
            <v>D5</v>
          </cell>
          <cell r="I1394" t="str">
            <v>上海</v>
          </cell>
          <cell r="J1394" t="str">
            <v>全职</v>
          </cell>
          <cell r="K1394" t="str">
            <v>正式</v>
          </cell>
          <cell r="L1394">
            <v>42870</v>
          </cell>
          <cell r="M1394">
            <v>0</v>
          </cell>
          <cell r="R1394">
            <v>1.04</v>
          </cell>
          <cell r="S1394">
            <v>1.04</v>
          </cell>
          <cell r="T1394">
            <v>1.04</v>
          </cell>
          <cell r="U1394">
            <v>1.04</v>
          </cell>
          <cell r="V1394">
            <v>1.04</v>
          </cell>
          <cell r="W1394">
            <v>1.04</v>
          </cell>
          <cell r="X1394">
            <v>1.04</v>
          </cell>
          <cell r="Y1394">
            <v>1.04</v>
          </cell>
          <cell r="AG1394">
            <v>1.04</v>
          </cell>
          <cell r="AH1394">
            <v>0</v>
          </cell>
          <cell r="AK1394">
            <v>1.04</v>
          </cell>
          <cell r="AL1394">
            <v>104</v>
          </cell>
        </row>
        <row r="1395">
          <cell r="A1395" t="str">
            <v>JMSH8127</v>
          </cell>
          <cell r="B1395" t="str">
            <v>高永</v>
          </cell>
          <cell r="C1395" t="str">
            <v>科技生活事业群</v>
          </cell>
          <cell r="D1395" t="str">
            <v>3C数码行业一部</v>
          </cell>
          <cell r="E1395" t="str">
            <v>华为天猫旗舰店</v>
          </cell>
          <cell r="F1395">
            <v>0</v>
          </cell>
          <cell r="G1395" t="str">
            <v>平面设计师</v>
          </cell>
          <cell r="H1395" t="str">
            <v>D6</v>
          </cell>
          <cell r="I1395" t="str">
            <v>上海</v>
          </cell>
          <cell r="J1395" t="str">
            <v>全职</v>
          </cell>
          <cell r="K1395" t="str">
            <v>离职</v>
          </cell>
          <cell r="L1395">
            <v>42863</v>
          </cell>
          <cell r="M1395">
            <v>43017</v>
          </cell>
          <cell r="R1395">
            <v>1.04</v>
          </cell>
          <cell r="S1395">
            <v>1.04</v>
          </cell>
          <cell r="T1395">
            <v>1.04</v>
          </cell>
          <cell r="U1395">
            <v>1.04</v>
          </cell>
          <cell r="V1395">
            <v>1.04</v>
          </cell>
          <cell r="AG1395">
            <v>1.04</v>
          </cell>
          <cell r="AH1395">
            <v>0</v>
          </cell>
          <cell r="AK1395">
            <v>1.04</v>
          </cell>
          <cell r="AL1395">
            <v>104</v>
          </cell>
        </row>
        <row r="1396">
          <cell r="A1396" t="str">
            <v>JMSH8562</v>
          </cell>
          <cell r="B1396" t="str">
            <v>胡立</v>
          </cell>
          <cell r="C1396" t="str">
            <v>科技生活事业群</v>
          </cell>
          <cell r="D1396" t="str">
            <v>3C数码行业一部</v>
          </cell>
          <cell r="E1396" t="str">
            <v>华为天猫旗舰店</v>
          </cell>
          <cell r="F1396">
            <v>0</v>
          </cell>
          <cell r="G1396" t="str">
            <v>商品专员</v>
          </cell>
          <cell r="H1396" t="str">
            <v>S4</v>
          </cell>
          <cell r="I1396" t="str">
            <v>上海</v>
          </cell>
          <cell r="J1396" t="str">
            <v>全职</v>
          </cell>
          <cell r="K1396" t="str">
            <v>正式</v>
          </cell>
          <cell r="L1396">
            <v>42912</v>
          </cell>
          <cell r="M1396">
            <v>0</v>
          </cell>
          <cell r="AA1396">
            <v>1.07</v>
          </cell>
          <cell r="AB1396">
            <v>1.03</v>
          </cell>
          <cell r="AC1396">
            <v>1.1499999999999999</v>
          </cell>
          <cell r="AG1396">
            <v>0</v>
          </cell>
          <cell r="AH1396">
            <v>1.0833333333333333</v>
          </cell>
          <cell r="AK1396">
            <v>1.0833333333333333</v>
          </cell>
          <cell r="AL1396">
            <v>108.33333333333333</v>
          </cell>
        </row>
        <row r="1397">
          <cell r="A1397" t="str">
            <v>JMSH8472</v>
          </cell>
          <cell r="B1397" t="str">
            <v>韦韵</v>
          </cell>
          <cell r="C1397" t="str">
            <v>科技生活事业群</v>
          </cell>
          <cell r="D1397" t="str">
            <v>3C数码行业一部</v>
          </cell>
          <cell r="E1397" t="str">
            <v>华为天猫旗舰店</v>
          </cell>
          <cell r="F1397">
            <v>0</v>
          </cell>
          <cell r="G1397" t="str">
            <v>商务专员</v>
          </cell>
          <cell r="H1397" t="str">
            <v>S5</v>
          </cell>
          <cell r="I1397" t="str">
            <v>上海</v>
          </cell>
          <cell r="J1397" t="str">
            <v>全职</v>
          </cell>
          <cell r="K1397" t="str">
            <v>正式</v>
          </cell>
          <cell r="L1397">
            <v>42898</v>
          </cell>
          <cell r="M1397">
            <v>0</v>
          </cell>
          <cell r="AA1397">
            <v>1.07</v>
          </cell>
          <cell r="AB1397">
            <v>1.03</v>
          </cell>
          <cell r="AC1397">
            <v>1.1499999999999999</v>
          </cell>
          <cell r="AG1397">
            <v>0</v>
          </cell>
          <cell r="AH1397">
            <v>1.0833333333333333</v>
          </cell>
          <cell r="AK1397">
            <v>1.0833333333333333</v>
          </cell>
          <cell r="AL1397">
            <v>108.33333333333333</v>
          </cell>
        </row>
        <row r="1398">
          <cell r="A1398" t="str">
            <v>JMSH8125</v>
          </cell>
          <cell r="B1398" t="str">
            <v>李玉珍</v>
          </cell>
          <cell r="C1398" t="str">
            <v>科技生活事业群</v>
          </cell>
          <cell r="D1398" t="str">
            <v>3C数码行业一部</v>
          </cell>
          <cell r="E1398" t="str">
            <v>华为天猫旗舰店</v>
          </cell>
          <cell r="F1398">
            <v>0</v>
          </cell>
          <cell r="G1398" t="str">
            <v>运营专员</v>
          </cell>
          <cell r="H1398" t="str">
            <v>S6</v>
          </cell>
          <cell r="I1398" t="str">
            <v>上海</v>
          </cell>
          <cell r="J1398" t="str">
            <v>全职</v>
          </cell>
          <cell r="K1398" t="str">
            <v>正式</v>
          </cell>
          <cell r="L1398">
            <v>42863</v>
          </cell>
          <cell r="M1398">
            <v>0</v>
          </cell>
          <cell r="AA1398">
            <v>1.07</v>
          </cell>
          <cell r="AB1398">
            <v>1.03</v>
          </cell>
          <cell r="AC1398">
            <v>1.1499999999999999</v>
          </cell>
          <cell r="AG1398">
            <v>0</v>
          </cell>
          <cell r="AH1398">
            <v>1.0833333333333333</v>
          </cell>
          <cell r="AK1398">
            <v>1.0833333333333333</v>
          </cell>
          <cell r="AL1398">
            <v>108.33333333333333</v>
          </cell>
        </row>
        <row r="1399">
          <cell r="A1399" t="str">
            <v>JMSH9148</v>
          </cell>
          <cell r="B1399" t="str">
            <v>饶巧红</v>
          </cell>
          <cell r="C1399" t="str">
            <v>科技生活事业群</v>
          </cell>
          <cell r="D1399" t="str">
            <v>3C数码行业一部</v>
          </cell>
          <cell r="E1399" t="str">
            <v>华为天猫旗舰店</v>
          </cell>
          <cell r="F1399">
            <v>0</v>
          </cell>
          <cell r="G1399" t="str">
            <v>平面设计师</v>
          </cell>
          <cell r="H1399" t="str">
            <v>D5</v>
          </cell>
          <cell r="I1399" t="str">
            <v>上海</v>
          </cell>
          <cell r="J1399" t="str">
            <v>全职</v>
          </cell>
          <cell r="K1399" t="str">
            <v>试用</v>
          </cell>
          <cell r="L1399">
            <v>42977</v>
          </cell>
          <cell r="M1399">
            <v>0</v>
          </cell>
          <cell r="U1399">
            <v>1.04</v>
          </cell>
          <cell r="V1399">
            <v>1.04</v>
          </cell>
          <cell r="W1399">
            <v>1.04</v>
          </cell>
          <cell r="X1399">
            <v>1.04</v>
          </cell>
          <cell r="Y1399">
            <v>1.04</v>
          </cell>
          <cell r="AG1399">
            <v>1.04</v>
          </cell>
          <cell r="AH1399">
            <v>0</v>
          </cell>
          <cell r="AK1399">
            <v>1.04</v>
          </cell>
          <cell r="AL1399">
            <v>104</v>
          </cell>
        </row>
        <row r="1400">
          <cell r="A1400" t="str">
            <v>JMSH9091</v>
          </cell>
          <cell r="B1400" t="str">
            <v>方志平</v>
          </cell>
          <cell r="C1400" t="str">
            <v>科技生活事业群</v>
          </cell>
          <cell r="D1400" t="str">
            <v>3C数码行业一部</v>
          </cell>
          <cell r="E1400" t="str">
            <v>华为天猫旗舰店</v>
          </cell>
          <cell r="F1400">
            <v>0</v>
          </cell>
          <cell r="G1400" t="str">
            <v>平面设计师</v>
          </cell>
          <cell r="H1400" t="str">
            <v>D6</v>
          </cell>
          <cell r="I1400" t="str">
            <v>上海</v>
          </cell>
          <cell r="J1400" t="str">
            <v>全职</v>
          </cell>
          <cell r="K1400" t="str">
            <v>试用</v>
          </cell>
          <cell r="L1400">
            <v>42970</v>
          </cell>
          <cell r="M1400">
            <v>0</v>
          </cell>
          <cell r="U1400">
            <v>1.04</v>
          </cell>
          <cell r="V1400">
            <v>1.04</v>
          </cell>
          <cell r="W1400">
            <v>1.04</v>
          </cell>
          <cell r="X1400">
            <v>1.04</v>
          </cell>
          <cell r="Y1400">
            <v>1.04</v>
          </cell>
          <cell r="AG1400">
            <v>1.04</v>
          </cell>
          <cell r="AH1400">
            <v>0</v>
          </cell>
          <cell r="AK1400">
            <v>1.04</v>
          </cell>
          <cell r="AL1400">
            <v>104</v>
          </cell>
        </row>
        <row r="1401">
          <cell r="A1401" t="str">
            <v>JMSH9047</v>
          </cell>
          <cell r="B1401" t="str">
            <v>李霖</v>
          </cell>
          <cell r="C1401" t="str">
            <v>科技生活事业群</v>
          </cell>
          <cell r="D1401" t="str">
            <v>3C数码行业一部</v>
          </cell>
          <cell r="E1401" t="str">
            <v>华为天猫旗舰店</v>
          </cell>
          <cell r="F1401">
            <v>0</v>
          </cell>
          <cell r="G1401" t="str">
            <v>平面设计师</v>
          </cell>
          <cell r="H1401" t="str">
            <v>D5</v>
          </cell>
          <cell r="I1401" t="str">
            <v>上海</v>
          </cell>
          <cell r="J1401" t="str">
            <v>全职</v>
          </cell>
          <cell r="K1401" t="str">
            <v>试用</v>
          </cell>
          <cell r="L1401">
            <v>42968</v>
          </cell>
          <cell r="M1401">
            <v>0</v>
          </cell>
          <cell r="U1401">
            <v>1.04</v>
          </cell>
          <cell r="V1401">
            <v>1.04</v>
          </cell>
          <cell r="W1401">
            <v>1.04</v>
          </cell>
          <cell r="X1401">
            <v>1.04</v>
          </cell>
          <cell r="Y1401">
            <v>1.04</v>
          </cell>
          <cell r="AG1401">
            <v>1.04</v>
          </cell>
          <cell r="AH1401">
            <v>0</v>
          </cell>
          <cell r="AK1401">
            <v>1.04</v>
          </cell>
          <cell r="AL1401">
            <v>104</v>
          </cell>
        </row>
        <row r="1402">
          <cell r="A1402" t="str">
            <v>JMSH9257</v>
          </cell>
          <cell r="B1402" t="str">
            <v>张彦骏</v>
          </cell>
          <cell r="C1402" t="str">
            <v>科技生活事业群</v>
          </cell>
          <cell r="D1402" t="str">
            <v>3C数码行业一部</v>
          </cell>
          <cell r="E1402" t="str">
            <v>华为天猫旗舰店</v>
          </cell>
          <cell r="F1402">
            <v>0</v>
          </cell>
          <cell r="G1402" t="str">
            <v>平面设计师</v>
          </cell>
          <cell r="H1402" t="str">
            <v>D7</v>
          </cell>
          <cell r="I1402" t="str">
            <v>上海</v>
          </cell>
          <cell r="J1402" t="str">
            <v>全职</v>
          </cell>
          <cell r="K1402" t="str">
            <v>试用</v>
          </cell>
          <cell r="L1402">
            <v>42989</v>
          </cell>
          <cell r="M1402">
            <v>0</v>
          </cell>
          <cell r="V1402">
            <v>1.04</v>
          </cell>
          <cell r="W1402">
            <v>1.04</v>
          </cell>
          <cell r="X1402">
            <v>1.04</v>
          </cell>
          <cell r="Y1402">
            <v>1.04</v>
          </cell>
          <cell r="AG1402">
            <v>1.04</v>
          </cell>
          <cell r="AH1402">
            <v>0</v>
          </cell>
          <cell r="AK1402">
            <v>1.04</v>
          </cell>
          <cell r="AL1402">
            <v>104</v>
          </cell>
        </row>
        <row r="1403">
          <cell r="A1403" t="str">
            <v>JMSH9006</v>
          </cell>
          <cell r="B1403" t="str">
            <v>朱凤月</v>
          </cell>
          <cell r="C1403" t="str">
            <v>科技生活事业群</v>
          </cell>
          <cell r="D1403" t="str">
            <v>3C数码行业一部</v>
          </cell>
          <cell r="E1403" t="str">
            <v>华为天猫旗舰店</v>
          </cell>
          <cell r="F1403">
            <v>0</v>
          </cell>
          <cell r="G1403" t="str">
            <v>商品专员</v>
          </cell>
          <cell r="H1403" t="str">
            <v>S5</v>
          </cell>
          <cell r="I1403" t="str">
            <v>上海</v>
          </cell>
          <cell r="J1403" t="str">
            <v>全职</v>
          </cell>
          <cell r="K1403" t="str">
            <v>试用</v>
          </cell>
          <cell r="L1403">
            <v>42961</v>
          </cell>
          <cell r="M1403">
            <v>0</v>
          </cell>
          <cell r="AB1403">
            <v>1.03</v>
          </cell>
          <cell r="AC1403">
            <v>1.1499999999999999</v>
          </cell>
          <cell r="AG1403">
            <v>0</v>
          </cell>
          <cell r="AH1403">
            <v>1.0899999999999999</v>
          </cell>
          <cell r="AK1403">
            <v>1.0899999999999999</v>
          </cell>
          <cell r="AL1403">
            <v>108.99999999999999</v>
          </cell>
        </row>
        <row r="1404">
          <cell r="A1404" t="str">
            <v>JMSH9379</v>
          </cell>
          <cell r="B1404" t="str">
            <v>曾贞</v>
          </cell>
          <cell r="C1404" t="str">
            <v>科技生活事业群</v>
          </cell>
          <cell r="D1404" t="str">
            <v>3C数码行业一部</v>
          </cell>
          <cell r="E1404" t="str">
            <v>华为天猫旗舰店</v>
          </cell>
          <cell r="F1404">
            <v>0</v>
          </cell>
          <cell r="G1404" t="str">
            <v>市场专员</v>
          </cell>
          <cell r="H1404" t="str">
            <v>S6</v>
          </cell>
          <cell r="I1404" t="str">
            <v>上海</v>
          </cell>
          <cell r="J1404" t="str">
            <v>全职</v>
          </cell>
          <cell r="K1404" t="str">
            <v>试用</v>
          </cell>
          <cell r="L1404">
            <v>43003</v>
          </cell>
          <cell r="M1404">
            <v>0</v>
          </cell>
          <cell r="AB1404">
            <v>1.03</v>
          </cell>
          <cell r="AC1404">
            <v>1.1499999999999999</v>
          </cell>
          <cell r="AG1404">
            <v>0</v>
          </cell>
          <cell r="AH1404">
            <v>1.0899999999999999</v>
          </cell>
          <cell r="AK1404">
            <v>1.0899999999999999</v>
          </cell>
          <cell r="AL1404">
            <v>108.99999999999999</v>
          </cell>
        </row>
        <row r="1405">
          <cell r="A1405" t="str">
            <v>JMSH9256</v>
          </cell>
          <cell r="B1405" t="str">
            <v>廖珊珊</v>
          </cell>
          <cell r="C1405" t="str">
            <v>科技生活事业群</v>
          </cell>
          <cell r="D1405" t="str">
            <v>3C数码行业一部</v>
          </cell>
          <cell r="E1405" t="str">
            <v>华为天猫旗舰店</v>
          </cell>
          <cell r="F1405">
            <v>0</v>
          </cell>
          <cell r="G1405" t="str">
            <v>市场专员</v>
          </cell>
          <cell r="H1405" t="str">
            <v>S4</v>
          </cell>
          <cell r="I1405" t="str">
            <v>上海</v>
          </cell>
          <cell r="J1405" t="str">
            <v>全职</v>
          </cell>
          <cell r="K1405" t="str">
            <v>试用</v>
          </cell>
          <cell r="L1405">
            <v>42989</v>
          </cell>
          <cell r="M1405">
            <v>0</v>
          </cell>
          <cell r="AB1405">
            <v>1.03</v>
          </cell>
          <cell r="AC1405">
            <v>1.1499999999999999</v>
          </cell>
          <cell r="AG1405">
            <v>0</v>
          </cell>
          <cell r="AH1405">
            <v>1.0899999999999999</v>
          </cell>
          <cell r="AK1405">
            <v>1.0899999999999999</v>
          </cell>
          <cell r="AL1405">
            <v>108.99999999999999</v>
          </cell>
        </row>
        <row r="1406">
          <cell r="A1406" t="str">
            <v>JMSH9149</v>
          </cell>
          <cell r="B1406" t="str">
            <v>吴佳安</v>
          </cell>
          <cell r="C1406" t="str">
            <v>科技生活事业群</v>
          </cell>
          <cell r="D1406" t="str">
            <v>3C数码行业一部</v>
          </cell>
          <cell r="E1406" t="str">
            <v>华为天猫旗舰店</v>
          </cell>
          <cell r="F1406">
            <v>0</v>
          </cell>
          <cell r="G1406" t="str">
            <v>运营专员</v>
          </cell>
          <cell r="H1406" t="str">
            <v>S5</v>
          </cell>
          <cell r="I1406" t="str">
            <v>上海</v>
          </cell>
          <cell r="J1406" t="str">
            <v>全职</v>
          </cell>
          <cell r="K1406" t="str">
            <v>试用</v>
          </cell>
          <cell r="L1406">
            <v>42977</v>
          </cell>
          <cell r="M1406">
            <v>0</v>
          </cell>
          <cell r="AB1406">
            <v>1.2896000000000001</v>
          </cell>
          <cell r="AC1406">
            <v>1.1499999999999999</v>
          </cell>
          <cell r="AG1406">
            <v>0</v>
          </cell>
          <cell r="AH1406">
            <v>1.2198</v>
          </cell>
          <cell r="AK1406">
            <v>1.2198</v>
          </cell>
          <cell r="AL1406">
            <v>121.98</v>
          </cell>
        </row>
        <row r="1407">
          <cell r="A1407" t="str">
            <v>JMSH9501</v>
          </cell>
          <cell r="B1407" t="str">
            <v>赵文诤</v>
          </cell>
          <cell r="C1407" t="str">
            <v>科技生活事业群</v>
          </cell>
          <cell r="D1407" t="str">
            <v>3C数码行业一部</v>
          </cell>
          <cell r="E1407" t="str">
            <v>华为天猫旗舰店</v>
          </cell>
          <cell r="F1407">
            <v>0</v>
          </cell>
          <cell r="G1407" t="str">
            <v>运营专员</v>
          </cell>
          <cell r="H1407" t="str">
            <v>S5</v>
          </cell>
          <cell r="I1407" t="str">
            <v>上海</v>
          </cell>
          <cell r="J1407" t="str">
            <v>全职</v>
          </cell>
          <cell r="K1407" t="str">
            <v>试用</v>
          </cell>
          <cell r="L1407">
            <v>43024</v>
          </cell>
          <cell r="M1407">
            <v>0</v>
          </cell>
          <cell r="AC1407">
            <v>1.1499999999999999</v>
          </cell>
          <cell r="AG1407">
            <v>0</v>
          </cell>
          <cell r="AH1407">
            <v>1.1499999999999999</v>
          </cell>
          <cell r="AK1407">
            <v>1.1499999999999999</v>
          </cell>
          <cell r="AL1407">
            <v>114.99999999999999</v>
          </cell>
        </row>
        <row r="1408">
          <cell r="A1408" t="str">
            <v>JMSH9548</v>
          </cell>
          <cell r="B1408" t="str">
            <v>朱衍坤</v>
          </cell>
          <cell r="C1408" t="str">
            <v>科技生活事业群</v>
          </cell>
          <cell r="D1408" t="str">
            <v>3C数码行业一部</v>
          </cell>
          <cell r="E1408" t="str">
            <v>华为天猫旗舰店</v>
          </cell>
          <cell r="F1408">
            <v>0</v>
          </cell>
          <cell r="G1408" t="str">
            <v>运营专员</v>
          </cell>
          <cell r="H1408" t="str">
            <v>S5</v>
          </cell>
          <cell r="I1408" t="str">
            <v>上海</v>
          </cell>
          <cell r="J1408" t="str">
            <v>全职</v>
          </cell>
          <cell r="K1408" t="str">
            <v>试用</v>
          </cell>
          <cell r="L1408">
            <v>43026</v>
          </cell>
          <cell r="M1408">
            <v>0</v>
          </cell>
          <cell r="AC1408">
            <v>1.1499999999999999</v>
          </cell>
          <cell r="AG1408">
            <v>0</v>
          </cell>
          <cell r="AH1408">
            <v>1.1499999999999999</v>
          </cell>
          <cell r="AK1408">
            <v>1.1499999999999999</v>
          </cell>
          <cell r="AL1408">
            <v>114.99999999999999</v>
          </cell>
        </row>
        <row r="1409">
          <cell r="A1409" t="str">
            <v>JMSH9596</v>
          </cell>
          <cell r="B1409" t="str">
            <v>庹则平</v>
          </cell>
          <cell r="C1409" t="str">
            <v>科技生活事业群</v>
          </cell>
          <cell r="D1409" t="str">
            <v>3C数码行业一部</v>
          </cell>
          <cell r="E1409" t="str">
            <v>华为天猫旗舰店</v>
          </cell>
          <cell r="F1409">
            <v>0</v>
          </cell>
          <cell r="G1409" t="str">
            <v>运营专员</v>
          </cell>
          <cell r="H1409" t="str">
            <v>S5</v>
          </cell>
          <cell r="I1409" t="str">
            <v>上海</v>
          </cell>
          <cell r="J1409" t="str">
            <v>全职</v>
          </cell>
          <cell r="K1409" t="str">
            <v>试用</v>
          </cell>
          <cell r="L1409">
            <v>43031</v>
          </cell>
          <cell r="M1409">
            <v>0</v>
          </cell>
          <cell r="AC1409">
            <v>1.1499999999999999</v>
          </cell>
          <cell r="AG1409">
            <v>0</v>
          </cell>
          <cell r="AH1409">
            <v>1.1499999999999999</v>
          </cell>
          <cell r="AK1409">
            <v>1.1499999999999999</v>
          </cell>
          <cell r="AL1409">
            <v>114.99999999999999</v>
          </cell>
        </row>
        <row r="1410">
          <cell r="A1410" t="str">
            <v>JMSH9505</v>
          </cell>
          <cell r="B1410" t="str">
            <v>张雅雯</v>
          </cell>
          <cell r="C1410" t="str">
            <v>科技生活事业群</v>
          </cell>
          <cell r="D1410" t="str">
            <v>3C数码行业一部</v>
          </cell>
          <cell r="E1410" t="str">
            <v>华为天猫旗舰店</v>
          </cell>
          <cell r="F1410">
            <v>0</v>
          </cell>
          <cell r="G1410" t="str">
            <v>商务专员</v>
          </cell>
          <cell r="H1410" t="str">
            <v>S5</v>
          </cell>
          <cell r="I1410" t="str">
            <v>上海</v>
          </cell>
          <cell r="J1410" t="str">
            <v>全职</v>
          </cell>
          <cell r="K1410" t="str">
            <v>试用</v>
          </cell>
          <cell r="L1410">
            <v>43024</v>
          </cell>
          <cell r="M1410">
            <v>0</v>
          </cell>
          <cell r="AC1410">
            <v>1.1499999999999999</v>
          </cell>
          <cell r="AG1410">
            <v>0</v>
          </cell>
          <cell r="AH1410">
            <v>1.1499999999999999</v>
          </cell>
          <cell r="AK1410">
            <v>1.1499999999999999</v>
          </cell>
          <cell r="AL1410">
            <v>114.99999999999999</v>
          </cell>
        </row>
        <row r="1411">
          <cell r="A1411" t="str">
            <v>JMSH9741</v>
          </cell>
          <cell r="B1411" t="str">
            <v>左征谋</v>
          </cell>
          <cell r="C1411" t="str">
            <v>科技生活事业群</v>
          </cell>
          <cell r="D1411" t="str">
            <v>3C数码行业一部</v>
          </cell>
          <cell r="E1411" t="str">
            <v>华为天猫旗舰店</v>
          </cell>
          <cell r="F1411">
            <v>0</v>
          </cell>
          <cell r="G1411" t="str">
            <v>运营专员</v>
          </cell>
          <cell r="H1411" t="str">
            <v>S6</v>
          </cell>
          <cell r="I1411" t="str">
            <v>上海</v>
          </cell>
          <cell r="J1411" t="str">
            <v>全职</v>
          </cell>
          <cell r="K1411" t="str">
            <v>试用</v>
          </cell>
          <cell r="L1411">
            <v>43052</v>
          </cell>
          <cell r="M1411">
            <v>0</v>
          </cell>
          <cell r="AC1411">
            <v>1.1499999999999999</v>
          </cell>
          <cell r="AG1411">
            <v>0</v>
          </cell>
          <cell r="AH1411">
            <v>1.1499999999999999</v>
          </cell>
          <cell r="AK1411">
            <v>1.1499999999999999</v>
          </cell>
          <cell r="AL1411">
            <v>114.99999999999999</v>
          </cell>
        </row>
        <row r="1412">
          <cell r="A1412" t="str">
            <v>JMSH4961</v>
          </cell>
          <cell r="B1412" t="str">
            <v>范毅</v>
          </cell>
          <cell r="C1412" t="str">
            <v>科技生活事业群</v>
          </cell>
          <cell r="D1412" t="str">
            <v>3C数码行业一部</v>
          </cell>
          <cell r="E1412" t="str">
            <v>诺基亚手机官方旗舰店</v>
          </cell>
          <cell r="F1412">
            <v>0</v>
          </cell>
          <cell r="G1412" t="str">
            <v>售后客服</v>
          </cell>
          <cell r="H1412" t="str">
            <v>C3</v>
          </cell>
          <cell r="I1412" t="str">
            <v>上海</v>
          </cell>
          <cell r="J1412" t="str">
            <v>全职</v>
          </cell>
          <cell r="K1412" t="str">
            <v>正式</v>
          </cell>
          <cell r="L1412">
            <v>42287</v>
          </cell>
          <cell r="M1412">
            <v>0</v>
          </cell>
          <cell r="N1412">
            <v>1</v>
          </cell>
          <cell r="O1412">
            <v>0.97499999999999998</v>
          </cell>
          <cell r="P1412">
            <v>0.92500000000000004</v>
          </cell>
          <cell r="Q1412">
            <v>1.075</v>
          </cell>
          <cell r="R1412">
            <v>0.84499999999999997</v>
          </cell>
          <cell r="S1412">
            <v>0.64500000000000002</v>
          </cell>
          <cell r="T1412">
            <v>0.79</v>
          </cell>
          <cell r="U1412">
            <v>0.74</v>
          </cell>
          <cell r="V1412">
            <v>1.028</v>
          </cell>
          <cell r="W1412">
            <v>1.2</v>
          </cell>
          <cell r="X1412">
            <v>1.2</v>
          </cell>
          <cell r="Y1412">
            <v>0.88500000000000001</v>
          </cell>
          <cell r="AG1412">
            <v>0.94233333333333313</v>
          </cell>
          <cell r="AH1412">
            <v>0</v>
          </cell>
          <cell r="AK1412">
            <v>0.94233333333333313</v>
          </cell>
          <cell r="AL1412">
            <v>94.23333333333332</v>
          </cell>
        </row>
        <row r="1413">
          <cell r="A1413" t="str">
            <v>JMSH3978</v>
          </cell>
          <cell r="B1413" t="str">
            <v>李佳玫</v>
          </cell>
          <cell r="C1413" t="str">
            <v>科技生活事业群</v>
          </cell>
          <cell r="D1413" t="str">
            <v>3C数码行业一部</v>
          </cell>
          <cell r="E1413" t="str">
            <v>诺基亚手机官方旗舰店</v>
          </cell>
          <cell r="F1413">
            <v>0</v>
          </cell>
          <cell r="G1413" t="str">
            <v>售后客服</v>
          </cell>
          <cell r="H1413" t="str">
            <v>C3</v>
          </cell>
          <cell r="I1413" t="str">
            <v>上海</v>
          </cell>
          <cell r="J1413" t="str">
            <v>全职</v>
          </cell>
          <cell r="K1413" t="str">
            <v>正式</v>
          </cell>
          <cell r="L1413">
            <v>42135</v>
          </cell>
          <cell r="M1413">
            <v>0</v>
          </cell>
          <cell r="N1413">
            <v>0.95</v>
          </cell>
          <cell r="O1413">
            <v>0.9</v>
          </cell>
          <cell r="P1413">
            <v>0.874</v>
          </cell>
          <cell r="Q1413">
            <v>0.84299999999999997</v>
          </cell>
          <cell r="R1413">
            <v>0.74140000000000006</v>
          </cell>
          <cell r="S1413">
            <v>0.88300000000000001</v>
          </cell>
          <cell r="T1413">
            <v>0.79</v>
          </cell>
          <cell r="U1413">
            <v>0.99</v>
          </cell>
          <cell r="V1413">
            <v>1.1299999999999999</v>
          </cell>
          <cell r="W1413">
            <v>1.2</v>
          </cell>
          <cell r="X1413">
            <v>1.2</v>
          </cell>
          <cell r="Y1413">
            <v>1.2</v>
          </cell>
          <cell r="AG1413">
            <v>0.97511666666666663</v>
          </cell>
          <cell r="AH1413">
            <v>0</v>
          </cell>
          <cell r="AK1413">
            <v>0.97511666666666663</v>
          </cell>
          <cell r="AL1413">
            <v>97.511666666666656</v>
          </cell>
        </row>
        <row r="1414">
          <cell r="A1414" t="str">
            <v>JMSH6124</v>
          </cell>
          <cell r="B1414" t="str">
            <v>尹志立</v>
          </cell>
          <cell r="C1414" t="str">
            <v>科技生活事业群</v>
          </cell>
          <cell r="D1414" t="str">
            <v>3C数码行业一部</v>
          </cell>
          <cell r="E1414" t="str">
            <v>诺基亚手机官方旗舰店</v>
          </cell>
          <cell r="F1414">
            <v>0</v>
          </cell>
          <cell r="G1414" t="str">
            <v>产品专员</v>
          </cell>
          <cell r="H1414" t="str">
            <v>S4</v>
          </cell>
          <cell r="I1414" t="str">
            <v>上海</v>
          </cell>
          <cell r="J1414" t="str">
            <v>全职</v>
          </cell>
          <cell r="K1414" t="str">
            <v>正式</v>
          </cell>
          <cell r="L1414">
            <v>42506</v>
          </cell>
          <cell r="M1414">
            <v>0</v>
          </cell>
          <cell r="Z1414">
            <v>1</v>
          </cell>
          <cell r="AA1414">
            <v>1.01</v>
          </cell>
          <cell r="AB1414">
            <v>1.36</v>
          </cell>
          <cell r="AC1414">
            <v>1</v>
          </cell>
          <cell r="AG1414">
            <v>0</v>
          </cell>
          <cell r="AH1414">
            <v>1.0925</v>
          </cell>
          <cell r="AK1414">
            <v>1.0925</v>
          </cell>
          <cell r="AL1414">
            <v>109.25</v>
          </cell>
        </row>
        <row r="1415">
          <cell r="A1415" t="str">
            <v>JMSH3090</v>
          </cell>
          <cell r="B1415" t="str">
            <v>王子司懿</v>
          </cell>
          <cell r="C1415" t="str">
            <v>科技生活事业群</v>
          </cell>
          <cell r="D1415" t="str">
            <v>3C数码行业一部</v>
          </cell>
          <cell r="E1415" t="str">
            <v>诺基亚手机官方旗舰店</v>
          </cell>
          <cell r="F1415">
            <v>0</v>
          </cell>
          <cell r="G1415" t="str">
            <v>店长</v>
          </cell>
          <cell r="H1415" t="str">
            <v>M2</v>
          </cell>
          <cell r="I1415" t="str">
            <v>上海</v>
          </cell>
          <cell r="J1415" t="str">
            <v>全职</v>
          </cell>
          <cell r="K1415" t="str">
            <v>离职</v>
          </cell>
          <cell r="L1415">
            <v>41876</v>
          </cell>
          <cell r="M1415">
            <v>43056</v>
          </cell>
          <cell r="Z1415">
            <v>1.04</v>
          </cell>
          <cell r="AA1415">
            <v>0.9</v>
          </cell>
          <cell r="AB1415">
            <v>1.46</v>
          </cell>
          <cell r="AC1415">
            <v>1.02</v>
          </cell>
          <cell r="AG1415">
            <v>0</v>
          </cell>
          <cell r="AH1415">
            <v>1.105</v>
          </cell>
          <cell r="AK1415">
            <v>1.105</v>
          </cell>
          <cell r="AL1415">
            <v>110.5</v>
          </cell>
        </row>
        <row r="1416">
          <cell r="A1416" t="str">
            <v>JMSH0751</v>
          </cell>
          <cell r="B1416" t="str">
            <v>仲华</v>
          </cell>
          <cell r="C1416" t="str">
            <v>科技生活事业群</v>
          </cell>
          <cell r="D1416" t="str">
            <v>3C数码行业一部</v>
          </cell>
          <cell r="E1416" t="str">
            <v>诺基亚手机官方旗舰店</v>
          </cell>
          <cell r="F1416">
            <v>0</v>
          </cell>
          <cell r="G1416" t="str">
            <v>客服主管</v>
          </cell>
          <cell r="H1416" t="str">
            <v>M1</v>
          </cell>
          <cell r="I1416" t="str">
            <v>上海</v>
          </cell>
          <cell r="J1416" t="str">
            <v>全职</v>
          </cell>
          <cell r="K1416" t="str">
            <v>正式</v>
          </cell>
          <cell r="L1416">
            <v>40756</v>
          </cell>
          <cell r="M1416">
            <v>0</v>
          </cell>
          <cell r="Z1416">
            <v>1.07</v>
          </cell>
          <cell r="AA1416">
            <v>0.91600000000000004</v>
          </cell>
          <cell r="AB1416">
            <v>1.51</v>
          </cell>
          <cell r="AC1416">
            <v>1</v>
          </cell>
          <cell r="AG1416">
            <v>0</v>
          </cell>
          <cell r="AH1416">
            <v>1.1240000000000001</v>
          </cell>
          <cell r="AK1416">
            <v>1.1240000000000001</v>
          </cell>
          <cell r="AL1416">
            <v>112.4</v>
          </cell>
        </row>
        <row r="1417">
          <cell r="A1417" t="str">
            <v>JMSH8188</v>
          </cell>
          <cell r="B1417" t="str">
            <v>陈奕</v>
          </cell>
          <cell r="C1417" t="str">
            <v>科技生活事业群</v>
          </cell>
          <cell r="D1417" t="str">
            <v>3C数码行业一部</v>
          </cell>
          <cell r="E1417" t="str">
            <v>诺基亚手机官方旗舰店</v>
          </cell>
          <cell r="F1417">
            <v>0</v>
          </cell>
          <cell r="G1417" t="str">
            <v>运营专员</v>
          </cell>
          <cell r="H1417" t="str">
            <v>S4</v>
          </cell>
          <cell r="I1417" t="str">
            <v>上海</v>
          </cell>
          <cell r="J1417" t="str">
            <v>全职</v>
          </cell>
          <cell r="K1417" t="str">
            <v>正式</v>
          </cell>
          <cell r="L1417">
            <v>42870</v>
          </cell>
          <cell r="M1417">
            <v>0</v>
          </cell>
          <cell r="AA1417">
            <v>1.01</v>
          </cell>
          <cell r="AB1417">
            <v>1.4</v>
          </cell>
          <cell r="AC1417">
            <v>1</v>
          </cell>
          <cell r="AG1417">
            <v>0</v>
          </cell>
          <cell r="AH1417">
            <v>1.1366666666666667</v>
          </cell>
          <cell r="AK1417">
            <v>1.1366666666666667</v>
          </cell>
          <cell r="AL1417">
            <v>113.66666666666667</v>
          </cell>
        </row>
        <row r="1418">
          <cell r="A1418" t="str">
            <v>JMSH8739</v>
          </cell>
          <cell r="B1418" t="str">
            <v>朱建军</v>
          </cell>
          <cell r="C1418" t="str">
            <v>科技生活事业群</v>
          </cell>
          <cell r="D1418" t="str">
            <v>3C数码行业一部</v>
          </cell>
          <cell r="E1418" t="str">
            <v>诺基亚手机官方旗舰店</v>
          </cell>
          <cell r="F1418">
            <v>0</v>
          </cell>
          <cell r="G1418" t="str">
            <v>平面设计师</v>
          </cell>
          <cell r="H1418" t="str">
            <v>D6</v>
          </cell>
          <cell r="I1418" t="str">
            <v>上海</v>
          </cell>
          <cell r="J1418" t="str">
            <v>全职</v>
          </cell>
          <cell r="K1418" t="str">
            <v>试用</v>
          </cell>
          <cell r="L1418">
            <v>42933</v>
          </cell>
          <cell r="M1418">
            <v>0</v>
          </cell>
          <cell r="T1418">
            <v>1</v>
          </cell>
          <cell r="U1418">
            <v>1</v>
          </cell>
          <cell r="V1418">
            <v>1</v>
          </cell>
          <cell r="W1418">
            <v>1</v>
          </cell>
          <cell r="X1418">
            <v>1</v>
          </cell>
          <cell r="Y1418">
            <v>1</v>
          </cell>
          <cell r="AG1418">
            <v>1</v>
          </cell>
          <cell r="AH1418">
            <v>0</v>
          </cell>
          <cell r="AK1418">
            <v>1</v>
          </cell>
          <cell r="AL1418">
            <v>100</v>
          </cell>
        </row>
        <row r="1419">
          <cell r="A1419" t="str">
            <v>JMSH8825</v>
          </cell>
          <cell r="B1419" t="str">
            <v>赵静桐</v>
          </cell>
          <cell r="C1419" t="str">
            <v>科技生活事业群</v>
          </cell>
          <cell r="D1419" t="str">
            <v>3C数码行业一部</v>
          </cell>
          <cell r="E1419" t="str">
            <v>诺基亚手机官方旗舰店</v>
          </cell>
          <cell r="F1419">
            <v>0</v>
          </cell>
          <cell r="G1419" t="str">
            <v>售后客服</v>
          </cell>
          <cell r="H1419" t="str">
            <v>C3</v>
          </cell>
          <cell r="I1419" t="str">
            <v>上海</v>
          </cell>
          <cell r="J1419" t="str">
            <v>全职</v>
          </cell>
          <cell r="K1419" t="str">
            <v>离职</v>
          </cell>
          <cell r="L1419">
            <v>42941</v>
          </cell>
          <cell r="M1419">
            <v>42981</v>
          </cell>
          <cell r="T1419">
            <v>1</v>
          </cell>
          <cell r="U1419">
            <v>0.63</v>
          </cell>
          <cell r="AG1419">
            <v>0.81499999999999995</v>
          </cell>
          <cell r="AH1419">
            <v>0</v>
          </cell>
          <cell r="AK1419">
            <v>0.81499999999999995</v>
          </cell>
          <cell r="AL1419">
            <v>81.5</v>
          </cell>
        </row>
        <row r="1420">
          <cell r="A1420" t="str">
            <v>JMSH8858</v>
          </cell>
          <cell r="B1420" t="str">
            <v>陈莉</v>
          </cell>
          <cell r="C1420" t="str">
            <v>科技生活事业群</v>
          </cell>
          <cell r="D1420" t="str">
            <v>3C数码行业一部</v>
          </cell>
          <cell r="E1420" t="str">
            <v>诺基亚手机官方旗舰店</v>
          </cell>
          <cell r="F1420">
            <v>0</v>
          </cell>
          <cell r="G1420" t="str">
            <v>售前客服</v>
          </cell>
          <cell r="H1420" t="str">
            <v>C3</v>
          </cell>
          <cell r="I1420" t="str">
            <v>上海</v>
          </cell>
          <cell r="J1420" t="str">
            <v>全职</v>
          </cell>
          <cell r="K1420" t="str">
            <v>试用</v>
          </cell>
          <cell r="L1420">
            <v>42943</v>
          </cell>
          <cell r="M1420">
            <v>0</v>
          </cell>
          <cell r="T1420">
            <v>1</v>
          </cell>
          <cell r="U1420">
            <v>0.94899999999999995</v>
          </cell>
          <cell r="V1420">
            <v>1.0249999999999999</v>
          </cell>
          <cell r="W1420">
            <v>0.93</v>
          </cell>
          <cell r="X1420">
            <v>1.2</v>
          </cell>
          <cell r="Y1420">
            <v>1.08</v>
          </cell>
          <cell r="AG1420">
            <v>1.0306666666666666</v>
          </cell>
          <cell r="AH1420">
            <v>0</v>
          </cell>
          <cell r="AK1420">
            <v>1.0306666666666666</v>
          </cell>
          <cell r="AL1420">
            <v>103.06666666666666</v>
          </cell>
        </row>
        <row r="1421">
          <cell r="A1421" t="str">
            <v>JMSH8826</v>
          </cell>
          <cell r="B1421" t="str">
            <v>黄维</v>
          </cell>
          <cell r="C1421" t="str">
            <v>科技生活事业群</v>
          </cell>
          <cell r="D1421" t="str">
            <v>3C数码行业一部</v>
          </cell>
          <cell r="E1421" t="str">
            <v>诺基亚手机官方旗舰店</v>
          </cell>
          <cell r="F1421">
            <v>0</v>
          </cell>
          <cell r="G1421" t="str">
            <v>售前客服</v>
          </cell>
          <cell r="H1421" t="str">
            <v>C3</v>
          </cell>
          <cell r="I1421" t="str">
            <v>上海</v>
          </cell>
          <cell r="J1421" t="str">
            <v>全职</v>
          </cell>
          <cell r="K1421" t="str">
            <v>试用</v>
          </cell>
          <cell r="L1421">
            <v>42941</v>
          </cell>
          <cell r="M1421">
            <v>0</v>
          </cell>
          <cell r="T1421">
            <v>1</v>
          </cell>
          <cell r="U1421">
            <v>0.77500000000000002</v>
          </cell>
          <cell r="V1421">
            <v>1.125</v>
          </cell>
          <cell r="W1421">
            <v>1</v>
          </cell>
          <cell r="X1421">
            <v>0.95</v>
          </cell>
          <cell r="Y1421">
            <v>0.99</v>
          </cell>
          <cell r="AG1421">
            <v>0.97333333333333327</v>
          </cell>
          <cell r="AH1421">
            <v>0</v>
          </cell>
          <cell r="AK1421">
            <v>0.97333333333333327</v>
          </cell>
          <cell r="AL1421">
            <v>97.333333333333329</v>
          </cell>
        </row>
        <row r="1422">
          <cell r="A1422" t="str">
            <v>JMSH8823</v>
          </cell>
          <cell r="B1422" t="str">
            <v>杨杰皓</v>
          </cell>
          <cell r="C1422" t="str">
            <v>科技生活事业群</v>
          </cell>
          <cell r="D1422" t="str">
            <v>3C数码行业一部</v>
          </cell>
          <cell r="E1422" t="str">
            <v>诺基亚手机官方旗舰店</v>
          </cell>
          <cell r="F1422">
            <v>0</v>
          </cell>
          <cell r="G1422" t="str">
            <v>售前客服</v>
          </cell>
          <cell r="H1422" t="str">
            <v>C3</v>
          </cell>
          <cell r="I1422" t="str">
            <v>上海</v>
          </cell>
          <cell r="J1422" t="str">
            <v>全职</v>
          </cell>
          <cell r="K1422" t="str">
            <v>试用</v>
          </cell>
          <cell r="L1422">
            <v>42941</v>
          </cell>
          <cell r="M1422">
            <v>0</v>
          </cell>
          <cell r="T1422">
            <v>1</v>
          </cell>
          <cell r="U1422">
            <v>0.94</v>
          </cell>
          <cell r="V1422">
            <v>1.0649999999999999</v>
          </cell>
          <cell r="W1422">
            <v>0.96499999999999997</v>
          </cell>
          <cell r="X1422">
            <v>1.2</v>
          </cell>
          <cell r="Y1422">
            <v>0.88</v>
          </cell>
          <cell r="AG1422">
            <v>1.0083333333333333</v>
          </cell>
          <cell r="AH1422">
            <v>0</v>
          </cell>
          <cell r="AK1422">
            <v>1.0083333333333333</v>
          </cell>
          <cell r="AL1422">
            <v>100.83333333333333</v>
          </cell>
        </row>
        <row r="1423">
          <cell r="A1423" t="str">
            <v>JMSH8824</v>
          </cell>
          <cell r="B1423" t="str">
            <v>施意俊</v>
          </cell>
          <cell r="C1423" t="str">
            <v>科技生活事业群</v>
          </cell>
          <cell r="D1423" t="str">
            <v>3C数码行业一部</v>
          </cell>
          <cell r="E1423" t="str">
            <v>诺基亚手机官方旗舰店</v>
          </cell>
          <cell r="F1423">
            <v>0</v>
          </cell>
          <cell r="G1423" t="str">
            <v>售前客服</v>
          </cell>
          <cell r="H1423" t="str">
            <v>C3</v>
          </cell>
          <cell r="I1423" t="str">
            <v>上海</v>
          </cell>
          <cell r="J1423" t="str">
            <v>全职</v>
          </cell>
          <cell r="K1423" t="str">
            <v>离职</v>
          </cell>
          <cell r="L1423">
            <v>42941</v>
          </cell>
          <cell r="M1423">
            <v>42988</v>
          </cell>
          <cell r="T1423">
            <v>1</v>
          </cell>
          <cell r="U1423">
            <v>0.84499999999999997</v>
          </cell>
          <cell r="V1423">
            <v>0.82499999999999996</v>
          </cell>
          <cell r="AG1423">
            <v>0.89</v>
          </cell>
          <cell r="AH1423">
            <v>0</v>
          </cell>
          <cell r="AK1423">
            <v>0.89</v>
          </cell>
          <cell r="AL1423">
            <v>89</v>
          </cell>
        </row>
        <row r="1424">
          <cell r="A1424" t="str">
            <v>JMSH8915</v>
          </cell>
          <cell r="B1424" t="str">
            <v>包斯良</v>
          </cell>
          <cell r="C1424" t="str">
            <v>科技生活事业群</v>
          </cell>
          <cell r="D1424" t="str">
            <v>3C数码行业一部</v>
          </cell>
          <cell r="E1424" t="str">
            <v>诺基亚手机官方旗舰店</v>
          </cell>
          <cell r="F1424">
            <v>0</v>
          </cell>
          <cell r="G1424" t="str">
            <v>售前客服</v>
          </cell>
          <cell r="H1424" t="str">
            <v>C3</v>
          </cell>
          <cell r="I1424" t="str">
            <v>上海</v>
          </cell>
          <cell r="J1424" t="str">
            <v>全职</v>
          </cell>
          <cell r="K1424" t="str">
            <v>离职</v>
          </cell>
          <cell r="L1424">
            <v>42950</v>
          </cell>
          <cell r="M1424">
            <v>42966</v>
          </cell>
          <cell r="AG1424">
            <v>0</v>
          </cell>
          <cell r="AH1424">
            <v>0</v>
          </cell>
          <cell r="AK1424">
            <v>0</v>
          </cell>
        </row>
        <row r="1425">
          <cell r="A1425" t="str">
            <v>JMSH9285</v>
          </cell>
          <cell r="B1425" t="str">
            <v>周蓓晶</v>
          </cell>
          <cell r="C1425" t="str">
            <v>科技生活事业群</v>
          </cell>
          <cell r="D1425" t="str">
            <v>3C数码行业一部</v>
          </cell>
          <cell r="E1425" t="str">
            <v>诺基亚手机官方旗舰店</v>
          </cell>
          <cell r="F1425">
            <v>0</v>
          </cell>
          <cell r="G1425" t="str">
            <v>售后客服</v>
          </cell>
          <cell r="H1425" t="str">
            <v>C3</v>
          </cell>
          <cell r="I1425" t="str">
            <v>上海</v>
          </cell>
          <cell r="J1425" t="str">
            <v>全职</v>
          </cell>
          <cell r="K1425" t="str">
            <v>离职</v>
          </cell>
          <cell r="L1425">
            <v>42990</v>
          </cell>
          <cell r="M1425">
            <v>43093</v>
          </cell>
          <cell r="V1425">
            <v>0.74299999999999999</v>
          </cell>
          <cell r="W1425">
            <v>0.94499999999999995</v>
          </cell>
          <cell r="X1425">
            <v>1.01</v>
          </cell>
          <cell r="Y1425">
            <v>0.77</v>
          </cell>
          <cell r="AG1425">
            <v>0.86699999999999999</v>
          </cell>
          <cell r="AH1425">
            <v>0</v>
          </cell>
          <cell r="AK1425">
            <v>0.86699999999999999</v>
          </cell>
          <cell r="AL1425">
            <v>86.7</v>
          </cell>
        </row>
        <row r="1426">
          <cell r="A1426" t="str">
            <v>JMSH9315</v>
          </cell>
          <cell r="B1426" t="str">
            <v>邵佳璐</v>
          </cell>
          <cell r="C1426" t="str">
            <v>科技生活事业群</v>
          </cell>
          <cell r="D1426" t="str">
            <v>3C数码行业一部</v>
          </cell>
          <cell r="E1426" t="str">
            <v>诺基亚手机官方旗舰店</v>
          </cell>
          <cell r="F1426">
            <v>0</v>
          </cell>
          <cell r="G1426" t="str">
            <v>售前客服</v>
          </cell>
          <cell r="H1426" t="str">
            <v>C3</v>
          </cell>
          <cell r="I1426" t="str">
            <v>上海</v>
          </cell>
          <cell r="J1426" t="str">
            <v>全职</v>
          </cell>
          <cell r="K1426" t="str">
            <v>试用</v>
          </cell>
          <cell r="L1426">
            <v>42992</v>
          </cell>
          <cell r="M1426">
            <v>0</v>
          </cell>
          <cell r="V1426">
            <v>0.92800000000000005</v>
          </cell>
          <cell r="W1426">
            <v>1.0249999999999999</v>
          </cell>
          <cell r="X1426">
            <v>1.2</v>
          </cell>
          <cell r="Y1426">
            <v>0.78</v>
          </cell>
          <cell r="AG1426">
            <v>0.98324999999999996</v>
          </cell>
          <cell r="AH1426">
            <v>0</v>
          </cell>
          <cell r="AK1426">
            <v>0.98324999999999996</v>
          </cell>
          <cell r="AL1426">
            <v>98.324999999999989</v>
          </cell>
        </row>
        <row r="1427">
          <cell r="A1427" t="str">
            <v>JMSH9255</v>
          </cell>
          <cell r="B1427" t="str">
            <v>刘海涛</v>
          </cell>
          <cell r="C1427" t="str">
            <v>科技生活事业群</v>
          </cell>
          <cell r="D1427" t="str">
            <v>3C数码行业一部</v>
          </cell>
          <cell r="E1427" t="str">
            <v>诺基亚手机官方旗舰店</v>
          </cell>
          <cell r="F1427">
            <v>0</v>
          </cell>
          <cell r="G1427" t="str">
            <v>产品专员</v>
          </cell>
          <cell r="H1427" t="str">
            <v>S4</v>
          </cell>
          <cell r="I1427" t="str">
            <v>上海</v>
          </cell>
          <cell r="J1427" t="str">
            <v>全职</v>
          </cell>
          <cell r="K1427" t="str">
            <v>试用</v>
          </cell>
          <cell r="L1427">
            <v>42989</v>
          </cell>
          <cell r="M1427">
            <v>0</v>
          </cell>
          <cell r="AB1427">
            <v>1</v>
          </cell>
          <cell r="AC1427">
            <v>0.98</v>
          </cell>
          <cell r="AG1427">
            <v>0</v>
          </cell>
          <cell r="AH1427">
            <v>0.99</v>
          </cell>
          <cell r="AK1427">
            <v>0.99</v>
          </cell>
          <cell r="AL1427">
            <v>99</v>
          </cell>
        </row>
        <row r="1428">
          <cell r="A1428" t="str">
            <v>JMSH8842</v>
          </cell>
          <cell r="B1428" t="str">
            <v>朱健</v>
          </cell>
          <cell r="C1428" t="str">
            <v>科技生活事业群</v>
          </cell>
          <cell r="D1428" t="str">
            <v>3C数码行业一部</v>
          </cell>
          <cell r="E1428" t="str">
            <v>诺基亚手机官方旗舰店</v>
          </cell>
          <cell r="F1428">
            <v>0</v>
          </cell>
          <cell r="G1428" t="str">
            <v>市场专员</v>
          </cell>
          <cell r="H1428" t="str">
            <v>S6</v>
          </cell>
          <cell r="I1428" t="str">
            <v>上海</v>
          </cell>
          <cell r="J1428" t="str">
            <v>全职</v>
          </cell>
          <cell r="K1428" t="str">
            <v>试用</v>
          </cell>
          <cell r="L1428">
            <v>42942</v>
          </cell>
          <cell r="M1428">
            <v>0</v>
          </cell>
          <cell r="AB1428">
            <v>1.36</v>
          </cell>
          <cell r="AC1428">
            <v>0.98</v>
          </cell>
          <cell r="AG1428">
            <v>0</v>
          </cell>
          <cell r="AH1428">
            <v>1.17</v>
          </cell>
          <cell r="AK1428">
            <v>1.17</v>
          </cell>
          <cell r="AL1428">
            <v>117</v>
          </cell>
        </row>
        <row r="1429">
          <cell r="A1429" t="str">
            <v>JMSH8967</v>
          </cell>
          <cell r="B1429" t="str">
            <v>乔森</v>
          </cell>
          <cell r="C1429" t="str">
            <v>科技生活事业群</v>
          </cell>
          <cell r="D1429" t="str">
            <v>3C数码行业一部</v>
          </cell>
          <cell r="E1429" t="str">
            <v>诺基亚手机官方旗舰店</v>
          </cell>
          <cell r="F1429">
            <v>0</v>
          </cell>
          <cell r="G1429" t="str">
            <v>数据专员</v>
          </cell>
          <cell r="H1429" t="str">
            <v>S5</v>
          </cell>
          <cell r="I1429" t="str">
            <v>上海</v>
          </cell>
          <cell r="J1429" t="str">
            <v>全职</v>
          </cell>
          <cell r="K1429" t="str">
            <v>试用</v>
          </cell>
          <cell r="L1429">
            <v>42956</v>
          </cell>
          <cell r="M1429">
            <v>0</v>
          </cell>
          <cell r="AB1429">
            <v>1.4</v>
          </cell>
          <cell r="AC1429">
            <v>1</v>
          </cell>
          <cell r="AG1429">
            <v>0</v>
          </cell>
          <cell r="AH1429">
            <v>1.2</v>
          </cell>
          <cell r="AK1429">
            <v>1.2</v>
          </cell>
          <cell r="AL1429">
            <v>120</v>
          </cell>
        </row>
        <row r="1430">
          <cell r="A1430" t="str">
            <v>JMSH8737</v>
          </cell>
          <cell r="B1430" t="str">
            <v>杨兰</v>
          </cell>
          <cell r="C1430" t="str">
            <v>科技生活事业群</v>
          </cell>
          <cell r="D1430" t="str">
            <v>3C数码行业一部</v>
          </cell>
          <cell r="E1430" t="str">
            <v>诺基亚手机官方旗舰店</v>
          </cell>
          <cell r="F1430">
            <v>0</v>
          </cell>
          <cell r="G1430" t="str">
            <v>运营专员</v>
          </cell>
          <cell r="H1430" t="str">
            <v>S5</v>
          </cell>
          <cell r="I1430" t="str">
            <v>上海</v>
          </cell>
          <cell r="J1430" t="str">
            <v>全职</v>
          </cell>
          <cell r="K1430" t="str">
            <v>试用</v>
          </cell>
          <cell r="L1430">
            <v>42933</v>
          </cell>
          <cell r="M1430">
            <v>0</v>
          </cell>
          <cell r="AB1430">
            <v>1.36</v>
          </cell>
          <cell r="AC1430">
            <v>1</v>
          </cell>
          <cell r="AG1430">
            <v>0</v>
          </cell>
          <cell r="AH1430">
            <v>1.1800000000000002</v>
          </cell>
          <cell r="AK1430">
            <v>1.1800000000000002</v>
          </cell>
          <cell r="AL1430">
            <v>118.00000000000001</v>
          </cell>
        </row>
        <row r="1431">
          <cell r="A1431" t="str">
            <v>JMSH9602</v>
          </cell>
          <cell r="B1431" t="str">
            <v>曹苏成</v>
          </cell>
          <cell r="C1431" t="str">
            <v>科技生活事业群</v>
          </cell>
          <cell r="D1431" t="str">
            <v>3C数码行业一部</v>
          </cell>
          <cell r="E1431" t="str">
            <v>诺基亚手机官方旗舰店</v>
          </cell>
          <cell r="F1431">
            <v>0</v>
          </cell>
          <cell r="G1431" t="str">
            <v>售后客服</v>
          </cell>
          <cell r="H1431" t="str">
            <v>C3</v>
          </cell>
          <cell r="I1431" t="str">
            <v>上海</v>
          </cell>
          <cell r="J1431" t="str">
            <v>全职</v>
          </cell>
          <cell r="K1431" t="str">
            <v>试用</v>
          </cell>
          <cell r="L1431">
            <v>43032</v>
          </cell>
          <cell r="M1431">
            <v>0</v>
          </cell>
          <cell r="W1431">
            <v>1</v>
          </cell>
          <cell r="X1431">
            <v>1.2</v>
          </cell>
          <cell r="Y1431">
            <v>1.2</v>
          </cell>
          <cell r="AG1431">
            <v>1.1333333333333335</v>
          </cell>
          <cell r="AH1431">
            <v>0</v>
          </cell>
          <cell r="AK1431">
            <v>1.1333333333333335</v>
          </cell>
          <cell r="AL1431">
            <v>113.33333333333336</v>
          </cell>
        </row>
        <row r="1432">
          <cell r="A1432" t="str">
            <v>JMSH9601</v>
          </cell>
          <cell r="B1432" t="str">
            <v>倪焕乔</v>
          </cell>
          <cell r="C1432" t="str">
            <v>科技生活事业群</v>
          </cell>
          <cell r="D1432" t="str">
            <v>3C数码行业一部</v>
          </cell>
          <cell r="E1432" t="str">
            <v>诺基亚手机官方旗舰店</v>
          </cell>
          <cell r="F1432">
            <v>0</v>
          </cell>
          <cell r="G1432" t="str">
            <v>售前客服</v>
          </cell>
          <cell r="H1432" t="str">
            <v>C3</v>
          </cell>
          <cell r="I1432" t="str">
            <v>上海</v>
          </cell>
          <cell r="J1432" t="str">
            <v>全职</v>
          </cell>
          <cell r="K1432" t="str">
            <v>离职未办</v>
          </cell>
          <cell r="L1432">
            <v>43032</v>
          </cell>
          <cell r="M1432">
            <v>43032</v>
          </cell>
          <cell r="AG1432">
            <v>0</v>
          </cell>
          <cell r="AH1432">
            <v>0</v>
          </cell>
          <cell r="AK1432">
            <v>0</v>
          </cell>
        </row>
        <row r="1433">
          <cell r="A1433" t="str">
            <v>JMSH9603</v>
          </cell>
          <cell r="B1433" t="str">
            <v>王顺</v>
          </cell>
          <cell r="C1433" t="str">
            <v>科技生活事业群</v>
          </cell>
          <cell r="D1433" t="str">
            <v>3C数码行业一部</v>
          </cell>
          <cell r="E1433" t="str">
            <v>诺基亚手机官方旗舰店</v>
          </cell>
          <cell r="F1433">
            <v>0</v>
          </cell>
          <cell r="G1433" t="str">
            <v>售前客服</v>
          </cell>
          <cell r="H1433" t="str">
            <v>C3</v>
          </cell>
          <cell r="I1433" t="str">
            <v>上海</v>
          </cell>
          <cell r="J1433" t="str">
            <v>全职</v>
          </cell>
          <cell r="K1433" t="str">
            <v>试用</v>
          </cell>
          <cell r="L1433">
            <v>43032</v>
          </cell>
          <cell r="M1433">
            <v>0</v>
          </cell>
          <cell r="W1433">
            <v>0.93</v>
          </cell>
          <cell r="X1433">
            <v>1.2</v>
          </cell>
          <cell r="Y1433">
            <v>1.1399999999999999</v>
          </cell>
          <cell r="AG1433">
            <v>1.0899999999999999</v>
          </cell>
          <cell r="AH1433">
            <v>0</v>
          </cell>
          <cell r="AK1433">
            <v>1.0899999999999999</v>
          </cell>
          <cell r="AL1433">
            <v>108.99999999999999</v>
          </cell>
        </row>
        <row r="1434">
          <cell r="A1434" t="str">
            <v>JMSH9604</v>
          </cell>
          <cell r="B1434" t="str">
            <v>陈伟华</v>
          </cell>
          <cell r="C1434" t="str">
            <v>科技生活事业群</v>
          </cell>
          <cell r="D1434" t="str">
            <v>3C数码行业一部</v>
          </cell>
          <cell r="E1434" t="str">
            <v>诺基亚手机官方旗舰店</v>
          </cell>
          <cell r="F1434">
            <v>0</v>
          </cell>
          <cell r="G1434" t="str">
            <v>售前客服</v>
          </cell>
          <cell r="H1434" t="str">
            <v>C3</v>
          </cell>
          <cell r="I1434" t="str">
            <v>上海</v>
          </cell>
          <cell r="J1434" t="str">
            <v>全职</v>
          </cell>
          <cell r="K1434" t="str">
            <v>试用</v>
          </cell>
          <cell r="L1434">
            <v>43032</v>
          </cell>
          <cell r="M1434">
            <v>0</v>
          </cell>
          <cell r="X1434">
            <v>1.2</v>
          </cell>
          <cell r="Y1434">
            <v>0.88</v>
          </cell>
          <cell r="AG1434">
            <v>1.04</v>
          </cell>
          <cell r="AH1434">
            <v>0</v>
          </cell>
          <cell r="AK1434">
            <v>1.04</v>
          </cell>
          <cell r="AL1434">
            <v>104</v>
          </cell>
        </row>
        <row r="1435">
          <cell r="A1435" t="str">
            <v>JMSH9725</v>
          </cell>
          <cell r="B1435" t="str">
            <v>吴璎珞</v>
          </cell>
          <cell r="C1435" t="str">
            <v>科技生活事业群</v>
          </cell>
          <cell r="D1435" t="str">
            <v>3C数码行业一部</v>
          </cell>
          <cell r="E1435" t="str">
            <v>诺基亚手机官方旗舰店</v>
          </cell>
          <cell r="F1435">
            <v>0</v>
          </cell>
          <cell r="G1435" t="str">
            <v>售前客服</v>
          </cell>
          <cell r="H1435" t="str">
            <v>C3</v>
          </cell>
          <cell r="I1435" t="str">
            <v>上海</v>
          </cell>
          <cell r="J1435" t="str">
            <v>全职</v>
          </cell>
          <cell r="K1435" t="str">
            <v>试用</v>
          </cell>
          <cell r="L1435">
            <v>43046</v>
          </cell>
          <cell r="M1435">
            <v>0</v>
          </cell>
          <cell r="X1435">
            <v>1.2</v>
          </cell>
          <cell r="Y1435">
            <v>0.88500000000000001</v>
          </cell>
          <cell r="AG1435">
            <v>1.0425</v>
          </cell>
          <cell r="AH1435">
            <v>0</v>
          </cell>
          <cell r="AK1435">
            <v>1.0425</v>
          </cell>
          <cell r="AL1435">
            <v>104.25</v>
          </cell>
        </row>
        <row r="1436">
          <cell r="A1436" t="str">
            <v>JMSH3021</v>
          </cell>
          <cell r="B1436" t="str">
            <v>文玉洁</v>
          </cell>
          <cell r="C1436" t="str">
            <v>科技生活事业群</v>
          </cell>
          <cell r="D1436" t="str">
            <v>3C数码行业一部</v>
          </cell>
          <cell r="E1436" t="str">
            <v>数码一部管理组</v>
          </cell>
          <cell r="F1436">
            <v>0</v>
          </cell>
          <cell r="G1436" t="str">
            <v>行业总监</v>
          </cell>
          <cell r="H1436" t="str">
            <v>M5</v>
          </cell>
          <cell r="I1436" t="str">
            <v>上海</v>
          </cell>
          <cell r="J1436" t="str">
            <v>全职</v>
          </cell>
          <cell r="K1436" t="str">
            <v>正式</v>
          </cell>
          <cell r="L1436">
            <v>41852</v>
          </cell>
          <cell r="M1436">
            <v>0</v>
          </cell>
          <cell r="Z1436">
            <v>0.92549999999999999</v>
          </cell>
          <cell r="AF1436">
            <v>1.1875</v>
          </cell>
          <cell r="AG1436">
            <v>0</v>
          </cell>
          <cell r="AH1436">
            <v>0.92549999999999999</v>
          </cell>
          <cell r="AJ1436">
            <v>1.1875</v>
          </cell>
          <cell r="AK1436">
            <v>1.0565</v>
          </cell>
          <cell r="AL1436">
            <v>105.65</v>
          </cell>
        </row>
        <row r="1437">
          <cell r="A1437" t="str">
            <v>JMSH7726</v>
          </cell>
          <cell r="B1437" t="str">
            <v>汪颖</v>
          </cell>
          <cell r="C1437" t="str">
            <v>科技生活事业群</v>
          </cell>
          <cell r="D1437" t="str">
            <v>科技生活管理组</v>
          </cell>
          <cell r="E1437">
            <v>0</v>
          </cell>
          <cell r="F1437">
            <v>0</v>
          </cell>
          <cell r="G1437" t="str">
            <v>部门助理</v>
          </cell>
          <cell r="H1437" t="str">
            <v>P5</v>
          </cell>
          <cell r="I1437" t="str">
            <v>上海</v>
          </cell>
          <cell r="J1437" t="str">
            <v>全职</v>
          </cell>
          <cell r="K1437" t="str">
            <v>离职未办</v>
          </cell>
          <cell r="L1437">
            <v>42807</v>
          </cell>
          <cell r="M1437">
            <v>43100</v>
          </cell>
          <cell r="Z1437">
            <v>1</v>
          </cell>
          <cell r="AA1437">
            <v>0.95</v>
          </cell>
          <cell r="AB1437">
            <v>0.97950000000000004</v>
          </cell>
          <cell r="AC1437">
            <v>0.9284</v>
          </cell>
          <cell r="AG1437">
            <v>0</v>
          </cell>
          <cell r="AH1437">
            <v>0.96447499999999997</v>
          </cell>
          <cell r="AK1437">
            <v>0.96447499999999997</v>
          </cell>
          <cell r="AL1437">
            <v>96.447499999999991</v>
          </cell>
        </row>
        <row r="1438">
          <cell r="A1438" t="str">
            <v>JMSH6782</v>
          </cell>
          <cell r="B1438" t="str">
            <v>姚熠</v>
          </cell>
          <cell r="C1438" t="str">
            <v>科技生活事业群</v>
          </cell>
          <cell r="D1438" t="str">
            <v>科技生活管理组</v>
          </cell>
          <cell r="E1438" t="str">
            <v>科技生活BD组</v>
          </cell>
          <cell r="F1438">
            <v>0</v>
          </cell>
          <cell r="G1438" t="str">
            <v>BD经理</v>
          </cell>
          <cell r="H1438" t="str">
            <v>P7</v>
          </cell>
          <cell r="I1438" t="str">
            <v>上海</v>
          </cell>
          <cell r="J1438" t="str">
            <v>全职</v>
          </cell>
          <cell r="K1438" t="str">
            <v>正式</v>
          </cell>
          <cell r="L1438">
            <v>42621</v>
          </cell>
          <cell r="M1438">
            <v>0</v>
          </cell>
          <cell r="Z1438">
            <v>1.0082</v>
          </cell>
          <cell r="AA1438">
            <v>1.0034000000000001</v>
          </cell>
          <cell r="AB1438">
            <v>1.0896999999999999</v>
          </cell>
          <cell r="AC1438">
            <v>1.0288999999999999</v>
          </cell>
          <cell r="AG1438">
            <v>0</v>
          </cell>
          <cell r="AH1438">
            <v>1.0325500000000001</v>
          </cell>
          <cell r="AK1438">
            <v>1.0325500000000001</v>
          </cell>
          <cell r="AL1438">
            <v>103.25500000000001</v>
          </cell>
        </row>
        <row r="1439">
          <cell r="A1439" t="str">
            <v>JMSH1625</v>
          </cell>
          <cell r="B1439" t="str">
            <v>刘旭东</v>
          </cell>
          <cell r="C1439" t="str">
            <v>科技生活事业群</v>
          </cell>
          <cell r="D1439" t="str">
            <v>科技生活管理组</v>
          </cell>
          <cell r="E1439" t="str">
            <v>科技生活市场组</v>
          </cell>
          <cell r="F1439">
            <v>0</v>
          </cell>
          <cell r="G1439" t="str">
            <v>市场经理</v>
          </cell>
          <cell r="H1439" t="str">
            <v>M3</v>
          </cell>
          <cell r="I1439" t="str">
            <v>上海</v>
          </cell>
          <cell r="J1439" t="str">
            <v>全职</v>
          </cell>
          <cell r="K1439" t="str">
            <v>正式</v>
          </cell>
          <cell r="L1439">
            <v>40360</v>
          </cell>
          <cell r="M1439">
            <v>0</v>
          </cell>
          <cell r="Z1439">
            <v>0.97799999999999998</v>
          </cell>
          <cell r="AA1439">
            <v>0.95499999999999996</v>
          </cell>
          <cell r="AB1439">
            <v>0.86950000000000005</v>
          </cell>
          <cell r="AC1439">
            <v>0.99839999999999995</v>
          </cell>
          <cell r="AG1439">
            <v>0</v>
          </cell>
          <cell r="AH1439">
            <v>0.95022499999999988</v>
          </cell>
          <cell r="AK1439">
            <v>0.95022499999999988</v>
          </cell>
          <cell r="AL1439">
            <v>95.022499999999994</v>
          </cell>
        </row>
        <row r="1440">
          <cell r="A1440" t="str">
            <v>JMSH1250</v>
          </cell>
          <cell r="B1440" t="str">
            <v>肖燕</v>
          </cell>
          <cell r="C1440" t="str">
            <v>科技生活事业群</v>
          </cell>
          <cell r="D1440" t="str">
            <v>科技生活设计部</v>
          </cell>
          <cell r="E1440">
            <v>0</v>
          </cell>
          <cell r="F1440">
            <v>0</v>
          </cell>
          <cell r="G1440" t="str">
            <v>设计主管</v>
          </cell>
          <cell r="H1440" t="str">
            <v>M3</v>
          </cell>
          <cell r="I1440" t="str">
            <v>上海</v>
          </cell>
          <cell r="J1440" t="str">
            <v>全职</v>
          </cell>
          <cell r="K1440" t="str">
            <v>正式</v>
          </cell>
          <cell r="L1440">
            <v>40994</v>
          </cell>
          <cell r="M1440">
            <v>0</v>
          </cell>
          <cell r="Z1440">
            <v>0.94</v>
          </cell>
          <cell r="AA1440">
            <v>0.94</v>
          </cell>
          <cell r="AB1440">
            <v>1.0395000000000001</v>
          </cell>
          <cell r="AC1440">
            <v>0.91839999999999999</v>
          </cell>
          <cell r="AG1440">
            <v>0</v>
          </cell>
          <cell r="AH1440">
            <v>0.95947500000000008</v>
          </cell>
          <cell r="AK1440">
            <v>0.95947500000000008</v>
          </cell>
          <cell r="AL1440">
            <v>95.947500000000005</v>
          </cell>
        </row>
        <row r="1441">
          <cell r="A1441" t="str">
            <v>JMSH8933</v>
          </cell>
          <cell r="B1441" t="str">
            <v>盛勇</v>
          </cell>
          <cell r="C1441" t="str">
            <v>科技生活事业群</v>
          </cell>
          <cell r="D1441" t="str">
            <v>科技生活设计部</v>
          </cell>
          <cell r="E1441">
            <v>0</v>
          </cell>
          <cell r="F1441">
            <v>0</v>
          </cell>
          <cell r="G1441" t="str">
            <v>平面设计师</v>
          </cell>
          <cell r="H1441" t="str">
            <v>D6</v>
          </cell>
          <cell r="I1441" t="str">
            <v>上海</v>
          </cell>
          <cell r="J1441" t="str">
            <v>全职</v>
          </cell>
          <cell r="K1441" t="str">
            <v>试用</v>
          </cell>
          <cell r="L1441">
            <v>42954</v>
          </cell>
          <cell r="M1441">
            <v>0</v>
          </cell>
          <cell r="U1441">
            <v>0.86</v>
          </cell>
          <cell r="V1441">
            <v>0.86</v>
          </cell>
          <cell r="W1441">
            <v>0.86</v>
          </cell>
          <cell r="X1441">
            <v>1</v>
          </cell>
          <cell r="Y1441">
            <v>1</v>
          </cell>
          <cell r="AG1441">
            <v>0.91600000000000004</v>
          </cell>
          <cell r="AH1441">
            <v>0</v>
          </cell>
          <cell r="AK1441">
            <v>0.91600000000000004</v>
          </cell>
          <cell r="AL1441">
            <v>91.600000000000009</v>
          </cell>
        </row>
        <row r="1442">
          <cell r="A1442" t="str">
            <v>JMSH2007</v>
          </cell>
          <cell r="B1442" t="str">
            <v>张莉</v>
          </cell>
          <cell r="C1442" t="str">
            <v>科技生活事业群</v>
          </cell>
          <cell r="D1442" t="str">
            <v>科技生活设计部</v>
          </cell>
          <cell r="E1442" t="str">
            <v>家电组</v>
          </cell>
          <cell r="F1442">
            <v>0</v>
          </cell>
          <cell r="G1442" t="str">
            <v>设计助理</v>
          </cell>
          <cell r="H1442" t="str">
            <v>D2</v>
          </cell>
          <cell r="I1442" t="str">
            <v>上海</v>
          </cell>
          <cell r="J1442" t="str">
            <v>全职</v>
          </cell>
          <cell r="K1442" t="str">
            <v>离职</v>
          </cell>
          <cell r="L1442">
            <v>41372</v>
          </cell>
          <cell r="M1442">
            <v>43091</v>
          </cell>
          <cell r="N1442">
            <v>1</v>
          </cell>
          <cell r="O1442">
            <v>1</v>
          </cell>
          <cell r="P1442">
            <v>1</v>
          </cell>
          <cell r="Q1442">
            <v>0.9</v>
          </cell>
          <cell r="Y1442">
            <v>1</v>
          </cell>
          <cell r="AG1442">
            <v>0.98000000000000009</v>
          </cell>
          <cell r="AH1442">
            <v>0</v>
          </cell>
          <cell r="AK1442">
            <v>0.98000000000000009</v>
          </cell>
          <cell r="AL1442">
            <v>98.000000000000014</v>
          </cell>
        </row>
        <row r="1443">
          <cell r="A1443" t="str">
            <v>JMSH3159</v>
          </cell>
          <cell r="B1443" t="str">
            <v>夏婷</v>
          </cell>
          <cell r="C1443" t="str">
            <v>科技生活事业群</v>
          </cell>
          <cell r="D1443" t="str">
            <v>科技生活设计部</v>
          </cell>
          <cell r="E1443" t="str">
            <v>家电组</v>
          </cell>
          <cell r="F1443">
            <v>0</v>
          </cell>
          <cell r="G1443" t="str">
            <v>助理美术指导</v>
          </cell>
          <cell r="H1443" t="str">
            <v>D7</v>
          </cell>
          <cell r="I1443" t="str">
            <v>上海</v>
          </cell>
          <cell r="J1443" t="str">
            <v>全职</v>
          </cell>
          <cell r="K1443" t="str">
            <v>正式</v>
          </cell>
          <cell r="L1443">
            <v>41897</v>
          </cell>
          <cell r="M1443">
            <v>0</v>
          </cell>
          <cell r="N1443">
            <v>1</v>
          </cell>
          <cell r="O1443">
            <v>1</v>
          </cell>
          <cell r="P1443">
            <v>1</v>
          </cell>
          <cell r="Q1443">
            <v>1</v>
          </cell>
          <cell r="R1443">
            <v>1</v>
          </cell>
          <cell r="S1443">
            <v>1</v>
          </cell>
          <cell r="T1443">
            <v>1</v>
          </cell>
          <cell r="U1443">
            <v>1</v>
          </cell>
          <cell r="V1443">
            <v>1</v>
          </cell>
          <cell r="W1443">
            <v>1</v>
          </cell>
          <cell r="X1443">
            <v>1.05</v>
          </cell>
          <cell r="Y1443">
            <v>1</v>
          </cell>
          <cell r="AG1443">
            <v>1.0041666666666667</v>
          </cell>
          <cell r="AH1443">
            <v>0</v>
          </cell>
          <cell r="AK1443">
            <v>1.0041666666666667</v>
          </cell>
          <cell r="AL1443">
            <v>100.41666666666667</v>
          </cell>
        </row>
        <row r="1444">
          <cell r="A1444" t="str">
            <v>JMSH4467</v>
          </cell>
          <cell r="B1444" t="str">
            <v>贺鹏飞</v>
          </cell>
          <cell r="C1444" t="str">
            <v>科技生活事业群</v>
          </cell>
          <cell r="D1444" t="str">
            <v>科技生活设计部</v>
          </cell>
          <cell r="E1444" t="str">
            <v>家电组</v>
          </cell>
          <cell r="F1444">
            <v>0</v>
          </cell>
          <cell r="G1444" t="str">
            <v>中级设计师</v>
          </cell>
          <cell r="H1444" t="str">
            <v>D5</v>
          </cell>
          <cell r="I1444" t="str">
            <v>上海</v>
          </cell>
          <cell r="J1444" t="str">
            <v>全职</v>
          </cell>
          <cell r="K1444" t="str">
            <v>正式</v>
          </cell>
          <cell r="L1444">
            <v>42212</v>
          </cell>
          <cell r="M1444">
            <v>0</v>
          </cell>
          <cell r="N1444">
            <v>1</v>
          </cell>
          <cell r="O1444">
            <v>1</v>
          </cell>
          <cell r="P1444">
            <v>1</v>
          </cell>
          <cell r="Q1444">
            <v>1</v>
          </cell>
          <cell r="R1444">
            <v>1</v>
          </cell>
          <cell r="S1444">
            <v>1</v>
          </cell>
          <cell r="T1444">
            <v>1</v>
          </cell>
          <cell r="U1444">
            <v>1</v>
          </cell>
          <cell r="V1444">
            <v>1</v>
          </cell>
          <cell r="W1444">
            <v>1</v>
          </cell>
          <cell r="X1444">
            <v>1</v>
          </cell>
          <cell r="Y1444">
            <v>1</v>
          </cell>
          <cell r="AG1444">
            <v>1</v>
          </cell>
          <cell r="AH1444">
            <v>0</v>
          </cell>
          <cell r="AK1444">
            <v>1</v>
          </cell>
          <cell r="AL1444">
            <v>100</v>
          </cell>
        </row>
        <row r="1445">
          <cell r="A1445" t="str">
            <v>JMSH4726</v>
          </cell>
          <cell r="B1445" t="str">
            <v>陆雅婷</v>
          </cell>
          <cell r="C1445" t="str">
            <v>科技生活事业群</v>
          </cell>
          <cell r="D1445" t="str">
            <v>科技生活设计部</v>
          </cell>
          <cell r="E1445" t="str">
            <v>家电组</v>
          </cell>
          <cell r="F1445">
            <v>0</v>
          </cell>
          <cell r="G1445" t="str">
            <v>中级设计师</v>
          </cell>
          <cell r="H1445" t="str">
            <v>D5</v>
          </cell>
          <cell r="I1445" t="str">
            <v>上海</v>
          </cell>
          <cell r="J1445" t="str">
            <v>全职</v>
          </cell>
          <cell r="K1445" t="str">
            <v>正式</v>
          </cell>
          <cell r="L1445">
            <v>42254</v>
          </cell>
          <cell r="M1445">
            <v>0</v>
          </cell>
          <cell r="N1445">
            <v>1</v>
          </cell>
          <cell r="O1445">
            <v>1</v>
          </cell>
          <cell r="P1445">
            <v>1</v>
          </cell>
          <cell r="Q1445">
            <v>1</v>
          </cell>
          <cell r="R1445">
            <v>1</v>
          </cell>
          <cell r="S1445">
            <v>1</v>
          </cell>
          <cell r="T1445">
            <v>1</v>
          </cell>
          <cell r="U1445">
            <v>1</v>
          </cell>
          <cell r="V1445">
            <v>1</v>
          </cell>
          <cell r="W1445">
            <v>1</v>
          </cell>
          <cell r="X1445">
            <v>1</v>
          </cell>
          <cell r="Y1445">
            <v>1</v>
          </cell>
          <cell r="AG1445">
            <v>1</v>
          </cell>
          <cell r="AH1445">
            <v>0</v>
          </cell>
          <cell r="AK1445">
            <v>1</v>
          </cell>
          <cell r="AL1445">
            <v>100</v>
          </cell>
        </row>
        <row r="1446">
          <cell r="A1446" t="str">
            <v>JMSH6612</v>
          </cell>
          <cell r="B1446" t="str">
            <v>向浩</v>
          </cell>
          <cell r="C1446" t="str">
            <v>科技生活事业群</v>
          </cell>
          <cell r="D1446" t="str">
            <v>科技生活设计部</v>
          </cell>
          <cell r="E1446" t="str">
            <v>实现组</v>
          </cell>
          <cell r="F1446">
            <v>0</v>
          </cell>
          <cell r="G1446" t="str">
            <v>页面实现</v>
          </cell>
          <cell r="H1446" t="str">
            <v>D5</v>
          </cell>
          <cell r="I1446" t="str">
            <v>上海</v>
          </cell>
          <cell r="J1446" t="str">
            <v>全职</v>
          </cell>
          <cell r="K1446" t="str">
            <v>离职</v>
          </cell>
          <cell r="L1446">
            <v>42590</v>
          </cell>
          <cell r="M1446">
            <v>43008</v>
          </cell>
          <cell r="N1446">
            <v>1</v>
          </cell>
          <cell r="O1446">
            <v>1</v>
          </cell>
          <cell r="P1446">
            <v>1</v>
          </cell>
          <cell r="Q1446">
            <v>0.92</v>
          </cell>
          <cell r="R1446">
            <v>0.93</v>
          </cell>
          <cell r="S1446">
            <v>0.95</v>
          </cell>
          <cell r="T1446">
            <v>0.95</v>
          </cell>
          <cell r="U1446">
            <v>0.94</v>
          </cell>
          <cell r="V1446">
            <v>1</v>
          </cell>
          <cell r="AG1446">
            <v>0.9655555555555555</v>
          </cell>
          <cell r="AH1446">
            <v>0</v>
          </cell>
          <cell r="AK1446">
            <v>0.9655555555555555</v>
          </cell>
          <cell r="AL1446">
            <v>96.555555555555543</v>
          </cell>
        </row>
        <row r="1447">
          <cell r="A1447" t="str">
            <v>JMSH1610</v>
          </cell>
          <cell r="B1447" t="str">
            <v>钱火青</v>
          </cell>
          <cell r="C1447" t="str">
            <v>科技生活事业群</v>
          </cell>
          <cell r="D1447" t="str">
            <v>科技生活设计部</v>
          </cell>
          <cell r="E1447" t="str">
            <v>实现组</v>
          </cell>
          <cell r="F1447">
            <v>0</v>
          </cell>
          <cell r="G1447" t="str">
            <v>设计主管</v>
          </cell>
          <cell r="H1447" t="str">
            <v>D7</v>
          </cell>
          <cell r="I1447" t="str">
            <v>上海</v>
          </cell>
          <cell r="J1447" t="str">
            <v>全职</v>
          </cell>
          <cell r="K1447" t="str">
            <v>正式</v>
          </cell>
          <cell r="L1447">
            <v>40078</v>
          </cell>
          <cell r="M1447">
            <v>0</v>
          </cell>
          <cell r="T1447">
            <v>1</v>
          </cell>
          <cell r="U1447">
            <v>1</v>
          </cell>
          <cell r="V1447">
            <v>1</v>
          </cell>
          <cell r="W1447">
            <v>1</v>
          </cell>
          <cell r="X1447">
            <v>1</v>
          </cell>
          <cell r="Y1447">
            <v>1</v>
          </cell>
          <cell r="Z1447">
            <v>1</v>
          </cell>
          <cell r="AA1447">
            <v>0.97</v>
          </cell>
          <cell r="AG1447">
            <v>1</v>
          </cell>
          <cell r="AH1447">
            <v>0.98499999999999999</v>
          </cell>
          <cell r="AK1447">
            <v>0.99624999999999997</v>
          </cell>
          <cell r="AL1447">
            <v>99.625</v>
          </cell>
        </row>
        <row r="1448">
          <cell r="A1448" t="str">
            <v>JMSH9359</v>
          </cell>
          <cell r="B1448" t="str">
            <v>龚家林</v>
          </cell>
          <cell r="C1448" t="str">
            <v>科技生活事业群</v>
          </cell>
          <cell r="D1448" t="str">
            <v>科技生活设计部</v>
          </cell>
          <cell r="E1448" t="str">
            <v>实现组</v>
          </cell>
          <cell r="F1448">
            <v>0</v>
          </cell>
          <cell r="G1448" t="str">
            <v>页面实现</v>
          </cell>
          <cell r="H1448" t="str">
            <v>D5</v>
          </cell>
          <cell r="I1448" t="str">
            <v>上海</v>
          </cell>
          <cell r="J1448" t="str">
            <v>全职</v>
          </cell>
          <cell r="K1448" t="str">
            <v>试用</v>
          </cell>
          <cell r="L1448">
            <v>42998</v>
          </cell>
          <cell r="M1448">
            <v>0</v>
          </cell>
          <cell r="V1448">
            <v>1</v>
          </cell>
          <cell r="W1448">
            <v>0.95</v>
          </cell>
          <cell r="X1448">
            <v>0.95</v>
          </cell>
          <cell r="Y1448">
            <v>0.95</v>
          </cell>
          <cell r="AG1448">
            <v>0.96249999999999991</v>
          </cell>
          <cell r="AH1448">
            <v>0</v>
          </cell>
          <cell r="AK1448">
            <v>0.96249999999999991</v>
          </cell>
          <cell r="AL1448">
            <v>96.249999999999986</v>
          </cell>
        </row>
        <row r="1449">
          <cell r="A1449" t="str">
            <v>JMSH4528</v>
          </cell>
          <cell r="B1449" t="str">
            <v>万卉琦</v>
          </cell>
          <cell r="C1449" t="str">
            <v>科技生活事业群</v>
          </cell>
          <cell r="D1449" t="str">
            <v>科技生活设计部</v>
          </cell>
          <cell r="E1449" t="str">
            <v>食品组</v>
          </cell>
          <cell r="F1449">
            <v>0</v>
          </cell>
          <cell r="G1449" t="str">
            <v>中级设计师</v>
          </cell>
          <cell r="H1449" t="str">
            <v>D5</v>
          </cell>
          <cell r="I1449" t="str">
            <v>上海</v>
          </cell>
          <cell r="J1449" t="str">
            <v>全职</v>
          </cell>
          <cell r="K1449" t="str">
            <v>正式</v>
          </cell>
          <cell r="L1449">
            <v>42222</v>
          </cell>
          <cell r="M1449">
            <v>0</v>
          </cell>
          <cell r="N1449">
            <v>1</v>
          </cell>
          <cell r="O1449">
            <v>1</v>
          </cell>
          <cell r="P1449">
            <v>1</v>
          </cell>
          <cell r="Q1449">
            <v>1</v>
          </cell>
          <cell r="R1449">
            <v>1</v>
          </cell>
          <cell r="S1449">
            <v>1</v>
          </cell>
          <cell r="T1449">
            <v>1</v>
          </cell>
          <cell r="U1449">
            <v>1</v>
          </cell>
          <cell r="V1449">
            <v>1</v>
          </cell>
          <cell r="W1449">
            <v>1</v>
          </cell>
          <cell r="X1449">
            <v>1</v>
          </cell>
          <cell r="Y1449">
            <v>1</v>
          </cell>
          <cell r="AG1449">
            <v>1</v>
          </cell>
          <cell r="AH1449">
            <v>0</v>
          </cell>
          <cell r="AK1449">
            <v>1</v>
          </cell>
          <cell r="AL1449">
            <v>100</v>
          </cell>
        </row>
        <row r="1450">
          <cell r="A1450" t="str">
            <v>JMSH4221</v>
          </cell>
          <cell r="B1450" t="str">
            <v>史方玲</v>
          </cell>
          <cell r="C1450" t="str">
            <v>科技生活事业群</v>
          </cell>
          <cell r="D1450" t="str">
            <v>科技生活设计部</v>
          </cell>
          <cell r="E1450" t="str">
            <v>食品组</v>
          </cell>
          <cell r="F1450">
            <v>0</v>
          </cell>
          <cell r="G1450" t="str">
            <v>高级设计师</v>
          </cell>
          <cell r="H1450" t="str">
            <v>D5</v>
          </cell>
          <cell r="I1450" t="str">
            <v>上海</v>
          </cell>
          <cell r="J1450" t="str">
            <v>全职</v>
          </cell>
          <cell r="K1450" t="str">
            <v>正式</v>
          </cell>
          <cell r="L1450">
            <v>42178</v>
          </cell>
          <cell r="M1450">
            <v>0</v>
          </cell>
          <cell r="N1450">
            <v>1</v>
          </cell>
          <cell r="O1450">
            <v>1</v>
          </cell>
          <cell r="P1450">
            <v>1</v>
          </cell>
          <cell r="Q1450">
            <v>1</v>
          </cell>
          <cell r="R1450">
            <v>1</v>
          </cell>
          <cell r="S1450">
            <v>1</v>
          </cell>
          <cell r="T1450">
            <v>1</v>
          </cell>
          <cell r="U1450">
            <v>1</v>
          </cell>
          <cell r="V1450">
            <v>1</v>
          </cell>
          <cell r="W1450">
            <v>1</v>
          </cell>
          <cell r="X1450">
            <v>0.99</v>
          </cell>
          <cell r="Y1450">
            <v>1</v>
          </cell>
          <cell r="AG1450">
            <v>0.99916666666666665</v>
          </cell>
          <cell r="AH1450">
            <v>0</v>
          </cell>
          <cell r="AK1450">
            <v>0.99916666666666665</v>
          </cell>
          <cell r="AL1450">
            <v>99.916666666666671</v>
          </cell>
        </row>
        <row r="1451">
          <cell r="A1451" t="str">
            <v>JMSH0839</v>
          </cell>
          <cell r="B1451" t="str">
            <v>顾婧</v>
          </cell>
          <cell r="C1451" t="str">
            <v>科技生活事业群</v>
          </cell>
          <cell r="D1451" t="str">
            <v>科技生活设计部</v>
          </cell>
          <cell r="E1451" t="str">
            <v>数码二组</v>
          </cell>
          <cell r="F1451">
            <v>0</v>
          </cell>
          <cell r="G1451" t="str">
            <v>资深设计师</v>
          </cell>
          <cell r="H1451" t="str">
            <v>D6</v>
          </cell>
          <cell r="I1451" t="str">
            <v>上海</v>
          </cell>
          <cell r="J1451" t="str">
            <v>全职</v>
          </cell>
          <cell r="K1451" t="str">
            <v>正式</v>
          </cell>
          <cell r="L1451">
            <v>40794</v>
          </cell>
          <cell r="M1451">
            <v>0</v>
          </cell>
          <cell r="N1451">
            <v>1</v>
          </cell>
          <cell r="O1451">
            <v>1</v>
          </cell>
          <cell r="P1451">
            <v>1</v>
          </cell>
          <cell r="Q1451">
            <v>1</v>
          </cell>
          <cell r="R1451">
            <v>1</v>
          </cell>
          <cell r="S1451">
            <v>1</v>
          </cell>
          <cell r="T1451">
            <v>1</v>
          </cell>
          <cell r="U1451">
            <v>1</v>
          </cell>
          <cell r="V1451">
            <v>1</v>
          </cell>
          <cell r="W1451">
            <v>1</v>
          </cell>
          <cell r="X1451">
            <v>1</v>
          </cell>
          <cell r="Y1451">
            <v>1</v>
          </cell>
          <cell r="AG1451">
            <v>1</v>
          </cell>
          <cell r="AH1451">
            <v>0</v>
          </cell>
          <cell r="AK1451">
            <v>1</v>
          </cell>
          <cell r="AL1451">
            <v>100</v>
          </cell>
        </row>
        <row r="1452">
          <cell r="A1452" t="str">
            <v>JMSH7552</v>
          </cell>
          <cell r="B1452" t="str">
            <v>于三娟</v>
          </cell>
          <cell r="C1452" t="str">
            <v>科技生活事业群</v>
          </cell>
          <cell r="D1452" t="str">
            <v>科技生活设计部</v>
          </cell>
          <cell r="E1452" t="str">
            <v>数码二组</v>
          </cell>
          <cell r="F1452">
            <v>0</v>
          </cell>
          <cell r="G1452" t="str">
            <v>平面设计师</v>
          </cell>
          <cell r="H1452" t="str">
            <v>D5</v>
          </cell>
          <cell r="I1452" t="str">
            <v>上海</v>
          </cell>
          <cell r="J1452" t="str">
            <v>全职</v>
          </cell>
          <cell r="K1452" t="str">
            <v>正式</v>
          </cell>
          <cell r="L1452">
            <v>42789</v>
          </cell>
          <cell r="M1452">
            <v>0</v>
          </cell>
          <cell r="P1452">
            <v>1</v>
          </cell>
          <cell r="Q1452">
            <v>1</v>
          </cell>
          <cell r="R1452">
            <v>1</v>
          </cell>
          <cell r="S1452">
            <v>1</v>
          </cell>
          <cell r="T1452">
            <v>1</v>
          </cell>
          <cell r="U1452">
            <v>1</v>
          </cell>
          <cell r="V1452">
            <v>1</v>
          </cell>
          <cell r="W1452">
            <v>1</v>
          </cell>
          <cell r="X1452">
            <v>1.02</v>
          </cell>
          <cell r="Y1452">
            <v>1</v>
          </cell>
          <cell r="AG1452">
            <v>1.002</v>
          </cell>
          <cell r="AH1452">
            <v>0</v>
          </cell>
          <cell r="AK1452">
            <v>1.002</v>
          </cell>
          <cell r="AL1452">
            <v>100.2</v>
          </cell>
        </row>
        <row r="1453">
          <cell r="A1453" t="str">
            <v>JMSH6640</v>
          </cell>
          <cell r="B1453" t="str">
            <v>阮肖楠</v>
          </cell>
          <cell r="C1453" t="str">
            <v>科技生活事业群</v>
          </cell>
          <cell r="D1453" t="str">
            <v>科技生活设计部</v>
          </cell>
          <cell r="E1453" t="str">
            <v>数码二组</v>
          </cell>
          <cell r="F1453">
            <v>0</v>
          </cell>
          <cell r="G1453" t="str">
            <v>平面设计师</v>
          </cell>
          <cell r="H1453" t="str">
            <v>D5</v>
          </cell>
          <cell r="I1453" t="str">
            <v>上海</v>
          </cell>
          <cell r="J1453" t="str">
            <v>全职</v>
          </cell>
          <cell r="K1453" t="str">
            <v>离职未办</v>
          </cell>
          <cell r="L1453">
            <v>42597</v>
          </cell>
          <cell r="M1453">
            <v>42783</v>
          </cell>
          <cell r="AG1453">
            <v>0</v>
          </cell>
          <cell r="AH1453">
            <v>0</v>
          </cell>
          <cell r="AK1453">
            <v>0</v>
          </cell>
        </row>
        <row r="1454">
          <cell r="A1454" t="str">
            <v>JMSH8515</v>
          </cell>
          <cell r="B1454" t="str">
            <v>沈寅驰</v>
          </cell>
          <cell r="C1454" t="str">
            <v>科技生活事业群</v>
          </cell>
          <cell r="D1454" t="str">
            <v>科技生活设计部</v>
          </cell>
          <cell r="E1454" t="str">
            <v>数码二组</v>
          </cell>
          <cell r="F1454">
            <v>0</v>
          </cell>
          <cell r="G1454" t="str">
            <v>平面设计师</v>
          </cell>
          <cell r="H1454" t="str">
            <v>D5</v>
          </cell>
          <cell r="I1454" t="str">
            <v>上海</v>
          </cell>
          <cell r="J1454" t="str">
            <v>全职</v>
          </cell>
          <cell r="K1454" t="str">
            <v>正式</v>
          </cell>
          <cell r="L1454">
            <v>42905</v>
          </cell>
          <cell r="M1454">
            <v>0</v>
          </cell>
          <cell r="S1454">
            <v>0.99</v>
          </cell>
          <cell r="T1454">
            <v>1</v>
          </cell>
          <cell r="U1454">
            <v>1</v>
          </cell>
          <cell r="V1454">
            <v>1</v>
          </cell>
          <cell r="W1454">
            <v>1</v>
          </cell>
          <cell r="X1454">
            <v>1.05</v>
          </cell>
          <cell r="Y1454">
            <v>1</v>
          </cell>
          <cell r="AG1454">
            <v>1.0057142857142858</v>
          </cell>
          <cell r="AH1454">
            <v>0</v>
          </cell>
          <cell r="AK1454">
            <v>1.0057142857142858</v>
          </cell>
          <cell r="AL1454">
            <v>100.57142857142858</v>
          </cell>
        </row>
        <row r="1455">
          <cell r="A1455" t="str">
            <v>JMSH6236</v>
          </cell>
          <cell r="B1455" t="str">
            <v>余煜烽</v>
          </cell>
          <cell r="C1455" t="str">
            <v>科技生活事业群</v>
          </cell>
          <cell r="D1455" t="str">
            <v>科技生活设计部</v>
          </cell>
          <cell r="E1455" t="str">
            <v>数码一组</v>
          </cell>
          <cell r="F1455">
            <v>0</v>
          </cell>
          <cell r="G1455" t="str">
            <v>平面设计</v>
          </cell>
          <cell r="H1455" t="str">
            <v>D5</v>
          </cell>
          <cell r="I1455" t="str">
            <v>上海</v>
          </cell>
          <cell r="J1455" t="str">
            <v>全职</v>
          </cell>
          <cell r="K1455" t="str">
            <v>正式</v>
          </cell>
          <cell r="L1455">
            <v>42523</v>
          </cell>
          <cell r="M1455">
            <v>0</v>
          </cell>
          <cell r="N1455">
            <v>1</v>
          </cell>
          <cell r="O1455">
            <v>1</v>
          </cell>
          <cell r="P1455">
            <v>1</v>
          </cell>
          <cell r="Q1455">
            <v>1</v>
          </cell>
          <cell r="R1455">
            <v>1</v>
          </cell>
          <cell r="S1455">
            <v>1</v>
          </cell>
          <cell r="T1455">
            <v>1</v>
          </cell>
          <cell r="U1455">
            <v>1</v>
          </cell>
          <cell r="V1455">
            <v>1</v>
          </cell>
          <cell r="W1455">
            <v>1</v>
          </cell>
          <cell r="X1455">
            <v>1.04</v>
          </cell>
          <cell r="Y1455">
            <v>1</v>
          </cell>
          <cell r="AG1455">
            <v>1.0033333333333332</v>
          </cell>
          <cell r="AH1455">
            <v>0</v>
          </cell>
          <cell r="AK1455">
            <v>1.0033333333333332</v>
          </cell>
          <cell r="AL1455">
            <v>100.33333333333331</v>
          </cell>
        </row>
        <row r="1456">
          <cell r="A1456" t="str">
            <v>JMSH5611</v>
          </cell>
          <cell r="B1456" t="str">
            <v>陈永兵</v>
          </cell>
          <cell r="C1456" t="str">
            <v>科技生活事业群</v>
          </cell>
          <cell r="D1456" t="str">
            <v>科技生活设计部</v>
          </cell>
          <cell r="E1456" t="str">
            <v>数码一组</v>
          </cell>
          <cell r="F1456">
            <v>0</v>
          </cell>
          <cell r="G1456" t="str">
            <v>平面设计</v>
          </cell>
          <cell r="H1456" t="str">
            <v>D6</v>
          </cell>
          <cell r="I1456" t="str">
            <v>上海</v>
          </cell>
          <cell r="J1456" t="str">
            <v>全职</v>
          </cell>
          <cell r="K1456" t="str">
            <v>离职</v>
          </cell>
          <cell r="L1456">
            <v>42429</v>
          </cell>
          <cell r="M1456">
            <v>42857</v>
          </cell>
          <cell r="N1456">
            <v>1</v>
          </cell>
          <cell r="O1456">
            <v>1</v>
          </cell>
          <cell r="P1456">
            <v>1</v>
          </cell>
          <cell r="Q1456">
            <v>1</v>
          </cell>
          <cell r="AG1456">
            <v>1</v>
          </cell>
          <cell r="AH1456">
            <v>0</v>
          </cell>
          <cell r="AK1456">
            <v>1</v>
          </cell>
          <cell r="AL1456">
            <v>100</v>
          </cell>
        </row>
        <row r="1457">
          <cell r="A1457" t="str">
            <v>JMSH7888</v>
          </cell>
          <cell r="B1457" t="str">
            <v>宁伟</v>
          </cell>
          <cell r="C1457" t="str">
            <v>科技生活事业群</v>
          </cell>
          <cell r="D1457" t="str">
            <v>科技生活设计部</v>
          </cell>
          <cell r="E1457" t="str">
            <v>数码一组</v>
          </cell>
          <cell r="F1457">
            <v>0</v>
          </cell>
          <cell r="G1457" t="str">
            <v>平面设计师</v>
          </cell>
          <cell r="H1457" t="str">
            <v>D5</v>
          </cell>
          <cell r="I1457" t="str">
            <v>上海</v>
          </cell>
          <cell r="J1457" t="str">
            <v>全职</v>
          </cell>
          <cell r="K1457" t="str">
            <v>正式</v>
          </cell>
          <cell r="L1457">
            <v>42831</v>
          </cell>
          <cell r="M1457">
            <v>0</v>
          </cell>
          <cell r="Q1457">
            <v>1</v>
          </cell>
          <cell r="R1457">
            <v>1</v>
          </cell>
          <cell r="S1457">
            <v>1</v>
          </cell>
          <cell r="T1457">
            <v>1</v>
          </cell>
          <cell r="U1457">
            <v>1</v>
          </cell>
          <cell r="V1457">
            <v>1</v>
          </cell>
          <cell r="W1457">
            <v>1</v>
          </cell>
          <cell r="X1457">
            <v>1</v>
          </cell>
          <cell r="Y1457">
            <v>1</v>
          </cell>
          <cell r="AG1457">
            <v>1</v>
          </cell>
          <cell r="AH1457">
            <v>0</v>
          </cell>
          <cell r="AK1457">
            <v>1</v>
          </cell>
          <cell r="AL1457">
            <v>100</v>
          </cell>
        </row>
        <row r="1458">
          <cell r="A1458" t="str">
            <v>JMSH4175</v>
          </cell>
          <cell r="B1458" t="str">
            <v>秦琦</v>
          </cell>
          <cell r="C1458" t="str">
            <v>科技生活事业群</v>
          </cell>
          <cell r="D1458" t="str">
            <v>科技生活设计部</v>
          </cell>
          <cell r="E1458" t="str">
            <v>医药组</v>
          </cell>
          <cell r="F1458">
            <v>0</v>
          </cell>
          <cell r="G1458" t="str">
            <v>高级设计师</v>
          </cell>
          <cell r="H1458" t="str">
            <v>D5</v>
          </cell>
          <cell r="I1458" t="str">
            <v>上海</v>
          </cell>
          <cell r="J1458" t="str">
            <v>全职</v>
          </cell>
          <cell r="K1458" t="str">
            <v>正式</v>
          </cell>
          <cell r="L1458">
            <v>42170</v>
          </cell>
          <cell r="M1458">
            <v>0</v>
          </cell>
          <cell r="N1458">
            <v>1</v>
          </cell>
          <cell r="O1458">
            <v>1</v>
          </cell>
          <cell r="P1458">
            <v>1</v>
          </cell>
          <cell r="Q1458">
            <v>1</v>
          </cell>
          <cell r="R1458">
            <v>1</v>
          </cell>
          <cell r="S1458">
            <v>0.96</v>
          </cell>
          <cell r="T1458">
            <v>1</v>
          </cell>
          <cell r="U1458">
            <v>1</v>
          </cell>
          <cell r="V1458">
            <v>1</v>
          </cell>
          <cell r="W1458">
            <v>1</v>
          </cell>
          <cell r="X1458">
            <v>1.05</v>
          </cell>
          <cell r="Y1458">
            <v>1</v>
          </cell>
          <cell r="AG1458">
            <v>1.0008333333333335</v>
          </cell>
          <cell r="AH1458">
            <v>0</v>
          </cell>
          <cell r="AK1458">
            <v>1.0008333333333335</v>
          </cell>
          <cell r="AL1458">
            <v>100.08333333333334</v>
          </cell>
        </row>
        <row r="1459">
          <cell r="A1459" t="str">
            <v>JMSH3812</v>
          </cell>
          <cell r="B1459" t="str">
            <v>李威威</v>
          </cell>
          <cell r="C1459" t="str">
            <v>科技生活事业群</v>
          </cell>
          <cell r="D1459" t="str">
            <v>科技生活设计部</v>
          </cell>
          <cell r="E1459" t="str">
            <v>用品组</v>
          </cell>
          <cell r="F1459">
            <v>0</v>
          </cell>
          <cell r="G1459" t="str">
            <v>中级设计师</v>
          </cell>
          <cell r="H1459" t="str">
            <v>D5</v>
          </cell>
          <cell r="I1459" t="str">
            <v>上海</v>
          </cell>
          <cell r="J1459" t="str">
            <v>全职</v>
          </cell>
          <cell r="K1459" t="str">
            <v>正式</v>
          </cell>
          <cell r="L1459">
            <v>42102</v>
          </cell>
          <cell r="M1459">
            <v>0</v>
          </cell>
          <cell r="N1459">
            <v>1</v>
          </cell>
          <cell r="O1459">
            <v>1</v>
          </cell>
          <cell r="P1459">
            <v>1</v>
          </cell>
          <cell r="Q1459">
            <v>1</v>
          </cell>
          <cell r="R1459">
            <v>1</v>
          </cell>
          <cell r="S1459">
            <v>1</v>
          </cell>
          <cell r="T1459">
            <v>1</v>
          </cell>
          <cell r="U1459">
            <v>1</v>
          </cell>
          <cell r="V1459">
            <v>1</v>
          </cell>
          <cell r="W1459">
            <v>1</v>
          </cell>
          <cell r="X1459">
            <v>1</v>
          </cell>
          <cell r="Y1459">
            <v>1</v>
          </cell>
          <cell r="AG1459">
            <v>1</v>
          </cell>
          <cell r="AH1459">
            <v>0</v>
          </cell>
          <cell r="AK1459">
            <v>1</v>
          </cell>
          <cell r="AL1459">
            <v>100</v>
          </cell>
        </row>
        <row r="1460">
          <cell r="A1460" t="str">
            <v>JMSH4425</v>
          </cell>
          <cell r="B1460" t="str">
            <v>王爽陟</v>
          </cell>
          <cell r="C1460" t="str">
            <v>科技生活事业群</v>
          </cell>
          <cell r="D1460" t="str">
            <v>科技生活设计部</v>
          </cell>
          <cell r="E1460" t="str">
            <v>用品组</v>
          </cell>
          <cell r="F1460">
            <v>0</v>
          </cell>
          <cell r="G1460" t="str">
            <v>中级设计师</v>
          </cell>
          <cell r="H1460" t="str">
            <v>D4</v>
          </cell>
          <cell r="I1460" t="str">
            <v>上海</v>
          </cell>
          <cell r="J1460" t="str">
            <v>全职</v>
          </cell>
          <cell r="K1460" t="str">
            <v>离职</v>
          </cell>
          <cell r="L1460">
            <v>42205</v>
          </cell>
          <cell r="M1460">
            <v>42958</v>
          </cell>
          <cell r="N1460">
            <v>1</v>
          </cell>
          <cell r="O1460">
            <v>1</v>
          </cell>
          <cell r="P1460">
            <v>1</v>
          </cell>
          <cell r="Q1460">
            <v>1</v>
          </cell>
          <cell r="R1460">
            <v>1</v>
          </cell>
          <cell r="S1460">
            <v>1</v>
          </cell>
          <cell r="T1460">
            <v>1</v>
          </cell>
          <cell r="U1460">
            <v>1</v>
          </cell>
          <cell r="AG1460">
            <v>1</v>
          </cell>
          <cell r="AH1460">
            <v>0</v>
          </cell>
          <cell r="AK1460">
            <v>1</v>
          </cell>
          <cell r="AL1460">
            <v>100</v>
          </cell>
        </row>
        <row r="1461">
          <cell r="A1461" t="str">
            <v>JMSH9160</v>
          </cell>
          <cell r="B1461" t="str">
            <v>王丹</v>
          </cell>
          <cell r="C1461" t="str">
            <v>科技生活事业群</v>
          </cell>
          <cell r="D1461" t="str">
            <v>科技生活设计部</v>
          </cell>
          <cell r="E1461" t="str">
            <v>用品组</v>
          </cell>
          <cell r="F1461">
            <v>0</v>
          </cell>
          <cell r="G1461" t="str">
            <v>平面设计师</v>
          </cell>
          <cell r="H1461" t="str">
            <v>D5</v>
          </cell>
          <cell r="I1461" t="str">
            <v>上海</v>
          </cell>
          <cell r="J1461" t="str">
            <v>全职</v>
          </cell>
          <cell r="K1461" t="str">
            <v>试用</v>
          </cell>
          <cell r="L1461">
            <v>42977</v>
          </cell>
          <cell r="M1461">
            <v>0</v>
          </cell>
          <cell r="U1461">
            <v>1</v>
          </cell>
          <cell r="V1461">
            <v>1</v>
          </cell>
          <cell r="W1461">
            <v>1</v>
          </cell>
          <cell r="X1461">
            <v>1</v>
          </cell>
          <cell r="Y1461">
            <v>1</v>
          </cell>
          <cell r="AG1461">
            <v>1</v>
          </cell>
          <cell r="AH1461">
            <v>0</v>
          </cell>
          <cell r="AK1461">
            <v>1</v>
          </cell>
          <cell r="AL1461">
            <v>100</v>
          </cell>
        </row>
        <row r="1462">
          <cell r="A1462" t="str">
            <v>JMSH9651</v>
          </cell>
          <cell r="B1462" t="str">
            <v>周敏</v>
          </cell>
          <cell r="C1462" t="str">
            <v>科技生活事业群</v>
          </cell>
          <cell r="D1462" t="str">
            <v>日化用品行业部</v>
          </cell>
          <cell r="E1462" t="str">
            <v>teabeauty官方旗舰店</v>
          </cell>
          <cell r="F1462">
            <v>0</v>
          </cell>
          <cell r="G1462" t="str">
            <v>店长</v>
          </cell>
          <cell r="H1462" t="str">
            <v>M2</v>
          </cell>
          <cell r="I1462" t="str">
            <v>上海</v>
          </cell>
          <cell r="J1462" t="str">
            <v>全职</v>
          </cell>
          <cell r="K1462" t="str">
            <v>试用</v>
          </cell>
          <cell r="L1462">
            <v>43038</v>
          </cell>
          <cell r="M1462">
            <v>0</v>
          </cell>
          <cell r="AC1462">
            <v>1.0416000000000001</v>
          </cell>
          <cell r="AG1462">
            <v>0</v>
          </cell>
          <cell r="AH1462">
            <v>1.0416000000000001</v>
          </cell>
          <cell r="AK1462">
            <v>1.0416000000000001</v>
          </cell>
          <cell r="AL1462">
            <v>104.16000000000001</v>
          </cell>
        </row>
        <row r="1463">
          <cell r="A1463" t="str">
            <v>JMSH5879</v>
          </cell>
          <cell r="B1463" t="str">
            <v>姜晓敏</v>
          </cell>
          <cell r="C1463" t="str">
            <v>科技生活事业群</v>
          </cell>
          <cell r="D1463" t="str">
            <v>日化用品行业部</v>
          </cell>
          <cell r="E1463" t="str">
            <v>家安天猫旗舰店</v>
          </cell>
          <cell r="F1463">
            <v>0</v>
          </cell>
          <cell r="G1463" t="str">
            <v>售前客服</v>
          </cell>
          <cell r="H1463" t="str">
            <v>C4</v>
          </cell>
          <cell r="I1463" t="str">
            <v>上海</v>
          </cell>
          <cell r="J1463" t="str">
            <v>全职</v>
          </cell>
          <cell r="K1463" t="str">
            <v>正式</v>
          </cell>
          <cell r="L1463">
            <v>42471</v>
          </cell>
          <cell r="M1463">
            <v>0</v>
          </cell>
          <cell r="V1463">
            <v>0.98</v>
          </cell>
          <cell r="W1463">
            <v>0.94</v>
          </cell>
          <cell r="X1463">
            <v>0.92</v>
          </cell>
          <cell r="Y1463">
            <v>0.94</v>
          </cell>
          <cell r="Z1463">
            <v>1.218</v>
          </cell>
          <cell r="AA1463">
            <v>0.96829999999999994</v>
          </cell>
          <cell r="AB1463">
            <v>1.4396</v>
          </cell>
          <cell r="AG1463">
            <v>0.94499999999999995</v>
          </cell>
          <cell r="AH1463">
            <v>1.2086333333333334</v>
          </cell>
          <cell r="AK1463">
            <v>1.0579857142857141</v>
          </cell>
          <cell r="AL1463">
            <v>105.79857142857141</v>
          </cell>
        </row>
        <row r="1464">
          <cell r="A1464" t="str">
            <v>JMSH5179</v>
          </cell>
          <cell r="B1464" t="str">
            <v>虞燕娟</v>
          </cell>
          <cell r="C1464" t="str">
            <v>科技生活事业群</v>
          </cell>
          <cell r="D1464" t="str">
            <v>日化用品行业部</v>
          </cell>
          <cell r="E1464" t="str">
            <v>家安天猫旗舰店</v>
          </cell>
          <cell r="F1464">
            <v>0</v>
          </cell>
          <cell r="G1464" t="str">
            <v>运营专员</v>
          </cell>
          <cell r="H1464" t="str">
            <v>S4</v>
          </cell>
          <cell r="I1464" t="str">
            <v>上海</v>
          </cell>
          <cell r="J1464" t="str">
            <v>全职</v>
          </cell>
          <cell r="K1464" t="str">
            <v>离职</v>
          </cell>
          <cell r="L1464">
            <v>42332</v>
          </cell>
          <cell r="M1464">
            <v>43008</v>
          </cell>
          <cell r="Z1464">
            <v>1.24759</v>
          </cell>
          <cell r="AA1464">
            <v>0.99409999999999998</v>
          </cell>
          <cell r="AB1464">
            <v>1.2296</v>
          </cell>
          <cell r="AG1464">
            <v>0</v>
          </cell>
          <cell r="AH1464">
            <v>1.1570966666666667</v>
          </cell>
          <cell r="AK1464">
            <v>1.1570966666666667</v>
          </cell>
          <cell r="AL1464">
            <v>115.70966666666666</v>
          </cell>
        </row>
        <row r="1465">
          <cell r="A1465" t="str">
            <v>JMSH8090</v>
          </cell>
          <cell r="B1465" t="str">
            <v>叶鹏飞</v>
          </cell>
          <cell r="C1465" t="str">
            <v>科技生活事业群</v>
          </cell>
          <cell r="D1465" t="str">
            <v>日化用品行业部</v>
          </cell>
          <cell r="E1465" t="str">
            <v>家安天猫旗舰店</v>
          </cell>
          <cell r="F1465">
            <v>0</v>
          </cell>
          <cell r="G1465" t="str">
            <v>店长</v>
          </cell>
          <cell r="H1465" t="str">
            <v>M2</v>
          </cell>
          <cell r="I1465" t="str">
            <v>上海</v>
          </cell>
          <cell r="J1465" t="str">
            <v>全职</v>
          </cell>
          <cell r="K1465" t="str">
            <v>正式</v>
          </cell>
          <cell r="L1465">
            <v>42859</v>
          </cell>
          <cell r="M1465">
            <v>0</v>
          </cell>
          <cell r="AA1465">
            <v>1.0014000000000001</v>
          </cell>
          <cell r="AB1465">
            <v>1.6418999999999999</v>
          </cell>
          <cell r="AC1465">
            <v>1.0285</v>
          </cell>
          <cell r="AG1465">
            <v>0</v>
          </cell>
          <cell r="AH1465">
            <v>1.2239333333333333</v>
          </cell>
          <cell r="AK1465">
            <v>1.2239333333333333</v>
          </cell>
          <cell r="AL1465">
            <v>122.39333333333333</v>
          </cell>
        </row>
        <row r="1466">
          <cell r="A1466" t="str">
            <v>JMSH9048</v>
          </cell>
          <cell r="B1466" t="str">
            <v>张岩</v>
          </cell>
          <cell r="C1466" t="str">
            <v>科技生活事业群</v>
          </cell>
          <cell r="D1466" t="str">
            <v>日化用品行业部</v>
          </cell>
          <cell r="E1466" t="str">
            <v>家安天猫旗舰店</v>
          </cell>
          <cell r="F1466">
            <v>0</v>
          </cell>
          <cell r="G1466" t="str">
            <v>运营专员</v>
          </cell>
          <cell r="H1466" t="str">
            <v>S4</v>
          </cell>
          <cell r="I1466" t="str">
            <v>上海</v>
          </cell>
          <cell r="J1466" t="str">
            <v>全职</v>
          </cell>
          <cell r="K1466" t="str">
            <v>试用</v>
          </cell>
          <cell r="L1466">
            <v>42968</v>
          </cell>
          <cell r="M1466">
            <v>0</v>
          </cell>
          <cell r="AB1466">
            <v>1.3795999999999999</v>
          </cell>
          <cell r="AC1466">
            <v>1.004</v>
          </cell>
          <cell r="AG1466">
            <v>0</v>
          </cell>
          <cell r="AH1466">
            <v>1.1918</v>
          </cell>
          <cell r="AK1466">
            <v>1.1918</v>
          </cell>
          <cell r="AL1466">
            <v>119.17999999999999</v>
          </cell>
        </row>
        <row r="1467">
          <cell r="A1467" t="str">
            <v>JMSH5516</v>
          </cell>
          <cell r="B1467" t="str">
            <v>宋媛媛</v>
          </cell>
          <cell r="C1467" t="str">
            <v>科技生活事业群</v>
          </cell>
          <cell r="D1467" t="str">
            <v>日化用品行业部</v>
          </cell>
          <cell r="E1467" t="str">
            <v>家化苏宁自营旗舰店</v>
          </cell>
          <cell r="F1467">
            <v>0</v>
          </cell>
          <cell r="G1467" t="str">
            <v>运营专员</v>
          </cell>
          <cell r="H1467" t="str">
            <v>S4</v>
          </cell>
          <cell r="I1467" t="str">
            <v>上海</v>
          </cell>
          <cell r="J1467" t="str">
            <v>全职</v>
          </cell>
          <cell r="K1467" t="str">
            <v>正式</v>
          </cell>
          <cell r="L1467">
            <v>42422</v>
          </cell>
          <cell r="M1467">
            <v>0</v>
          </cell>
          <cell r="Z1467">
            <v>1.2330000000000001</v>
          </cell>
          <cell r="AA1467">
            <v>1.21</v>
          </cell>
          <cell r="AB1467">
            <v>0.76</v>
          </cell>
          <cell r="AC1467">
            <v>0.85</v>
          </cell>
          <cell r="AG1467">
            <v>0</v>
          </cell>
          <cell r="AH1467">
            <v>1.01325</v>
          </cell>
          <cell r="AK1467">
            <v>1.01325</v>
          </cell>
          <cell r="AL1467">
            <v>101.325</v>
          </cell>
        </row>
        <row r="1468">
          <cell r="A1468" t="str">
            <v>JMSH8593</v>
          </cell>
          <cell r="B1468" t="str">
            <v>王晓彤</v>
          </cell>
          <cell r="C1468" t="str">
            <v>科技生活事业群</v>
          </cell>
          <cell r="D1468" t="str">
            <v>日化用品行业部</v>
          </cell>
          <cell r="E1468" t="str">
            <v>家化苏宁自营旗舰店</v>
          </cell>
          <cell r="F1468">
            <v>0</v>
          </cell>
          <cell r="G1468" t="str">
            <v>运营主管</v>
          </cell>
          <cell r="H1468" t="str">
            <v>M1</v>
          </cell>
          <cell r="I1468" t="str">
            <v>上海</v>
          </cell>
          <cell r="J1468" t="str">
            <v>全职</v>
          </cell>
          <cell r="K1468" t="str">
            <v>正式</v>
          </cell>
          <cell r="L1468">
            <v>42915</v>
          </cell>
          <cell r="M1468">
            <v>0</v>
          </cell>
          <cell r="AB1468">
            <v>0.76</v>
          </cell>
          <cell r="AC1468">
            <v>0.78</v>
          </cell>
          <cell r="AG1468">
            <v>0</v>
          </cell>
          <cell r="AH1468">
            <v>0.77</v>
          </cell>
          <cell r="AK1468">
            <v>0.77</v>
          </cell>
          <cell r="AL1468">
            <v>77</v>
          </cell>
        </row>
        <row r="1469">
          <cell r="A1469" t="str">
            <v>JMSH5331</v>
          </cell>
          <cell r="B1469" t="str">
            <v>顾柳燕</v>
          </cell>
          <cell r="C1469" t="str">
            <v>科技生活事业群</v>
          </cell>
          <cell r="D1469" t="str">
            <v>日化用品行业部</v>
          </cell>
          <cell r="E1469" t="str">
            <v>家化天猫超市旗舰店</v>
          </cell>
          <cell r="F1469">
            <v>0</v>
          </cell>
          <cell r="G1469" t="str">
            <v>商务专员</v>
          </cell>
          <cell r="H1469" t="str">
            <v>S4</v>
          </cell>
          <cell r="I1469" t="str">
            <v>上海</v>
          </cell>
          <cell r="J1469" t="str">
            <v>全职</v>
          </cell>
          <cell r="K1469" t="str">
            <v>离职</v>
          </cell>
          <cell r="L1469">
            <v>42366</v>
          </cell>
          <cell r="M1469">
            <v>42905</v>
          </cell>
          <cell r="Z1469">
            <v>1.518</v>
          </cell>
          <cell r="AG1469">
            <v>0</v>
          </cell>
          <cell r="AH1469">
            <v>1.518</v>
          </cell>
          <cell r="AK1469">
            <v>1.518</v>
          </cell>
          <cell r="AL1469">
            <v>151.80000000000001</v>
          </cell>
        </row>
        <row r="1470">
          <cell r="A1470" t="str">
            <v>JMSH5966</v>
          </cell>
          <cell r="B1470" t="str">
            <v>章途奇</v>
          </cell>
          <cell r="C1470" t="str">
            <v>科技生活事业群</v>
          </cell>
          <cell r="D1470" t="str">
            <v>日化用品行业部</v>
          </cell>
          <cell r="E1470" t="str">
            <v>家化天猫超市旗舰店</v>
          </cell>
          <cell r="F1470">
            <v>0</v>
          </cell>
          <cell r="G1470" t="str">
            <v>运营专员</v>
          </cell>
          <cell r="H1470" t="str">
            <v>S4</v>
          </cell>
          <cell r="I1470" t="str">
            <v>上海</v>
          </cell>
          <cell r="J1470" t="str">
            <v>全职</v>
          </cell>
          <cell r="K1470" t="str">
            <v>离职</v>
          </cell>
          <cell r="L1470">
            <v>42481</v>
          </cell>
          <cell r="M1470">
            <v>42830</v>
          </cell>
          <cell r="Z1470">
            <v>1.24759</v>
          </cell>
          <cell r="AG1470">
            <v>0</v>
          </cell>
          <cell r="AH1470">
            <v>1.24759</v>
          </cell>
          <cell r="AK1470">
            <v>1.24759</v>
          </cell>
          <cell r="AL1470">
            <v>124.759</v>
          </cell>
        </row>
        <row r="1471">
          <cell r="A1471" t="str">
            <v>JMSH3226</v>
          </cell>
          <cell r="B1471" t="str">
            <v>张晓娇</v>
          </cell>
          <cell r="C1471" t="str">
            <v>科技生活事业群</v>
          </cell>
          <cell r="D1471" t="str">
            <v>日化用品行业部</v>
          </cell>
          <cell r="E1471" t="str">
            <v>家化天猫超市旗舰店</v>
          </cell>
          <cell r="F1471">
            <v>0</v>
          </cell>
          <cell r="G1471" t="str">
            <v>运营专员</v>
          </cell>
          <cell r="H1471" t="str">
            <v>S4</v>
          </cell>
          <cell r="I1471" t="str">
            <v>上海</v>
          </cell>
          <cell r="J1471" t="str">
            <v>全职</v>
          </cell>
          <cell r="K1471" t="str">
            <v>离职</v>
          </cell>
          <cell r="L1471">
            <v>41925</v>
          </cell>
          <cell r="M1471">
            <v>42751</v>
          </cell>
          <cell r="AG1471">
            <v>0</v>
          </cell>
          <cell r="AH1471">
            <v>0</v>
          </cell>
          <cell r="AK1471">
            <v>0</v>
          </cell>
        </row>
        <row r="1472">
          <cell r="A1472" t="str">
            <v>JMSH5258</v>
          </cell>
          <cell r="B1472" t="str">
            <v>吴圣伶</v>
          </cell>
          <cell r="C1472" t="str">
            <v>科技生活事业群</v>
          </cell>
          <cell r="D1472" t="str">
            <v>日化用品行业部</v>
          </cell>
          <cell r="E1472" t="str">
            <v>家化天猫超市旗舰店</v>
          </cell>
          <cell r="F1472">
            <v>0</v>
          </cell>
          <cell r="G1472" t="str">
            <v>运营专员</v>
          </cell>
          <cell r="H1472" t="str">
            <v>S4</v>
          </cell>
          <cell r="I1472" t="str">
            <v>上海</v>
          </cell>
          <cell r="J1472" t="str">
            <v>全职</v>
          </cell>
          <cell r="K1472" t="str">
            <v>离职</v>
          </cell>
          <cell r="L1472">
            <v>42347</v>
          </cell>
          <cell r="M1472">
            <v>42830</v>
          </cell>
          <cell r="Z1472">
            <v>1.1879999999999999</v>
          </cell>
          <cell r="AG1472">
            <v>0</v>
          </cell>
          <cell r="AH1472">
            <v>1.1879999999999999</v>
          </cell>
          <cell r="AK1472">
            <v>1.1879999999999999</v>
          </cell>
          <cell r="AL1472">
            <v>118.8</v>
          </cell>
        </row>
        <row r="1473">
          <cell r="A1473" t="str">
            <v>JMSH8501</v>
          </cell>
          <cell r="B1473" t="str">
            <v>施陈怡</v>
          </cell>
          <cell r="C1473" t="str">
            <v>科技生活事业群</v>
          </cell>
          <cell r="D1473" t="str">
            <v>日化用品行业部</v>
          </cell>
          <cell r="E1473" t="str">
            <v>家化天猫超市旗舰店</v>
          </cell>
          <cell r="F1473">
            <v>0</v>
          </cell>
          <cell r="G1473" t="str">
            <v>售后客服</v>
          </cell>
          <cell r="H1473" t="str">
            <v>C3</v>
          </cell>
          <cell r="I1473" t="str">
            <v>上海</v>
          </cell>
          <cell r="J1473" t="str">
            <v>全职</v>
          </cell>
          <cell r="K1473" t="str">
            <v>离职</v>
          </cell>
          <cell r="L1473">
            <v>42901</v>
          </cell>
          <cell r="M1473">
            <v>42905</v>
          </cell>
          <cell r="AG1473">
            <v>0</v>
          </cell>
          <cell r="AH1473">
            <v>0</v>
          </cell>
          <cell r="AK1473">
            <v>0</v>
          </cell>
        </row>
        <row r="1474">
          <cell r="A1474" t="str">
            <v>JMSH8554</v>
          </cell>
          <cell r="B1474" t="str">
            <v>韩倩</v>
          </cell>
          <cell r="C1474" t="str">
            <v>科技生活事业群</v>
          </cell>
          <cell r="D1474" t="str">
            <v>日化用品行业部</v>
          </cell>
          <cell r="E1474" t="str">
            <v>家化天猫超市旗舰店</v>
          </cell>
          <cell r="F1474">
            <v>0</v>
          </cell>
          <cell r="G1474" t="str">
            <v>运营专员</v>
          </cell>
          <cell r="H1474" t="str">
            <v>S4</v>
          </cell>
          <cell r="I1474" t="str">
            <v>上海</v>
          </cell>
          <cell r="J1474" t="str">
            <v>全职</v>
          </cell>
          <cell r="K1474" t="str">
            <v>离职</v>
          </cell>
          <cell r="L1474">
            <v>42908</v>
          </cell>
          <cell r="M1474">
            <v>42912</v>
          </cell>
          <cell r="AG1474">
            <v>0</v>
          </cell>
          <cell r="AH1474">
            <v>0</v>
          </cell>
          <cell r="AK1474">
            <v>0</v>
          </cell>
        </row>
        <row r="1475">
          <cell r="A1475" t="str">
            <v>JMSH7866</v>
          </cell>
          <cell r="B1475" t="str">
            <v>蒋家钰</v>
          </cell>
          <cell r="C1475" t="str">
            <v>科技生活事业群</v>
          </cell>
          <cell r="D1475" t="str">
            <v>日化用品行业部</v>
          </cell>
          <cell r="E1475" t="str">
            <v>家化一号店自营旗舰店</v>
          </cell>
          <cell r="F1475">
            <v>0</v>
          </cell>
          <cell r="G1475" t="str">
            <v>平面设计师</v>
          </cell>
          <cell r="H1475" t="str">
            <v>D4</v>
          </cell>
          <cell r="I1475" t="str">
            <v>上海</v>
          </cell>
          <cell r="J1475" t="str">
            <v>全职</v>
          </cell>
          <cell r="K1475" t="str">
            <v>正式</v>
          </cell>
          <cell r="L1475">
            <v>42824</v>
          </cell>
          <cell r="M1475">
            <v>0</v>
          </cell>
          <cell r="P1475">
            <v>1.1910000000000001</v>
          </cell>
          <cell r="Q1475">
            <v>0.96</v>
          </cell>
          <cell r="R1475">
            <v>0.92</v>
          </cell>
          <cell r="S1475">
            <v>0.92</v>
          </cell>
          <cell r="T1475">
            <v>0.95</v>
          </cell>
          <cell r="U1475">
            <v>0.97</v>
          </cell>
          <cell r="V1475">
            <v>0.98</v>
          </cell>
          <cell r="W1475">
            <v>1</v>
          </cell>
          <cell r="X1475">
            <v>0.96</v>
          </cell>
          <cell r="Y1475">
            <v>0.98</v>
          </cell>
          <cell r="AG1475">
            <v>0.98309999999999997</v>
          </cell>
          <cell r="AH1475">
            <v>0</v>
          </cell>
          <cell r="AK1475">
            <v>0.98309999999999997</v>
          </cell>
          <cell r="AL1475">
            <v>98.31</v>
          </cell>
        </row>
        <row r="1476">
          <cell r="A1476" t="str">
            <v>JMSH7846</v>
          </cell>
          <cell r="B1476" t="str">
            <v>彭萌</v>
          </cell>
          <cell r="C1476" t="str">
            <v>科技生活事业群</v>
          </cell>
          <cell r="D1476" t="str">
            <v>日化用品行业部</v>
          </cell>
          <cell r="E1476" t="str">
            <v>家化一号店自营旗舰店</v>
          </cell>
          <cell r="F1476">
            <v>0</v>
          </cell>
          <cell r="G1476" t="str">
            <v>平面设计师</v>
          </cell>
          <cell r="H1476" t="str">
            <v>D5</v>
          </cell>
          <cell r="I1476" t="str">
            <v>上海</v>
          </cell>
          <cell r="J1476" t="str">
            <v>全职</v>
          </cell>
          <cell r="K1476" t="str">
            <v>正式</v>
          </cell>
          <cell r="L1476">
            <v>42821</v>
          </cell>
          <cell r="M1476">
            <v>0</v>
          </cell>
          <cell r="P1476">
            <v>1.1910000000000001</v>
          </cell>
          <cell r="Q1476">
            <v>0.96</v>
          </cell>
          <cell r="R1476">
            <v>0.9</v>
          </cell>
          <cell r="S1476">
            <v>0.87</v>
          </cell>
          <cell r="T1476">
            <v>0.9</v>
          </cell>
          <cell r="U1476">
            <v>0.92</v>
          </cell>
          <cell r="V1476">
            <v>0.96</v>
          </cell>
          <cell r="W1476">
            <v>1</v>
          </cell>
          <cell r="X1476">
            <v>0.96</v>
          </cell>
          <cell r="Y1476">
            <v>0.96</v>
          </cell>
          <cell r="AG1476">
            <v>0.96209999999999984</v>
          </cell>
          <cell r="AH1476">
            <v>0</v>
          </cell>
          <cell r="AK1476">
            <v>0.96209999999999984</v>
          </cell>
          <cell r="AL1476">
            <v>96.20999999999998</v>
          </cell>
        </row>
        <row r="1477">
          <cell r="A1477" t="str">
            <v>JMSH7843</v>
          </cell>
          <cell r="B1477" t="str">
            <v>魏丽娟</v>
          </cell>
          <cell r="C1477" t="str">
            <v>科技生活事业群</v>
          </cell>
          <cell r="D1477" t="str">
            <v>日化用品行业部</v>
          </cell>
          <cell r="E1477" t="str">
            <v>家化一号店自营旗舰店</v>
          </cell>
          <cell r="F1477">
            <v>0</v>
          </cell>
          <cell r="G1477" t="str">
            <v>售前客服</v>
          </cell>
          <cell r="H1477" t="str">
            <v>C3</v>
          </cell>
          <cell r="I1477" t="str">
            <v>上海</v>
          </cell>
          <cell r="J1477" t="str">
            <v>全职</v>
          </cell>
          <cell r="K1477" t="str">
            <v>离职</v>
          </cell>
          <cell r="L1477">
            <v>42821</v>
          </cell>
          <cell r="M1477">
            <v>42850</v>
          </cell>
          <cell r="Q1477">
            <v>1</v>
          </cell>
          <cell r="AG1477">
            <v>1</v>
          </cell>
          <cell r="AH1477">
            <v>0</v>
          </cell>
          <cell r="AK1477">
            <v>1</v>
          </cell>
          <cell r="AL1477">
            <v>100</v>
          </cell>
        </row>
        <row r="1478">
          <cell r="A1478" t="str">
            <v>JMSH5040</v>
          </cell>
          <cell r="B1478" t="str">
            <v>刘冬春</v>
          </cell>
          <cell r="C1478" t="str">
            <v>科技生活事业群</v>
          </cell>
          <cell r="D1478" t="str">
            <v>日化用品行业部</v>
          </cell>
          <cell r="E1478" t="str">
            <v>家化一号店自营旗舰店</v>
          </cell>
          <cell r="F1478">
            <v>0</v>
          </cell>
          <cell r="G1478" t="str">
            <v>运营专员</v>
          </cell>
          <cell r="H1478" t="str">
            <v>S5</v>
          </cell>
          <cell r="I1478" t="str">
            <v>上海</v>
          </cell>
          <cell r="J1478" t="str">
            <v>全职</v>
          </cell>
          <cell r="K1478" t="str">
            <v>正式</v>
          </cell>
          <cell r="L1478">
            <v>42299</v>
          </cell>
          <cell r="M1478">
            <v>0</v>
          </cell>
          <cell r="Z1478">
            <v>1.6679999999999999</v>
          </cell>
          <cell r="AA1478">
            <v>1.27</v>
          </cell>
          <cell r="AB1478">
            <v>0.76</v>
          </cell>
          <cell r="AC1478">
            <v>0.85</v>
          </cell>
          <cell r="AG1478">
            <v>0</v>
          </cell>
          <cell r="AH1478">
            <v>1.1369999999999998</v>
          </cell>
          <cell r="AK1478">
            <v>1.1369999999999998</v>
          </cell>
          <cell r="AL1478">
            <v>113.69999999999997</v>
          </cell>
        </row>
        <row r="1479">
          <cell r="A1479" t="str">
            <v>JMSH3799</v>
          </cell>
          <cell r="B1479" t="str">
            <v>张越伦</v>
          </cell>
          <cell r="C1479" t="str">
            <v>科技生活事业群</v>
          </cell>
          <cell r="D1479" t="str">
            <v>日化用品行业部</v>
          </cell>
          <cell r="E1479" t="str">
            <v>家化一号店自营旗舰店</v>
          </cell>
          <cell r="F1479">
            <v>0</v>
          </cell>
          <cell r="G1479" t="str">
            <v>市场主管</v>
          </cell>
          <cell r="H1479" t="str">
            <v>M1</v>
          </cell>
          <cell r="I1479" t="str">
            <v>上海</v>
          </cell>
          <cell r="J1479" t="str">
            <v>全职</v>
          </cell>
          <cell r="K1479" t="str">
            <v>离职</v>
          </cell>
          <cell r="L1479">
            <v>42186</v>
          </cell>
          <cell r="M1479">
            <v>42850</v>
          </cell>
          <cell r="Z1479">
            <v>1.5329999999999999</v>
          </cell>
          <cell r="AG1479">
            <v>0</v>
          </cell>
          <cell r="AH1479">
            <v>1.5329999999999999</v>
          </cell>
          <cell r="AK1479">
            <v>1.5329999999999999</v>
          </cell>
          <cell r="AL1479">
            <v>153.29999999999998</v>
          </cell>
        </row>
        <row r="1480">
          <cell r="A1480" t="str">
            <v>JMSH2834</v>
          </cell>
          <cell r="B1480" t="str">
            <v>雍清宇</v>
          </cell>
          <cell r="C1480" t="str">
            <v>科技生活事业群</v>
          </cell>
          <cell r="D1480" t="str">
            <v>日化用品行业部</v>
          </cell>
          <cell r="E1480" t="str">
            <v>家化一号店自营旗舰店</v>
          </cell>
          <cell r="F1480">
            <v>0</v>
          </cell>
          <cell r="G1480" t="str">
            <v>店长</v>
          </cell>
          <cell r="H1480" t="str">
            <v>M2</v>
          </cell>
          <cell r="I1480" t="str">
            <v>上海</v>
          </cell>
          <cell r="J1480" t="str">
            <v>全职</v>
          </cell>
          <cell r="K1480" t="str">
            <v>正式</v>
          </cell>
          <cell r="L1480">
            <v>41816</v>
          </cell>
          <cell r="M1480">
            <v>0</v>
          </cell>
          <cell r="Z1480">
            <v>1.698</v>
          </cell>
          <cell r="AA1480">
            <v>1.28</v>
          </cell>
          <cell r="AB1480">
            <v>1.4218999999999999</v>
          </cell>
          <cell r="AC1480">
            <v>1.097</v>
          </cell>
          <cell r="AG1480">
            <v>0</v>
          </cell>
          <cell r="AH1480">
            <v>1.374225</v>
          </cell>
          <cell r="AK1480">
            <v>1.374225</v>
          </cell>
          <cell r="AL1480">
            <v>137.42250000000001</v>
          </cell>
        </row>
        <row r="1481">
          <cell r="A1481" t="str">
            <v>JMSH6639</v>
          </cell>
          <cell r="B1481" t="str">
            <v>吴悦</v>
          </cell>
          <cell r="C1481" t="str">
            <v>科技生活事业群</v>
          </cell>
          <cell r="D1481" t="str">
            <v>日化用品行业部</v>
          </cell>
          <cell r="E1481" t="str">
            <v>家化一号店自营旗舰店</v>
          </cell>
          <cell r="F1481">
            <v>0</v>
          </cell>
          <cell r="G1481" t="str">
            <v>运营专员</v>
          </cell>
          <cell r="H1481" t="str">
            <v>S5</v>
          </cell>
          <cell r="I1481" t="str">
            <v>上海</v>
          </cell>
          <cell r="J1481" t="str">
            <v>全职</v>
          </cell>
          <cell r="K1481" t="str">
            <v>离职</v>
          </cell>
          <cell r="L1481">
            <v>42597</v>
          </cell>
          <cell r="M1481">
            <v>42752</v>
          </cell>
          <cell r="AG1481">
            <v>0</v>
          </cell>
          <cell r="AH1481">
            <v>0</v>
          </cell>
          <cell r="AK1481">
            <v>0</v>
          </cell>
        </row>
        <row r="1482">
          <cell r="A1482" t="str">
            <v>JMSH5707</v>
          </cell>
          <cell r="B1482" t="str">
            <v>刘珍</v>
          </cell>
          <cell r="C1482" t="str">
            <v>科技生活事业群</v>
          </cell>
          <cell r="D1482" t="str">
            <v>日化用品行业部</v>
          </cell>
          <cell r="E1482" t="str">
            <v>家化一号店自营旗舰店</v>
          </cell>
          <cell r="F1482">
            <v>0</v>
          </cell>
          <cell r="G1482" t="str">
            <v>运营专员</v>
          </cell>
          <cell r="H1482" t="str">
            <v>S5</v>
          </cell>
          <cell r="I1482" t="str">
            <v>上海</v>
          </cell>
          <cell r="J1482" t="str">
            <v>全职</v>
          </cell>
          <cell r="K1482" t="str">
            <v>离职</v>
          </cell>
          <cell r="L1482">
            <v>42443</v>
          </cell>
          <cell r="M1482">
            <v>43084</v>
          </cell>
          <cell r="Z1482">
            <v>1.498</v>
          </cell>
          <cell r="AA1482">
            <v>1.1299999999999999</v>
          </cell>
          <cell r="AB1482">
            <v>0.76</v>
          </cell>
          <cell r="AG1482">
            <v>0</v>
          </cell>
          <cell r="AH1482">
            <v>1.1293333333333333</v>
          </cell>
          <cell r="AK1482">
            <v>1.1293333333333333</v>
          </cell>
          <cell r="AL1482">
            <v>112.93333333333334</v>
          </cell>
        </row>
        <row r="1483">
          <cell r="A1483" t="str">
            <v>JMSH8026</v>
          </cell>
          <cell r="B1483" t="str">
            <v>王婷</v>
          </cell>
          <cell r="C1483" t="str">
            <v>科技生活事业群</v>
          </cell>
          <cell r="D1483" t="str">
            <v>日化用品行业部</v>
          </cell>
          <cell r="E1483" t="str">
            <v>家化一号店自营旗舰店</v>
          </cell>
          <cell r="F1483">
            <v>0</v>
          </cell>
          <cell r="G1483" t="str">
            <v>售后客服</v>
          </cell>
          <cell r="H1483" t="str">
            <v>C3</v>
          </cell>
          <cell r="I1483" t="str">
            <v>上海</v>
          </cell>
          <cell r="J1483" t="str">
            <v>全职</v>
          </cell>
          <cell r="K1483" t="str">
            <v>离职</v>
          </cell>
          <cell r="L1483">
            <v>42849</v>
          </cell>
          <cell r="M1483">
            <v>42852</v>
          </cell>
          <cell r="AG1483">
            <v>0</v>
          </cell>
          <cell r="AH1483">
            <v>0</v>
          </cell>
          <cell r="AK1483">
            <v>0</v>
          </cell>
        </row>
        <row r="1484">
          <cell r="A1484" t="str">
            <v>JMSH7948</v>
          </cell>
          <cell r="B1484" t="str">
            <v>杨龙泰</v>
          </cell>
          <cell r="C1484" t="str">
            <v>科技生活事业群</v>
          </cell>
          <cell r="D1484" t="str">
            <v>日化用品行业部</v>
          </cell>
          <cell r="E1484" t="str">
            <v>家化一号店自营旗舰店</v>
          </cell>
          <cell r="F1484">
            <v>0</v>
          </cell>
          <cell r="G1484" t="str">
            <v>售前客服</v>
          </cell>
          <cell r="H1484" t="str">
            <v>C3</v>
          </cell>
          <cell r="I1484" t="str">
            <v>上海</v>
          </cell>
          <cell r="J1484" t="str">
            <v>全职</v>
          </cell>
          <cell r="K1484" t="str">
            <v>离职</v>
          </cell>
          <cell r="L1484">
            <v>42838</v>
          </cell>
          <cell r="M1484">
            <v>42844</v>
          </cell>
          <cell r="AG1484">
            <v>0</v>
          </cell>
          <cell r="AH1484">
            <v>0</v>
          </cell>
          <cell r="AK1484">
            <v>0</v>
          </cell>
        </row>
        <row r="1485">
          <cell r="A1485" t="str">
            <v>JMSH7886</v>
          </cell>
          <cell r="B1485" t="str">
            <v>颜佳</v>
          </cell>
          <cell r="C1485" t="str">
            <v>科技生活事业群</v>
          </cell>
          <cell r="D1485" t="str">
            <v>日化用品行业部</v>
          </cell>
          <cell r="E1485" t="str">
            <v>家化一号店自营旗舰店</v>
          </cell>
          <cell r="F1485">
            <v>0</v>
          </cell>
          <cell r="G1485" t="str">
            <v>售前客服</v>
          </cell>
          <cell r="H1485" t="str">
            <v>C3</v>
          </cell>
          <cell r="I1485" t="str">
            <v>上海</v>
          </cell>
          <cell r="J1485" t="str">
            <v>全职</v>
          </cell>
          <cell r="K1485" t="str">
            <v>离职</v>
          </cell>
          <cell r="L1485">
            <v>42831</v>
          </cell>
          <cell r="M1485">
            <v>42851</v>
          </cell>
          <cell r="Q1485">
            <v>1</v>
          </cell>
          <cell r="AG1485">
            <v>1</v>
          </cell>
          <cell r="AH1485">
            <v>0</v>
          </cell>
          <cell r="AK1485">
            <v>1</v>
          </cell>
          <cell r="AL1485">
            <v>100</v>
          </cell>
        </row>
        <row r="1486">
          <cell r="A1486" t="str">
            <v>JMSH5975</v>
          </cell>
          <cell r="B1486" t="str">
            <v>李晴</v>
          </cell>
          <cell r="C1486" t="str">
            <v>科技生活事业群</v>
          </cell>
          <cell r="D1486" t="str">
            <v>日化用品行业部</v>
          </cell>
          <cell r="E1486" t="str">
            <v>美加净天猫旗舰店</v>
          </cell>
          <cell r="F1486">
            <v>0</v>
          </cell>
          <cell r="G1486" t="str">
            <v>售前客服</v>
          </cell>
          <cell r="H1486" t="str">
            <v>C3</v>
          </cell>
          <cell r="I1486" t="str">
            <v>上海</v>
          </cell>
          <cell r="J1486" t="str">
            <v>全职</v>
          </cell>
          <cell r="K1486" t="str">
            <v>离职</v>
          </cell>
          <cell r="L1486">
            <v>42481</v>
          </cell>
          <cell r="M1486">
            <v>43008</v>
          </cell>
          <cell r="N1486">
            <v>0.92500000000000004</v>
          </cell>
          <cell r="O1486">
            <v>0.92500000000000004</v>
          </cell>
          <cell r="P1486">
            <v>0.92500000000000004</v>
          </cell>
          <cell r="Q1486">
            <v>1.1000000000000001</v>
          </cell>
          <cell r="R1486">
            <v>0.97</v>
          </cell>
          <cell r="S1486">
            <v>0.98</v>
          </cell>
          <cell r="T1486">
            <v>0.66</v>
          </cell>
          <cell r="U1486">
            <v>0.95</v>
          </cell>
          <cell r="V1486">
            <v>0.71</v>
          </cell>
          <cell r="AG1486">
            <v>0.90500000000000014</v>
          </cell>
          <cell r="AH1486">
            <v>0</v>
          </cell>
          <cell r="AK1486">
            <v>0.90500000000000014</v>
          </cell>
          <cell r="AL1486">
            <v>90.500000000000014</v>
          </cell>
        </row>
        <row r="1487">
          <cell r="A1487" t="str">
            <v>JMSH4799</v>
          </cell>
          <cell r="B1487" t="str">
            <v>丁荣</v>
          </cell>
          <cell r="C1487" t="str">
            <v>科技生活事业群</v>
          </cell>
          <cell r="D1487" t="str">
            <v>日化用品行业部</v>
          </cell>
          <cell r="E1487" t="str">
            <v>美加净天猫旗舰店</v>
          </cell>
          <cell r="F1487">
            <v>0</v>
          </cell>
          <cell r="G1487" t="str">
            <v>售前客服</v>
          </cell>
          <cell r="H1487" t="str">
            <v>C3</v>
          </cell>
          <cell r="I1487" t="str">
            <v>上海</v>
          </cell>
          <cell r="J1487" t="str">
            <v>全职</v>
          </cell>
          <cell r="K1487" t="str">
            <v>正式</v>
          </cell>
          <cell r="L1487">
            <v>42261</v>
          </cell>
          <cell r="M1487">
            <v>0</v>
          </cell>
          <cell r="N1487">
            <v>0.9</v>
          </cell>
          <cell r="O1487">
            <v>0.95</v>
          </cell>
          <cell r="P1487">
            <v>0.95</v>
          </cell>
          <cell r="Q1487">
            <v>1.1000000000000001</v>
          </cell>
          <cell r="R1487">
            <v>0.98</v>
          </cell>
          <cell r="S1487">
            <v>1.01</v>
          </cell>
          <cell r="T1487">
            <v>0.94</v>
          </cell>
          <cell r="U1487">
            <v>0.98</v>
          </cell>
          <cell r="V1487">
            <v>0.98</v>
          </cell>
          <cell r="W1487">
            <v>1.04</v>
          </cell>
          <cell r="X1487">
            <v>0.94</v>
          </cell>
          <cell r="Y1487">
            <v>0.94</v>
          </cell>
          <cell r="AG1487">
            <v>0.97583333333333344</v>
          </cell>
          <cell r="AH1487">
            <v>0</v>
          </cell>
          <cell r="AK1487">
            <v>0.97583333333333344</v>
          </cell>
          <cell r="AL1487">
            <v>97.583333333333343</v>
          </cell>
        </row>
        <row r="1488">
          <cell r="A1488" t="str">
            <v>JMSH7682</v>
          </cell>
          <cell r="B1488" t="str">
            <v>郭梦维</v>
          </cell>
          <cell r="C1488" t="str">
            <v>科技生活事业群</v>
          </cell>
          <cell r="D1488" t="str">
            <v>日化用品行业部</v>
          </cell>
          <cell r="E1488" t="str">
            <v>美加净天猫旗舰店</v>
          </cell>
          <cell r="F1488">
            <v>0</v>
          </cell>
          <cell r="G1488" t="str">
            <v>平面设计师</v>
          </cell>
          <cell r="H1488" t="str">
            <v>D5</v>
          </cell>
          <cell r="I1488" t="str">
            <v>上海</v>
          </cell>
          <cell r="J1488" t="str">
            <v>全职</v>
          </cell>
          <cell r="K1488" t="str">
            <v>离职</v>
          </cell>
          <cell r="L1488">
            <v>42800</v>
          </cell>
          <cell r="M1488">
            <v>42978</v>
          </cell>
          <cell r="P1488">
            <v>0.92700000000000005</v>
          </cell>
          <cell r="Q1488">
            <v>1.0069999999999999</v>
          </cell>
          <cell r="R1488">
            <v>1</v>
          </cell>
          <cell r="S1488">
            <v>1</v>
          </cell>
          <cell r="T1488">
            <v>0.85</v>
          </cell>
          <cell r="U1488">
            <v>0.61</v>
          </cell>
          <cell r="AG1488">
            <v>0.89900000000000002</v>
          </cell>
          <cell r="AH1488">
            <v>0</v>
          </cell>
          <cell r="AK1488">
            <v>0.89900000000000002</v>
          </cell>
          <cell r="AL1488">
            <v>89.9</v>
          </cell>
        </row>
        <row r="1489">
          <cell r="A1489" t="str">
            <v>JMSH0052</v>
          </cell>
          <cell r="B1489" t="str">
            <v>赵丽</v>
          </cell>
          <cell r="C1489" t="str">
            <v>科技生活事业群</v>
          </cell>
          <cell r="D1489" t="str">
            <v>日化用品行业部</v>
          </cell>
          <cell r="E1489" t="str">
            <v>美加净天猫旗舰店</v>
          </cell>
          <cell r="F1489">
            <v>0</v>
          </cell>
          <cell r="G1489" t="str">
            <v>品牌经理</v>
          </cell>
          <cell r="H1489" t="str">
            <v>M3</v>
          </cell>
          <cell r="I1489" t="str">
            <v>上海</v>
          </cell>
          <cell r="J1489" t="str">
            <v>全职</v>
          </cell>
          <cell r="K1489" t="str">
            <v>正式</v>
          </cell>
          <cell r="L1489">
            <v>40114</v>
          </cell>
          <cell r="M1489">
            <v>0</v>
          </cell>
          <cell r="Z1489">
            <v>1.343</v>
          </cell>
          <cell r="AA1489">
            <v>1.0033000000000001</v>
          </cell>
          <cell r="AB1489">
            <v>1.6418999999999999</v>
          </cell>
          <cell r="AC1489">
            <v>0.99860000000000004</v>
          </cell>
          <cell r="AG1489">
            <v>0</v>
          </cell>
          <cell r="AH1489">
            <v>1.2466999999999999</v>
          </cell>
          <cell r="AK1489">
            <v>1.2466999999999999</v>
          </cell>
          <cell r="AL1489">
            <v>124.66999999999999</v>
          </cell>
        </row>
        <row r="1490">
          <cell r="A1490" t="str">
            <v>JMSH3483</v>
          </cell>
          <cell r="B1490" t="str">
            <v>王艳</v>
          </cell>
          <cell r="C1490" t="str">
            <v>科技生活事业群</v>
          </cell>
          <cell r="D1490" t="str">
            <v>日化用品行业部</v>
          </cell>
          <cell r="E1490" t="str">
            <v>美加净天猫旗舰店</v>
          </cell>
          <cell r="F1490">
            <v>0</v>
          </cell>
          <cell r="G1490" t="str">
            <v>运营专员</v>
          </cell>
          <cell r="H1490" t="str">
            <v>S5</v>
          </cell>
          <cell r="I1490" t="str">
            <v>上海</v>
          </cell>
          <cell r="J1490" t="str">
            <v>全职</v>
          </cell>
          <cell r="K1490" t="str">
            <v>正式</v>
          </cell>
          <cell r="L1490">
            <v>42009</v>
          </cell>
          <cell r="M1490">
            <v>0</v>
          </cell>
          <cell r="Z1490">
            <v>1.333</v>
          </cell>
          <cell r="AA1490">
            <v>0.98019999999999996</v>
          </cell>
          <cell r="AB1490">
            <v>1.4896</v>
          </cell>
          <cell r="AC1490">
            <v>1.1180000000000001</v>
          </cell>
          <cell r="AG1490">
            <v>0</v>
          </cell>
          <cell r="AH1490">
            <v>1.2302000000000002</v>
          </cell>
          <cell r="AK1490">
            <v>1.2302000000000002</v>
          </cell>
          <cell r="AL1490">
            <v>123.02000000000002</v>
          </cell>
        </row>
        <row r="1491">
          <cell r="A1491" t="str">
            <v>JMSH3564</v>
          </cell>
          <cell r="B1491" t="str">
            <v>冯霞</v>
          </cell>
          <cell r="C1491" t="str">
            <v>科技生活事业群</v>
          </cell>
          <cell r="D1491" t="str">
            <v>日化用品行业部</v>
          </cell>
          <cell r="E1491" t="str">
            <v>美加净天猫旗舰店</v>
          </cell>
          <cell r="F1491">
            <v>0</v>
          </cell>
          <cell r="G1491" t="str">
            <v>运营专员</v>
          </cell>
          <cell r="H1491" t="str">
            <v>S5</v>
          </cell>
          <cell r="I1491" t="str">
            <v>上海</v>
          </cell>
          <cell r="J1491" t="str">
            <v>全职</v>
          </cell>
          <cell r="K1491" t="str">
            <v>正式</v>
          </cell>
          <cell r="L1491">
            <v>42061</v>
          </cell>
          <cell r="M1491">
            <v>0</v>
          </cell>
          <cell r="Z1491">
            <v>1.333</v>
          </cell>
          <cell r="AA1491">
            <v>0.95660000000000001</v>
          </cell>
          <cell r="AB1491">
            <v>1.4296</v>
          </cell>
          <cell r="AC1491">
            <v>1</v>
          </cell>
          <cell r="AG1491">
            <v>0</v>
          </cell>
          <cell r="AH1491">
            <v>1.1798</v>
          </cell>
          <cell r="AK1491">
            <v>1.1798</v>
          </cell>
          <cell r="AL1491">
            <v>117.97999999999999</v>
          </cell>
        </row>
        <row r="1492">
          <cell r="A1492" t="str">
            <v>JMSH1796</v>
          </cell>
          <cell r="B1492" t="str">
            <v>沈佳</v>
          </cell>
          <cell r="C1492" t="str">
            <v>科技生活事业群</v>
          </cell>
          <cell r="D1492" t="str">
            <v>日化用品行业部</v>
          </cell>
          <cell r="E1492" t="str">
            <v>美加净天猫旗舰店</v>
          </cell>
          <cell r="F1492">
            <v>0</v>
          </cell>
          <cell r="G1492" t="str">
            <v>运营专员</v>
          </cell>
          <cell r="H1492" t="str">
            <v>S4</v>
          </cell>
          <cell r="I1492" t="str">
            <v>上海</v>
          </cell>
          <cell r="J1492" t="str">
            <v>全职</v>
          </cell>
          <cell r="K1492" t="str">
            <v>正式</v>
          </cell>
          <cell r="L1492">
            <v>41214</v>
          </cell>
          <cell r="M1492">
            <v>0</v>
          </cell>
          <cell r="Z1492">
            <v>1.6479999999999999</v>
          </cell>
          <cell r="AA1492">
            <v>1.1499999999999999</v>
          </cell>
          <cell r="AB1492">
            <v>0.76</v>
          </cell>
          <cell r="AC1492">
            <v>1.06</v>
          </cell>
          <cell r="AG1492">
            <v>0</v>
          </cell>
          <cell r="AH1492">
            <v>1.1545000000000001</v>
          </cell>
          <cell r="AK1492">
            <v>1.1545000000000001</v>
          </cell>
          <cell r="AL1492">
            <v>115.45</v>
          </cell>
        </row>
        <row r="1493">
          <cell r="A1493" t="str">
            <v>JMSH1934</v>
          </cell>
          <cell r="B1493" t="str">
            <v>陆琼</v>
          </cell>
          <cell r="C1493" t="str">
            <v>科技生活事业群</v>
          </cell>
          <cell r="D1493" t="str">
            <v>日化用品行业部</v>
          </cell>
          <cell r="E1493" t="str">
            <v>美加净天猫旗舰店</v>
          </cell>
          <cell r="F1493">
            <v>0</v>
          </cell>
          <cell r="G1493" t="str">
            <v>运营专员</v>
          </cell>
          <cell r="H1493" t="str">
            <v>S4</v>
          </cell>
          <cell r="I1493" t="str">
            <v>上海</v>
          </cell>
          <cell r="J1493" t="str">
            <v>全职</v>
          </cell>
          <cell r="K1493" t="str">
            <v>正式</v>
          </cell>
          <cell r="L1493">
            <v>41340</v>
          </cell>
          <cell r="M1493">
            <v>0</v>
          </cell>
          <cell r="Z1493">
            <v>0.76</v>
          </cell>
          <cell r="AA1493">
            <v>0.8</v>
          </cell>
          <cell r="AB1493">
            <v>0.8</v>
          </cell>
          <cell r="AC1493">
            <v>1</v>
          </cell>
          <cell r="AG1493">
            <v>0</v>
          </cell>
          <cell r="AH1493">
            <v>0.84000000000000008</v>
          </cell>
          <cell r="AK1493">
            <v>0.84000000000000008</v>
          </cell>
          <cell r="AL1493">
            <v>84.000000000000014</v>
          </cell>
        </row>
        <row r="1494">
          <cell r="A1494" t="str">
            <v>JMSH7950</v>
          </cell>
          <cell r="B1494" t="str">
            <v>魏靖宇</v>
          </cell>
          <cell r="C1494" t="str">
            <v>科技生活事业群</v>
          </cell>
          <cell r="D1494" t="str">
            <v>日化用品行业部</v>
          </cell>
          <cell r="E1494" t="str">
            <v>美加净天猫旗舰店</v>
          </cell>
          <cell r="F1494">
            <v>0</v>
          </cell>
          <cell r="G1494" t="str">
            <v>售后客服</v>
          </cell>
          <cell r="H1494" t="str">
            <v>C3</v>
          </cell>
          <cell r="I1494" t="str">
            <v>上海</v>
          </cell>
          <cell r="J1494" t="str">
            <v>全职</v>
          </cell>
          <cell r="K1494" t="str">
            <v>离职</v>
          </cell>
          <cell r="L1494">
            <v>42838</v>
          </cell>
          <cell r="M1494">
            <v>42986</v>
          </cell>
          <cell r="Q1494">
            <v>1.1000000000000001</v>
          </cell>
          <cell r="R1494">
            <v>0.90600000000000003</v>
          </cell>
          <cell r="S1494">
            <v>1.06</v>
          </cell>
          <cell r="T1494">
            <v>0.98</v>
          </cell>
          <cell r="U1494">
            <v>0.97</v>
          </cell>
          <cell r="V1494">
            <v>0.8</v>
          </cell>
          <cell r="AG1494">
            <v>0.96933333333333327</v>
          </cell>
          <cell r="AH1494">
            <v>0</v>
          </cell>
          <cell r="AK1494">
            <v>0.96933333333333327</v>
          </cell>
          <cell r="AL1494">
            <v>96.933333333333323</v>
          </cell>
        </row>
        <row r="1495">
          <cell r="A1495" t="str">
            <v>JMSH7946</v>
          </cell>
          <cell r="B1495" t="str">
            <v>傅萃敏</v>
          </cell>
          <cell r="C1495" t="str">
            <v>科技生活事业群</v>
          </cell>
          <cell r="D1495" t="str">
            <v>日化用品行业部</v>
          </cell>
          <cell r="E1495" t="str">
            <v>美加净天猫旗舰店</v>
          </cell>
          <cell r="F1495">
            <v>0</v>
          </cell>
          <cell r="G1495" t="str">
            <v>售前客服</v>
          </cell>
          <cell r="H1495" t="str">
            <v>C3</v>
          </cell>
          <cell r="I1495" t="str">
            <v>上海</v>
          </cell>
          <cell r="J1495" t="str">
            <v>全职</v>
          </cell>
          <cell r="K1495" t="str">
            <v>正式</v>
          </cell>
          <cell r="L1495">
            <v>42835</v>
          </cell>
          <cell r="M1495">
            <v>0</v>
          </cell>
          <cell r="Q1495">
            <v>1</v>
          </cell>
          <cell r="R1495">
            <v>0.94599999999999995</v>
          </cell>
          <cell r="S1495">
            <v>1.0900000000000001</v>
          </cell>
          <cell r="T1495">
            <v>0.95</v>
          </cell>
          <cell r="U1495">
            <v>0.96</v>
          </cell>
          <cell r="V1495">
            <v>0.95</v>
          </cell>
          <cell r="W1495">
            <v>0.98</v>
          </cell>
          <cell r="X1495">
            <v>0.94</v>
          </cell>
          <cell r="Y1495">
            <v>0.91</v>
          </cell>
          <cell r="AG1495">
            <v>0.9695555555555555</v>
          </cell>
          <cell r="AH1495">
            <v>0</v>
          </cell>
          <cell r="AK1495">
            <v>0.9695555555555555</v>
          </cell>
          <cell r="AL1495">
            <v>96.955555555555549</v>
          </cell>
        </row>
        <row r="1496">
          <cell r="A1496" t="str">
            <v>JMSH7885</v>
          </cell>
          <cell r="B1496" t="str">
            <v>许梅玲</v>
          </cell>
          <cell r="C1496" t="str">
            <v>科技生活事业群</v>
          </cell>
          <cell r="D1496" t="str">
            <v>日化用品行业部</v>
          </cell>
          <cell r="E1496" t="str">
            <v>美加净天猫旗舰店</v>
          </cell>
          <cell r="F1496">
            <v>0</v>
          </cell>
          <cell r="G1496" t="str">
            <v>售后客服</v>
          </cell>
          <cell r="H1496" t="str">
            <v>C3</v>
          </cell>
          <cell r="I1496" t="str">
            <v>上海</v>
          </cell>
          <cell r="J1496" t="str">
            <v>全职</v>
          </cell>
          <cell r="K1496" t="str">
            <v>正式</v>
          </cell>
          <cell r="L1496">
            <v>42831</v>
          </cell>
          <cell r="M1496">
            <v>0</v>
          </cell>
          <cell r="Q1496">
            <v>1.1000000000000001</v>
          </cell>
          <cell r="R1496">
            <v>0.95</v>
          </cell>
          <cell r="S1496">
            <v>1.03</v>
          </cell>
          <cell r="T1496">
            <v>0.98</v>
          </cell>
          <cell r="U1496">
            <v>0.98</v>
          </cell>
          <cell r="V1496">
            <v>0.99</v>
          </cell>
          <cell r="W1496">
            <v>1.04</v>
          </cell>
          <cell r="X1496">
            <v>0.94</v>
          </cell>
          <cell r="Y1496">
            <v>0.96</v>
          </cell>
          <cell r="AG1496">
            <v>0.99666666666666692</v>
          </cell>
          <cell r="AH1496">
            <v>0</v>
          </cell>
          <cell r="AK1496">
            <v>0.99666666666666692</v>
          </cell>
          <cell r="AL1496">
            <v>99.666666666666686</v>
          </cell>
        </row>
        <row r="1497">
          <cell r="A1497" t="str">
            <v>JMSH8564</v>
          </cell>
          <cell r="B1497" t="str">
            <v>金道成</v>
          </cell>
          <cell r="C1497" t="str">
            <v>科技生活事业群</v>
          </cell>
          <cell r="D1497" t="str">
            <v>日化用品行业部</v>
          </cell>
          <cell r="E1497" t="str">
            <v>美加净天猫旗舰店</v>
          </cell>
          <cell r="F1497">
            <v>0</v>
          </cell>
          <cell r="G1497" t="str">
            <v>售前客服</v>
          </cell>
          <cell r="H1497" t="str">
            <v>C3</v>
          </cell>
          <cell r="I1497" t="str">
            <v>上海</v>
          </cell>
          <cell r="J1497" t="str">
            <v>全职</v>
          </cell>
          <cell r="K1497" t="str">
            <v>正式</v>
          </cell>
          <cell r="L1497">
            <v>42912</v>
          </cell>
          <cell r="M1497">
            <v>0</v>
          </cell>
          <cell r="T1497">
            <v>0.9</v>
          </cell>
          <cell r="U1497">
            <v>0.92</v>
          </cell>
          <cell r="V1497">
            <v>0.88</v>
          </cell>
          <cell r="W1497">
            <v>0.92</v>
          </cell>
          <cell r="X1497">
            <v>0.92</v>
          </cell>
          <cell r="Y1497">
            <v>0.86</v>
          </cell>
          <cell r="AG1497">
            <v>0.9</v>
          </cell>
          <cell r="AH1497">
            <v>0</v>
          </cell>
          <cell r="AK1497">
            <v>0.9</v>
          </cell>
          <cell r="AL1497">
            <v>90</v>
          </cell>
        </row>
        <row r="1498">
          <cell r="A1498" t="str">
            <v>JMSH8556</v>
          </cell>
          <cell r="B1498" t="str">
            <v>王婷</v>
          </cell>
          <cell r="C1498" t="str">
            <v>科技生活事业群</v>
          </cell>
          <cell r="D1498" t="str">
            <v>日化用品行业部</v>
          </cell>
          <cell r="E1498" t="str">
            <v>美加净天猫旗舰店</v>
          </cell>
          <cell r="F1498">
            <v>0</v>
          </cell>
          <cell r="G1498" t="str">
            <v>售前客服</v>
          </cell>
          <cell r="H1498" t="str">
            <v>C3</v>
          </cell>
          <cell r="I1498" t="str">
            <v>上海</v>
          </cell>
          <cell r="J1498" t="str">
            <v>全职</v>
          </cell>
          <cell r="K1498" t="str">
            <v>离职</v>
          </cell>
          <cell r="L1498">
            <v>42908</v>
          </cell>
          <cell r="M1498">
            <v>42914</v>
          </cell>
          <cell r="AG1498">
            <v>0</v>
          </cell>
          <cell r="AH1498">
            <v>0</v>
          </cell>
          <cell r="AK1498">
            <v>0</v>
          </cell>
        </row>
        <row r="1499">
          <cell r="A1499" t="str">
            <v>JMSH8121</v>
          </cell>
          <cell r="B1499" t="str">
            <v>王青青</v>
          </cell>
          <cell r="C1499" t="str">
            <v>科技生活事业群</v>
          </cell>
          <cell r="D1499" t="str">
            <v>日化用品行业部</v>
          </cell>
          <cell r="E1499" t="str">
            <v>美加净天猫旗舰店</v>
          </cell>
          <cell r="F1499">
            <v>0</v>
          </cell>
          <cell r="G1499" t="str">
            <v>售前客服</v>
          </cell>
          <cell r="H1499" t="str">
            <v>C3</v>
          </cell>
          <cell r="I1499" t="str">
            <v>上海</v>
          </cell>
          <cell r="J1499" t="str">
            <v>全职</v>
          </cell>
          <cell r="K1499" t="str">
            <v>离职</v>
          </cell>
          <cell r="L1499">
            <v>42863</v>
          </cell>
          <cell r="M1499">
            <v>42909</v>
          </cell>
          <cell r="R1499">
            <v>0.94099999999999995</v>
          </cell>
          <cell r="AG1499">
            <v>0.94099999999999995</v>
          </cell>
          <cell r="AH1499">
            <v>0</v>
          </cell>
          <cell r="AK1499">
            <v>0.94099999999999995</v>
          </cell>
          <cell r="AL1499">
            <v>94.1</v>
          </cell>
        </row>
        <row r="1500">
          <cell r="A1500" t="str">
            <v>JMSH8514</v>
          </cell>
          <cell r="B1500" t="str">
            <v>吴楠楠</v>
          </cell>
          <cell r="C1500" t="str">
            <v>科技生活事业群</v>
          </cell>
          <cell r="D1500" t="str">
            <v>日化用品行业部</v>
          </cell>
          <cell r="E1500" t="str">
            <v>美加净天猫旗舰店</v>
          </cell>
          <cell r="F1500">
            <v>0</v>
          </cell>
          <cell r="G1500" t="str">
            <v>运营专员</v>
          </cell>
          <cell r="H1500" t="str">
            <v>S5</v>
          </cell>
          <cell r="I1500" t="str">
            <v>上海</v>
          </cell>
          <cell r="J1500" t="str">
            <v>全职</v>
          </cell>
          <cell r="K1500" t="str">
            <v>离职</v>
          </cell>
          <cell r="L1500">
            <v>42905</v>
          </cell>
          <cell r="M1500">
            <v>42978</v>
          </cell>
          <cell r="AA1500">
            <v>0.98019999999999996</v>
          </cell>
          <cell r="AG1500">
            <v>0</v>
          </cell>
          <cell r="AH1500">
            <v>0.98019999999999996</v>
          </cell>
          <cell r="AK1500">
            <v>0.98019999999999996</v>
          </cell>
          <cell r="AL1500">
            <v>98.02</v>
          </cell>
        </row>
        <row r="1501">
          <cell r="A1501" t="str">
            <v>JMSH8469</v>
          </cell>
          <cell r="B1501" t="str">
            <v>牛和晟</v>
          </cell>
          <cell r="C1501" t="str">
            <v>科技生活事业群</v>
          </cell>
          <cell r="D1501" t="str">
            <v>日化用品行业部</v>
          </cell>
          <cell r="E1501" t="str">
            <v>美加净天猫旗舰店</v>
          </cell>
          <cell r="F1501">
            <v>0</v>
          </cell>
          <cell r="G1501" t="str">
            <v>客服主管</v>
          </cell>
          <cell r="H1501" t="str">
            <v>M1</v>
          </cell>
          <cell r="I1501" t="str">
            <v>上海</v>
          </cell>
          <cell r="J1501" t="str">
            <v>全职</v>
          </cell>
          <cell r="K1501" t="str">
            <v>正式</v>
          </cell>
          <cell r="L1501">
            <v>42898</v>
          </cell>
          <cell r="M1501">
            <v>0</v>
          </cell>
          <cell r="AA1501">
            <v>0.98019999999999996</v>
          </cell>
          <cell r="AB1501">
            <v>1.4896</v>
          </cell>
          <cell r="AC1501">
            <v>1.0880000000000001</v>
          </cell>
          <cell r="AG1501">
            <v>0</v>
          </cell>
          <cell r="AH1501">
            <v>1.1859333333333335</v>
          </cell>
          <cell r="AK1501">
            <v>1.1859333333333335</v>
          </cell>
          <cell r="AL1501">
            <v>118.59333333333335</v>
          </cell>
        </row>
        <row r="1502">
          <cell r="A1502" t="str">
            <v>JMSH7989</v>
          </cell>
          <cell r="B1502" t="str">
            <v>张玲</v>
          </cell>
          <cell r="C1502" t="str">
            <v>科技生活事业群</v>
          </cell>
          <cell r="D1502" t="str">
            <v>日化用品行业部</v>
          </cell>
          <cell r="E1502" t="str">
            <v>美加净天猫旗舰店</v>
          </cell>
          <cell r="F1502">
            <v>0</v>
          </cell>
          <cell r="G1502" t="str">
            <v>运营专员</v>
          </cell>
          <cell r="H1502" t="str">
            <v>S5</v>
          </cell>
          <cell r="I1502" t="str">
            <v>上海</v>
          </cell>
          <cell r="J1502" t="str">
            <v>全职</v>
          </cell>
          <cell r="K1502" t="str">
            <v>正式</v>
          </cell>
          <cell r="L1502">
            <v>42842</v>
          </cell>
          <cell r="M1502">
            <v>0</v>
          </cell>
          <cell r="AA1502">
            <v>0.95660000000000001</v>
          </cell>
          <cell r="AB1502">
            <v>1.4296</v>
          </cell>
          <cell r="AC1502">
            <v>1</v>
          </cell>
          <cell r="AG1502">
            <v>0</v>
          </cell>
          <cell r="AH1502">
            <v>1.1287333333333334</v>
          </cell>
          <cell r="AK1502">
            <v>1.1287333333333334</v>
          </cell>
          <cell r="AL1502">
            <v>112.87333333333333</v>
          </cell>
        </row>
        <row r="1503">
          <cell r="A1503" t="str">
            <v>JMSH8085</v>
          </cell>
          <cell r="B1503" t="str">
            <v>刘艳梅</v>
          </cell>
          <cell r="C1503" t="str">
            <v>科技生活事业群</v>
          </cell>
          <cell r="D1503" t="str">
            <v>日化用品行业部</v>
          </cell>
          <cell r="E1503" t="str">
            <v>美加净天猫旗舰店</v>
          </cell>
          <cell r="F1503">
            <v>0</v>
          </cell>
          <cell r="G1503" t="str">
            <v>运营主管</v>
          </cell>
          <cell r="H1503" t="str">
            <v>M1</v>
          </cell>
          <cell r="I1503" t="str">
            <v>上海</v>
          </cell>
          <cell r="J1503" t="str">
            <v>全职</v>
          </cell>
          <cell r="K1503" t="str">
            <v>正式</v>
          </cell>
          <cell r="L1503">
            <v>42859</v>
          </cell>
          <cell r="M1503">
            <v>0</v>
          </cell>
          <cell r="AA1503">
            <v>1.0771999999999999</v>
          </cell>
          <cell r="AB1503">
            <v>1.7219</v>
          </cell>
          <cell r="AC1503">
            <v>1.1195999999999999</v>
          </cell>
          <cell r="AG1503">
            <v>0</v>
          </cell>
          <cell r="AH1503">
            <v>1.3062333333333334</v>
          </cell>
          <cell r="AK1503">
            <v>1.3062333333333334</v>
          </cell>
          <cell r="AL1503">
            <v>130.62333333333333</v>
          </cell>
        </row>
        <row r="1504">
          <cell r="A1504" t="str">
            <v>JMSH8771</v>
          </cell>
          <cell r="B1504" t="str">
            <v>邢秋莉</v>
          </cell>
          <cell r="C1504" t="str">
            <v>科技生活事业群</v>
          </cell>
          <cell r="D1504" t="str">
            <v>日化用品行业部</v>
          </cell>
          <cell r="E1504" t="str">
            <v>美加净天猫旗舰店</v>
          </cell>
          <cell r="F1504">
            <v>0</v>
          </cell>
          <cell r="G1504" t="str">
            <v>平面设计师</v>
          </cell>
          <cell r="H1504" t="str">
            <v>D5</v>
          </cell>
          <cell r="I1504" t="str">
            <v>上海</v>
          </cell>
          <cell r="J1504" t="str">
            <v>全职</v>
          </cell>
          <cell r="K1504" t="str">
            <v>试用</v>
          </cell>
          <cell r="L1504">
            <v>42935</v>
          </cell>
          <cell r="M1504">
            <v>0</v>
          </cell>
          <cell r="T1504">
            <v>0.92</v>
          </cell>
          <cell r="U1504">
            <v>0.94</v>
          </cell>
          <cell r="V1504">
            <v>0.96</v>
          </cell>
          <cell r="W1504">
            <v>1</v>
          </cell>
          <cell r="X1504">
            <v>0.96</v>
          </cell>
          <cell r="Y1504">
            <v>0.98</v>
          </cell>
          <cell r="AG1504">
            <v>0.96</v>
          </cell>
          <cell r="AH1504">
            <v>0</v>
          </cell>
          <cell r="AK1504">
            <v>0.96</v>
          </cell>
          <cell r="AL1504">
            <v>96</v>
          </cell>
        </row>
        <row r="1505">
          <cell r="A1505" t="str">
            <v>JMSH8729</v>
          </cell>
          <cell r="B1505" t="str">
            <v>甄晓娟</v>
          </cell>
          <cell r="C1505" t="str">
            <v>科技生活事业群</v>
          </cell>
          <cell r="D1505" t="str">
            <v>日化用品行业部</v>
          </cell>
          <cell r="E1505" t="str">
            <v>美加净天猫旗舰店</v>
          </cell>
          <cell r="F1505">
            <v>0</v>
          </cell>
          <cell r="G1505" t="str">
            <v>售后客服</v>
          </cell>
          <cell r="H1505" t="str">
            <v>C3</v>
          </cell>
          <cell r="I1505" t="str">
            <v>上海</v>
          </cell>
          <cell r="J1505" t="str">
            <v>全职</v>
          </cell>
          <cell r="K1505" t="str">
            <v>试用</v>
          </cell>
          <cell r="L1505">
            <v>42929</v>
          </cell>
          <cell r="M1505">
            <v>0</v>
          </cell>
          <cell r="T1505">
            <v>0.88</v>
          </cell>
          <cell r="U1505">
            <v>0.97</v>
          </cell>
          <cell r="V1505">
            <v>0.94</v>
          </cell>
          <cell r="W1505">
            <v>0.96</v>
          </cell>
          <cell r="X1505">
            <v>0.94</v>
          </cell>
          <cell r="Y1505">
            <v>0.92</v>
          </cell>
          <cell r="AG1505">
            <v>0.93499999999999994</v>
          </cell>
          <cell r="AH1505">
            <v>0</v>
          </cell>
          <cell r="AK1505">
            <v>0.93499999999999994</v>
          </cell>
          <cell r="AL1505">
            <v>93.5</v>
          </cell>
        </row>
        <row r="1506">
          <cell r="A1506" t="str">
            <v>JMSH8663</v>
          </cell>
          <cell r="B1506" t="str">
            <v>韩亚仆</v>
          </cell>
          <cell r="C1506" t="str">
            <v>科技生活事业群</v>
          </cell>
          <cell r="D1506" t="str">
            <v>日化用品行业部</v>
          </cell>
          <cell r="E1506" t="str">
            <v>美加净天猫旗舰店</v>
          </cell>
          <cell r="F1506">
            <v>0</v>
          </cell>
          <cell r="G1506" t="str">
            <v>售后客服</v>
          </cell>
          <cell r="H1506" t="str">
            <v>C3</v>
          </cell>
          <cell r="I1506" t="str">
            <v>上海</v>
          </cell>
          <cell r="J1506" t="str">
            <v>全职</v>
          </cell>
          <cell r="K1506" t="str">
            <v>离职未办</v>
          </cell>
          <cell r="L1506">
            <v>42922</v>
          </cell>
          <cell r="M1506">
            <v>42924</v>
          </cell>
          <cell r="AG1506">
            <v>0</v>
          </cell>
          <cell r="AH1506">
            <v>0</v>
          </cell>
          <cell r="AK1506">
            <v>0</v>
          </cell>
        </row>
        <row r="1507">
          <cell r="A1507" t="str">
            <v>JMSH8565</v>
          </cell>
          <cell r="B1507" t="str">
            <v>马浩玲</v>
          </cell>
          <cell r="C1507" t="str">
            <v>科技生活事业群</v>
          </cell>
          <cell r="D1507" t="str">
            <v>日化用品行业部</v>
          </cell>
          <cell r="E1507" t="str">
            <v>美加净天猫旗舰店</v>
          </cell>
          <cell r="F1507">
            <v>0</v>
          </cell>
          <cell r="G1507" t="str">
            <v>售前客服</v>
          </cell>
          <cell r="H1507" t="str">
            <v>C3</v>
          </cell>
          <cell r="I1507" t="str">
            <v>上海</v>
          </cell>
          <cell r="J1507" t="str">
            <v>全职</v>
          </cell>
          <cell r="K1507" t="str">
            <v>离职</v>
          </cell>
          <cell r="L1507">
            <v>42917</v>
          </cell>
          <cell r="M1507">
            <v>42986</v>
          </cell>
          <cell r="T1507">
            <v>0.89</v>
          </cell>
          <cell r="U1507">
            <v>0.97</v>
          </cell>
          <cell r="V1507">
            <v>0.8</v>
          </cell>
          <cell r="AG1507">
            <v>0.88666666666666671</v>
          </cell>
          <cell r="AH1507">
            <v>0</v>
          </cell>
          <cell r="AK1507">
            <v>0.88666666666666671</v>
          </cell>
          <cell r="AL1507">
            <v>88.666666666666671</v>
          </cell>
        </row>
        <row r="1508">
          <cell r="A1508" t="str">
            <v>JMSH9308</v>
          </cell>
          <cell r="B1508" t="str">
            <v>李祥美</v>
          </cell>
          <cell r="C1508" t="str">
            <v>科技生活事业群</v>
          </cell>
          <cell r="D1508" t="str">
            <v>日化用品行业部</v>
          </cell>
          <cell r="E1508" t="str">
            <v>美加净天猫旗舰店</v>
          </cell>
          <cell r="F1508">
            <v>0</v>
          </cell>
          <cell r="G1508" t="str">
            <v>客服</v>
          </cell>
          <cell r="H1508" t="str">
            <v>C3</v>
          </cell>
          <cell r="I1508" t="str">
            <v>上海</v>
          </cell>
          <cell r="J1508" t="str">
            <v>全职</v>
          </cell>
          <cell r="K1508" t="str">
            <v>试用</v>
          </cell>
          <cell r="L1508">
            <v>42992</v>
          </cell>
          <cell r="M1508">
            <v>0</v>
          </cell>
          <cell r="V1508">
            <v>0.9</v>
          </cell>
          <cell r="W1508">
            <v>0.95</v>
          </cell>
          <cell r="X1508">
            <v>0.98</v>
          </cell>
          <cell r="Y1508">
            <v>0.93</v>
          </cell>
          <cell r="AG1508">
            <v>0.94000000000000006</v>
          </cell>
          <cell r="AH1508">
            <v>0</v>
          </cell>
          <cell r="AK1508">
            <v>0.94000000000000006</v>
          </cell>
          <cell r="AL1508">
            <v>94</v>
          </cell>
        </row>
        <row r="1509">
          <cell r="A1509" t="str">
            <v>JMSH9284</v>
          </cell>
          <cell r="B1509" t="str">
            <v>蔡龙意</v>
          </cell>
          <cell r="C1509" t="str">
            <v>科技生活事业群</v>
          </cell>
          <cell r="D1509" t="str">
            <v>日化用品行业部</v>
          </cell>
          <cell r="E1509" t="str">
            <v>美加净天猫旗舰店</v>
          </cell>
          <cell r="F1509">
            <v>0</v>
          </cell>
          <cell r="G1509" t="str">
            <v>客服</v>
          </cell>
          <cell r="H1509" t="str">
            <v>C3</v>
          </cell>
          <cell r="I1509" t="str">
            <v>上海</v>
          </cell>
          <cell r="J1509" t="str">
            <v>全职</v>
          </cell>
          <cell r="K1509" t="str">
            <v>离职</v>
          </cell>
          <cell r="L1509">
            <v>42990</v>
          </cell>
          <cell r="M1509">
            <v>43038</v>
          </cell>
          <cell r="V1509">
            <v>0.9</v>
          </cell>
          <cell r="W1509">
            <v>0.91</v>
          </cell>
          <cell r="AG1509">
            <v>0.90500000000000003</v>
          </cell>
          <cell r="AH1509">
            <v>0</v>
          </cell>
          <cell r="AK1509">
            <v>0.90500000000000003</v>
          </cell>
          <cell r="AL1509">
            <v>90.5</v>
          </cell>
        </row>
        <row r="1510">
          <cell r="A1510" t="str">
            <v>JMSH9230</v>
          </cell>
          <cell r="B1510" t="str">
            <v>黄德东</v>
          </cell>
          <cell r="C1510" t="str">
            <v>科技生活事业群</v>
          </cell>
          <cell r="D1510" t="str">
            <v>日化用品行业部</v>
          </cell>
          <cell r="E1510" t="str">
            <v>美加净天猫旗舰店</v>
          </cell>
          <cell r="F1510">
            <v>0</v>
          </cell>
          <cell r="G1510" t="str">
            <v>平面设计师</v>
          </cell>
          <cell r="H1510" t="str">
            <v>D5</v>
          </cell>
          <cell r="I1510" t="str">
            <v>上海</v>
          </cell>
          <cell r="J1510" t="str">
            <v>全职</v>
          </cell>
          <cell r="K1510" t="str">
            <v>试用</v>
          </cell>
          <cell r="L1510">
            <v>42984</v>
          </cell>
          <cell r="M1510">
            <v>0</v>
          </cell>
          <cell r="V1510">
            <v>0.91</v>
          </cell>
          <cell r="W1510">
            <v>0.77</v>
          </cell>
          <cell r="X1510">
            <v>0.89</v>
          </cell>
          <cell r="Y1510">
            <v>0.96</v>
          </cell>
          <cell r="AG1510">
            <v>0.88250000000000006</v>
          </cell>
          <cell r="AH1510">
            <v>0</v>
          </cell>
          <cell r="AK1510">
            <v>0.88250000000000006</v>
          </cell>
          <cell r="AL1510">
            <v>88.25</v>
          </cell>
        </row>
        <row r="1511">
          <cell r="A1511" t="str">
            <v>JMSH9111</v>
          </cell>
          <cell r="B1511" t="str">
            <v>范雅萍</v>
          </cell>
          <cell r="C1511" t="str">
            <v>科技生活事业群</v>
          </cell>
          <cell r="D1511" t="str">
            <v>日化用品行业部</v>
          </cell>
          <cell r="E1511" t="str">
            <v>美加净天猫旗舰店</v>
          </cell>
          <cell r="F1511">
            <v>0</v>
          </cell>
          <cell r="G1511" t="str">
            <v>运营专员</v>
          </cell>
          <cell r="H1511" t="str">
            <v>S4</v>
          </cell>
          <cell r="I1511" t="str">
            <v>上海</v>
          </cell>
          <cell r="J1511" t="str">
            <v>全职</v>
          </cell>
          <cell r="K1511" t="str">
            <v>离职</v>
          </cell>
          <cell r="L1511">
            <v>42975</v>
          </cell>
          <cell r="M1511">
            <v>43033</v>
          </cell>
          <cell r="AB1511">
            <v>1.4896</v>
          </cell>
          <cell r="AG1511">
            <v>0</v>
          </cell>
          <cell r="AH1511">
            <v>1.4896</v>
          </cell>
          <cell r="AK1511">
            <v>1.4896</v>
          </cell>
          <cell r="AL1511">
            <v>148.96</v>
          </cell>
        </row>
        <row r="1512">
          <cell r="A1512" t="str">
            <v>JMSH9628</v>
          </cell>
          <cell r="B1512" t="str">
            <v>高晗</v>
          </cell>
          <cell r="C1512" t="str">
            <v>科技生活事业群</v>
          </cell>
          <cell r="D1512" t="str">
            <v>日化用品行业部</v>
          </cell>
          <cell r="E1512" t="str">
            <v>美加净天猫旗舰店</v>
          </cell>
          <cell r="F1512">
            <v>0</v>
          </cell>
          <cell r="G1512" t="str">
            <v>售前客服</v>
          </cell>
          <cell r="H1512" t="str">
            <v>C3</v>
          </cell>
          <cell r="I1512" t="str">
            <v>上海</v>
          </cell>
          <cell r="J1512" t="str">
            <v>全职</v>
          </cell>
          <cell r="K1512" t="str">
            <v>离职</v>
          </cell>
          <cell r="L1512">
            <v>43034</v>
          </cell>
          <cell r="M1512">
            <v>43034</v>
          </cell>
          <cell r="AG1512">
            <v>0</v>
          </cell>
          <cell r="AH1512">
            <v>0</v>
          </cell>
          <cell r="AK1512">
            <v>0</v>
          </cell>
        </row>
        <row r="1513">
          <cell r="A1513" t="str">
            <v>JMSH9694</v>
          </cell>
          <cell r="B1513" t="str">
            <v>闫超群</v>
          </cell>
          <cell r="C1513" t="str">
            <v>科技生活事业群</v>
          </cell>
          <cell r="D1513" t="str">
            <v>日化用品行业部</v>
          </cell>
          <cell r="E1513" t="str">
            <v>美加净天猫旗舰店</v>
          </cell>
          <cell r="F1513">
            <v>0</v>
          </cell>
          <cell r="G1513" t="str">
            <v>售前客服</v>
          </cell>
          <cell r="H1513" t="str">
            <v>C3</v>
          </cell>
          <cell r="I1513" t="str">
            <v>上海</v>
          </cell>
          <cell r="J1513" t="str">
            <v>全职</v>
          </cell>
          <cell r="K1513" t="str">
            <v>试用</v>
          </cell>
          <cell r="L1513">
            <v>43041</v>
          </cell>
          <cell r="M1513">
            <v>0</v>
          </cell>
          <cell r="X1513">
            <v>0.98</v>
          </cell>
          <cell r="Y1513">
            <v>0.88</v>
          </cell>
          <cell r="AG1513">
            <v>0.92999999999999994</v>
          </cell>
          <cell r="AH1513">
            <v>0</v>
          </cell>
          <cell r="AK1513">
            <v>0.92999999999999994</v>
          </cell>
          <cell r="AL1513">
            <v>93</v>
          </cell>
        </row>
        <row r="1514">
          <cell r="A1514" t="str">
            <v>JMSH9621</v>
          </cell>
          <cell r="B1514" t="str">
            <v>马高四</v>
          </cell>
          <cell r="C1514" t="str">
            <v>科技生活事业群</v>
          </cell>
          <cell r="D1514" t="str">
            <v>日化用品行业部</v>
          </cell>
          <cell r="E1514" t="str">
            <v>美加净天猫旗舰店</v>
          </cell>
          <cell r="F1514">
            <v>0</v>
          </cell>
          <cell r="G1514" t="str">
            <v>运营专员</v>
          </cell>
          <cell r="H1514" t="str">
            <v>S5</v>
          </cell>
          <cell r="I1514" t="str">
            <v>上海</v>
          </cell>
          <cell r="J1514" t="str">
            <v>全职</v>
          </cell>
          <cell r="K1514" t="str">
            <v>离职</v>
          </cell>
          <cell r="L1514">
            <v>43033</v>
          </cell>
          <cell r="M1514">
            <v>43069</v>
          </cell>
          <cell r="AG1514">
            <v>0</v>
          </cell>
          <cell r="AH1514">
            <v>0</v>
          </cell>
          <cell r="AK1514">
            <v>0</v>
          </cell>
        </row>
        <row r="1515">
          <cell r="A1515" t="str">
            <v>JMSH3445</v>
          </cell>
          <cell r="B1515" t="str">
            <v>张帅君</v>
          </cell>
          <cell r="C1515" t="str">
            <v>科技生活事业群</v>
          </cell>
          <cell r="D1515" t="str">
            <v>日化用品行业部</v>
          </cell>
          <cell r="E1515" t="str">
            <v>日化行业管理组</v>
          </cell>
          <cell r="F1515">
            <v>0</v>
          </cell>
          <cell r="G1515" t="str">
            <v>店长</v>
          </cell>
          <cell r="H1515" t="str">
            <v>M3</v>
          </cell>
          <cell r="I1515" t="str">
            <v>上海</v>
          </cell>
          <cell r="J1515" t="str">
            <v>全职</v>
          </cell>
          <cell r="K1515" t="str">
            <v>离职</v>
          </cell>
          <cell r="L1515">
            <v>41991</v>
          </cell>
          <cell r="M1515">
            <v>42826</v>
          </cell>
          <cell r="Z1515">
            <v>1.6402000000000001</v>
          </cell>
          <cell r="AG1515">
            <v>0</v>
          </cell>
          <cell r="AH1515">
            <v>1.6402000000000001</v>
          </cell>
          <cell r="AK1515">
            <v>1.6402000000000001</v>
          </cell>
          <cell r="AL1515">
            <v>164.02</v>
          </cell>
        </row>
        <row r="1516">
          <cell r="A1516" t="str">
            <v>JMSH8001</v>
          </cell>
          <cell r="B1516" t="str">
            <v>张帅君</v>
          </cell>
          <cell r="C1516" t="str">
            <v>科技生活事业群</v>
          </cell>
          <cell r="D1516" t="str">
            <v>日化用品行业部</v>
          </cell>
          <cell r="E1516" t="str">
            <v>日化行业管理组</v>
          </cell>
          <cell r="F1516">
            <v>0</v>
          </cell>
          <cell r="G1516" t="str">
            <v>高级经理</v>
          </cell>
          <cell r="H1516" t="str">
            <v>M4</v>
          </cell>
          <cell r="I1516" t="str">
            <v>上海</v>
          </cell>
          <cell r="J1516" t="str">
            <v>全职</v>
          </cell>
          <cell r="K1516" t="str">
            <v>正式</v>
          </cell>
          <cell r="L1516">
            <v>42845</v>
          </cell>
          <cell r="M1516">
            <v>0</v>
          </cell>
          <cell r="AA1516">
            <v>1.0343</v>
          </cell>
          <cell r="AB1516">
            <v>0.99680000000000002</v>
          </cell>
          <cell r="AC1516">
            <v>1.1014999999999999</v>
          </cell>
          <cell r="AG1516">
            <v>0</v>
          </cell>
          <cell r="AH1516">
            <v>1.0442</v>
          </cell>
          <cell r="AK1516">
            <v>1.0442</v>
          </cell>
          <cell r="AL1516">
            <v>104.42</v>
          </cell>
        </row>
        <row r="1517">
          <cell r="A1517" t="str">
            <v>JMSH8553</v>
          </cell>
          <cell r="B1517" t="str">
            <v>张春花</v>
          </cell>
          <cell r="C1517" t="str">
            <v>科技生活事业群</v>
          </cell>
          <cell r="D1517" t="str">
            <v>日化用品行业部</v>
          </cell>
          <cell r="E1517" t="str">
            <v>上海家化官方旗舰店</v>
          </cell>
          <cell r="F1517">
            <v>0</v>
          </cell>
          <cell r="G1517" t="str">
            <v>运营专员</v>
          </cell>
          <cell r="H1517" t="str">
            <v>S4</v>
          </cell>
          <cell r="I1517" t="str">
            <v>上海</v>
          </cell>
          <cell r="J1517" t="str">
            <v>全职</v>
          </cell>
          <cell r="K1517" t="str">
            <v>正式</v>
          </cell>
          <cell r="L1517">
            <v>42908</v>
          </cell>
          <cell r="M1517">
            <v>0</v>
          </cell>
          <cell r="AA1517">
            <v>0.98019999999999996</v>
          </cell>
          <cell r="AB1517">
            <v>1.2896000000000001</v>
          </cell>
          <cell r="AC1517">
            <v>0.85599999999999998</v>
          </cell>
          <cell r="AG1517">
            <v>0</v>
          </cell>
          <cell r="AH1517">
            <v>1.0419333333333334</v>
          </cell>
          <cell r="AK1517">
            <v>1.0419333333333334</v>
          </cell>
          <cell r="AL1517">
            <v>104.19333333333334</v>
          </cell>
        </row>
        <row r="1518">
          <cell r="A1518" t="str">
            <v>JMSH8866</v>
          </cell>
          <cell r="B1518" t="str">
            <v>刘朵</v>
          </cell>
          <cell r="C1518" t="str">
            <v>科技生活事业群</v>
          </cell>
          <cell r="D1518" t="str">
            <v>日化用品行业部</v>
          </cell>
          <cell r="E1518" t="str">
            <v>上海家化官方旗舰店</v>
          </cell>
          <cell r="F1518">
            <v>0</v>
          </cell>
          <cell r="G1518" t="str">
            <v>运营专员</v>
          </cell>
          <cell r="H1518" t="str">
            <v>S6</v>
          </cell>
          <cell r="I1518" t="str">
            <v>上海</v>
          </cell>
          <cell r="J1518" t="str">
            <v>全职</v>
          </cell>
          <cell r="K1518" t="str">
            <v>试用</v>
          </cell>
          <cell r="L1518">
            <v>42947</v>
          </cell>
          <cell r="M1518">
            <v>0</v>
          </cell>
          <cell r="AB1518">
            <v>1.2896000000000001</v>
          </cell>
          <cell r="AC1518">
            <v>0.77600000000000002</v>
          </cell>
          <cell r="AG1518">
            <v>0</v>
          </cell>
          <cell r="AH1518">
            <v>1.0327999999999999</v>
          </cell>
          <cell r="AK1518">
            <v>1.0327999999999999</v>
          </cell>
          <cell r="AL1518">
            <v>103.28</v>
          </cell>
        </row>
        <row r="1519">
          <cell r="A1519" t="str">
            <v>JMSH9432</v>
          </cell>
          <cell r="B1519" t="str">
            <v>孙冉</v>
          </cell>
          <cell r="C1519" t="str">
            <v>科技生活事业群</v>
          </cell>
          <cell r="D1519" t="str">
            <v>日化用品行业部</v>
          </cell>
          <cell r="E1519" t="str">
            <v>上海家化官方旗舰店</v>
          </cell>
          <cell r="F1519">
            <v>0</v>
          </cell>
          <cell r="G1519" t="str">
            <v>店长</v>
          </cell>
          <cell r="H1519" t="str">
            <v>M2</v>
          </cell>
          <cell r="I1519" t="str">
            <v>上海</v>
          </cell>
          <cell r="J1519" t="str">
            <v>全职</v>
          </cell>
          <cell r="K1519" t="str">
            <v>离职未办</v>
          </cell>
          <cell r="L1519">
            <v>43017</v>
          </cell>
          <cell r="M1519">
            <v>43026</v>
          </cell>
          <cell r="AG1519">
            <v>0</v>
          </cell>
          <cell r="AH1519">
            <v>0</v>
          </cell>
          <cell r="AK1519">
            <v>0</v>
          </cell>
        </row>
        <row r="1520">
          <cell r="A1520" t="str">
            <v>JMSH4136</v>
          </cell>
          <cell r="B1520" t="str">
            <v>侯陆陆</v>
          </cell>
          <cell r="C1520" t="str">
            <v>科技生活事业群</v>
          </cell>
          <cell r="D1520" t="str">
            <v>生活方式行业部</v>
          </cell>
          <cell r="E1520" t="str">
            <v>osim傲胜旗舰店</v>
          </cell>
          <cell r="F1520">
            <v>0</v>
          </cell>
          <cell r="G1520" t="str">
            <v>售前客服</v>
          </cell>
          <cell r="H1520" t="str">
            <v>C3</v>
          </cell>
          <cell r="I1520" t="str">
            <v>上海</v>
          </cell>
          <cell r="J1520" t="str">
            <v>全职</v>
          </cell>
          <cell r="K1520" t="str">
            <v>正式</v>
          </cell>
          <cell r="L1520">
            <v>42163</v>
          </cell>
          <cell r="M1520">
            <v>0</v>
          </cell>
          <cell r="N1520">
            <v>0.82499999999999996</v>
          </cell>
          <cell r="O1520">
            <v>0.9</v>
          </cell>
          <cell r="P1520">
            <v>0.87</v>
          </cell>
          <cell r="Q1520">
            <v>0.9</v>
          </cell>
          <cell r="R1520">
            <v>0.9325</v>
          </cell>
          <cell r="S1520">
            <v>0.94499999999999995</v>
          </cell>
          <cell r="T1520">
            <v>0.94499999999999995</v>
          </cell>
          <cell r="U1520">
            <v>0.88500000000000001</v>
          </cell>
          <cell r="V1520">
            <v>0.94499999999999995</v>
          </cell>
          <cell r="W1520">
            <v>0.83</v>
          </cell>
          <cell r="X1520">
            <v>1</v>
          </cell>
          <cell r="Y1520">
            <v>0.8</v>
          </cell>
          <cell r="AG1520">
            <v>0.89812500000000017</v>
          </cell>
          <cell r="AH1520">
            <v>0</v>
          </cell>
          <cell r="AK1520">
            <v>0.89812500000000017</v>
          </cell>
          <cell r="AL1520">
            <v>89.812500000000014</v>
          </cell>
        </row>
        <row r="1521">
          <cell r="A1521" t="str">
            <v>JMSH0747</v>
          </cell>
          <cell r="B1521" t="str">
            <v>季婷莉</v>
          </cell>
          <cell r="C1521" t="str">
            <v>科技生活事业群</v>
          </cell>
          <cell r="D1521" t="str">
            <v>生活方式行业部</v>
          </cell>
          <cell r="E1521" t="str">
            <v>osim傲胜旗舰店</v>
          </cell>
          <cell r="F1521">
            <v>0</v>
          </cell>
          <cell r="G1521" t="str">
            <v>售后客服</v>
          </cell>
          <cell r="H1521" t="str">
            <v>C3</v>
          </cell>
          <cell r="I1521" t="str">
            <v>上海</v>
          </cell>
          <cell r="J1521" t="str">
            <v>全职</v>
          </cell>
          <cell r="K1521" t="str">
            <v>正式</v>
          </cell>
          <cell r="L1521">
            <v>40756</v>
          </cell>
          <cell r="M1521">
            <v>0</v>
          </cell>
          <cell r="N1521">
            <v>0.9</v>
          </cell>
          <cell r="O1521">
            <v>0.92500000000000004</v>
          </cell>
          <cell r="P1521">
            <v>0.875</v>
          </cell>
          <cell r="Q1521">
            <v>0.97499999999999998</v>
          </cell>
          <cell r="R1521">
            <v>0.9325</v>
          </cell>
          <cell r="S1521">
            <v>0.97</v>
          </cell>
          <cell r="T1521">
            <v>0.94</v>
          </cell>
          <cell r="U1521">
            <v>0.91</v>
          </cell>
          <cell r="V1521">
            <v>0.67500000000000004</v>
          </cell>
          <cell r="W1521">
            <v>0.97</v>
          </cell>
          <cell r="X1521">
            <v>1</v>
          </cell>
          <cell r="Y1521">
            <v>0.45</v>
          </cell>
          <cell r="AG1521">
            <v>0.87687500000000007</v>
          </cell>
          <cell r="AH1521">
            <v>0</v>
          </cell>
          <cell r="AK1521">
            <v>0.87687500000000007</v>
          </cell>
          <cell r="AL1521">
            <v>87.6875</v>
          </cell>
        </row>
        <row r="1522">
          <cell r="A1522" t="str">
            <v>JMSH5433</v>
          </cell>
          <cell r="B1522" t="str">
            <v>华盈</v>
          </cell>
          <cell r="C1522" t="str">
            <v>科技生活事业群</v>
          </cell>
          <cell r="D1522" t="str">
            <v>生活方式行业部</v>
          </cell>
          <cell r="E1522" t="str">
            <v>osim傲胜旗舰店</v>
          </cell>
          <cell r="F1522">
            <v>0</v>
          </cell>
          <cell r="G1522" t="str">
            <v>售后客服</v>
          </cell>
          <cell r="H1522" t="str">
            <v>C2</v>
          </cell>
          <cell r="I1522" t="str">
            <v>上海</v>
          </cell>
          <cell r="J1522" t="str">
            <v>全职</v>
          </cell>
          <cell r="K1522" t="str">
            <v>正式</v>
          </cell>
          <cell r="L1522">
            <v>42394</v>
          </cell>
          <cell r="M1522">
            <v>0</v>
          </cell>
          <cell r="N1522">
            <v>0.73</v>
          </cell>
          <cell r="O1522">
            <v>0.68</v>
          </cell>
          <cell r="P1522">
            <v>0.78</v>
          </cell>
          <cell r="Q1522">
            <v>0.78</v>
          </cell>
          <cell r="R1522">
            <v>0.92</v>
          </cell>
          <cell r="S1522">
            <v>0.77</v>
          </cell>
          <cell r="T1522">
            <v>0.84</v>
          </cell>
          <cell r="U1522">
            <v>0.66</v>
          </cell>
          <cell r="V1522">
            <v>0.8</v>
          </cell>
          <cell r="W1522">
            <v>0.77</v>
          </cell>
          <cell r="X1522">
            <v>1</v>
          </cell>
          <cell r="Y1522">
            <v>0.35</v>
          </cell>
          <cell r="AG1522">
            <v>0.75666666666666671</v>
          </cell>
          <cell r="AH1522">
            <v>0</v>
          </cell>
          <cell r="AK1522">
            <v>0.75666666666666671</v>
          </cell>
          <cell r="AL1522">
            <v>75.666666666666671</v>
          </cell>
        </row>
        <row r="1523">
          <cell r="A1523" t="str">
            <v>JMSH7842</v>
          </cell>
          <cell r="B1523" t="str">
            <v>宋鑫波</v>
          </cell>
          <cell r="C1523" t="str">
            <v>科技生活事业群</v>
          </cell>
          <cell r="D1523" t="str">
            <v>生活方式行业部</v>
          </cell>
          <cell r="E1523" t="str">
            <v>osim傲胜旗舰店</v>
          </cell>
          <cell r="F1523">
            <v>0</v>
          </cell>
          <cell r="G1523" t="str">
            <v>平面设计师</v>
          </cell>
          <cell r="H1523" t="str">
            <v>D7</v>
          </cell>
          <cell r="I1523" t="str">
            <v>上海</v>
          </cell>
          <cell r="J1523" t="str">
            <v>全职</v>
          </cell>
          <cell r="K1523" t="str">
            <v>正式</v>
          </cell>
          <cell r="L1523">
            <v>42821</v>
          </cell>
          <cell r="M1523">
            <v>0</v>
          </cell>
          <cell r="P1523">
            <v>1.0028999999999999</v>
          </cell>
          <cell r="Q1523">
            <v>1</v>
          </cell>
          <cell r="R1523">
            <v>0.95</v>
          </cell>
          <cell r="S1523">
            <v>1.0289999999999999</v>
          </cell>
          <cell r="T1523">
            <v>1</v>
          </cell>
          <cell r="U1523">
            <v>1</v>
          </cell>
          <cell r="V1523">
            <v>1</v>
          </cell>
          <cell r="W1523">
            <v>1</v>
          </cell>
          <cell r="X1523">
            <v>1</v>
          </cell>
          <cell r="Y1523">
            <v>1</v>
          </cell>
          <cell r="AG1523">
            <v>0.99818999999999991</v>
          </cell>
          <cell r="AH1523">
            <v>0</v>
          </cell>
          <cell r="AK1523">
            <v>0.99818999999999991</v>
          </cell>
          <cell r="AL1523">
            <v>99.818999999999988</v>
          </cell>
        </row>
        <row r="1524">
          <cell r="A1524" t="str">
            <v>JMSH0133</v>
          </cell>
          <cell r="B1524" t="str">
            <v>王玲</v>
          </cell>
          <cell r="C1524" t="str">
            <v>科技生活事业群</v>
          </cell>
          <cell r="D1524" t="str">
            <v>生活方式行业部</v>
          </cell>
          <cell r="E1524" t="str">
            <v>osim傲胜旗舰店</v>
          </cell>
          <cell r="F1524">
            <v>0</v>
          </cell>
          <cell r="G1524" t="str">
            <v>店长</v>
          </cell>
          <cell r="H1524" t="str">
            <v>M3</v>
          </cell>
          <cell r="I1524" t="str">
            <v>上海</v>
          </cell>
          <cell r="J1524" t="str">
            <v>全职</v>
          </cell>
          <cell r="K1524" t="str">
            <v>正式</v>
          </cell>
          <cell r="L1524">
            <v>40302</v>
          </cell>
          <cell r="M1524">
            <v>0</v>
          </cell>
          <cell r="Z1524">
            <v>1.248</v>
          </cell>
          <cell r="AA1524">
            <v>0.79200000000000004</v>
          </cell>
          <cell r="AB1524">
            <v>0.89049999999999996</v>
          </cell>
          <cell r="AC1524">
            <v>0.94299999999999995</v>
          </cell>
          <cell r="AG1524">
            <v>0</v>
          </cell>
          <cell r="AH1524">
            <v>0.96837499999999999</v>
          </cell>
          <cell r="AK1524">
            <v>0.96837499999999999</v>
          </cell>
          <cell r="AL1524">
            <v>96.837500000000006</v>
          </cell>
        </row>
        <row r="1525">
          <cell r="A1525" t="str">
            <v>JMSH5462</v>
          </cell>
          <cell r="B1525" t="str">
            <v>贾莉</v>
          </cell>
          <cell r="C1525" t="str">
            <v>科技生活事业群</v>
          </cell>
          <cell r="D1525" t="str">
            <v>生活方式行业部</v>
          </cell>
          <cell r="E1525" t="str">
            <v>osim傲胜旗舰店</v>
          </cell>
          <cell r="F1525">
            <v>0</v>
          </cell>
          <cell r="G1525" t="str">
            <v>数据专员</v>
          </cell>
          <cell r="H1525" t="str">
            <v>S5</v>
          </cell>
          <cell r="I1525" t="str">
            <v>上海</v>
          </cell>
          <cell r="J1525" t="str">
            <v>全职</v>
          </cell>
          <cell r="K1525" t="str">
            <v>正式</v>
          </cell>
          <cell r="L1525">
            <v>42415</v>
          </cell>
          <cell r="M1525">
            <v>0</v>
          </cell>
          <cell r="Z1525">
            <v>1.1787000000000001</v>
          </cell>
          <cell r="AA1525">
            <v>0.84799999999999998</v>
          </cell>
          <cell r="AB1525">
            <v>0.96050000000000002</v>
          </cell>
          <cell r="AC1525">
            <v>0.94550000000000001</v>
          </cell>
          <cell r="AG1525">
            <v>0</v>
          </cell>
          <cell r="AH1525">
            <v>0.98317500000000002</v>
          </cell>
          <cell r="AK1525">
            <v>0.98317500000000002</v>
          </cell>
          <cell r="AL1525">
            <v>98.317499999999995</v>
          </cell>
        </row>
        <row r="1526">
          <cell r="A1526" t="str">
            <v>JMSH5947</v>
          </cell>
          <cell r="B1526" t="str">
            <v>陈重文</v>
          </cell>
          <cell r="C1526" t="str">
            <v>科技生活事业群</v>
          </cell>
          <cell r="D1526" t="str">
            <v>生活方式行业部</v>
          </cell>
          <cell r="E1526" t="str">
            <v>osim傲胜旗舰店</v>
          </cell>
          <cell r="F1526">
            <v>0</v>
          </cell>
          <cell r="G1526" t="str">
            <v>运营专员</v>
          </cell>
          <cell r="H1526" t="str">
            <v>S5</v>
          </cell>
          <cell r="I1526" t="str">
            <v>上海</v>
          </cell>
          <cell r="J1526" t="str">
            <v>全职</v>
          </cell>
          <cell r="K1526" t="str">
            <v>正式</v>
          </cell>
          <cell r="L1526">
            <v>42478</v>
          </cell>
          <cell r="M1526">
            <v>0</v>
          </cell>
          <cell r="Z1526">
            <v>1.2085900000000001</v>
          </cell>
          <cell r="AA1526">
            <v>0.84799999999999998</v>
          </cell>
          <cell r="AB1526">
            <v>0.96050000000000002</v>
          </cell>
          <cell r="AC1526">
            <v>0.94550000000000001</v>
          </cell>
          <cell r="AG1526">
            <v>0</v>
          </cell>
          <cell r="AH1526">
            <v>0.99064750000000001</v>
          </cell>
          <cell r="AK1526">
            <v>0.99064750000000001</v>
          </cell>
          <cell r="AL1526">
            <v>99.064750000000004</v>
          </cell>
        </row>
        <row r="1527">
          <cell r="A1527" t="str">
            <v>JMSH8000</v>
          </cell>
          <cell r="B1527" t="str">
            <v>丁小莉</v>
          </cell>
          <cell r="C1527" t="str">
            <v>科技生活事业群</v>
          </cell>
          <cell r="D1527" t="str">
            <v>生活方式行业部</v>
          </cell>
          <cell r="E1527" t="str">
            <v>osim傲胜旗舰店</v>
          </cell>
          <cell r="F1527">
            <v>0</v>
          </cell>
          <cell r="G1527" t="str">
            <v>售前客服</v>
          </cell>
          <cell r="H1527" t="str">
            <v>C3</v>
          </cell>
          <cell r="I1527" t="str">
            <v>上海</v>
          </cell>
          <cell r="J1527" t="str">
            <v>全职</v>
          </cell>
          <cell r="K1527" t="str">
            <v>离职</v>
          </cell>
          <cell r="L1527">
            <v>42845</v>
          </cell>
          <cell r="M1527">
            <v>42880</v>
          </cell>
          <cell r="R1527">
            <v>0.97</v>
          </cell>
          <cell r="AG1527">
            <v>0.97</v>
          </cell>
          <cell r="AH1527">
            <v>0</v>
          </cell>
          <cell r="AK1527">
            <v>0.97</v>
          </cell>
          <cell r="AL1527">
            <v>97</v>
          </cell>
        </row>
        <row r="1528">
          <cell r="A1528" t="str">
            <v>JMSH7945</v>
          </cell>
          <cell r="B1528" t="str">
            <v>唐霞</v>
          </cell>
          <cell r="C1528" t="str">
            <v>科技生活事业群</v>
          </cell>
          <cell r="D1528" t="str">
            <v>生活方式行业部</v>
          </cell>
          <cell r="E1528" t="str">
            <v>osim傲胜旗舰店</v>
          </cell>
          <cell r="F1528">
            <v>0</v>
          </cell>
          <cell r="G1528" t="str">
            <v>售前客服</v>
          </cell>
          <cell r="H1528" t="str">
            <v>C3</v>
          </cell>
          <cell r="I1528" t="str">
            <v>上海</v>
          </cell>
          <cell r="J1528" t="str">
            <v>全职</v>
          </cell>
          <cell r="K1528" t="str">
            <v>离职未办</v>
          </cell>
          <cell r="L1528">
            <v>42835</v>
          </cell>
          <cell r="M1528">
            <v>42835</v>
          </cell>
          <cell r="AG1528">
            <v>0</v>
          </cell>
          <cell r="AH1528">
            <v>0</v>
          </cell>
          <cell r="AK1528">
            <v>0</v>
          </cell>
        </row>
        <row r="1529">
          <cell r="A1529" t="str">
            <v>JMSH8549</v>
          </cell>
          <cell r="B1529" t="str">
            <v>吕康凯</v>
          </cell>
          <cell r="C1529" t="str">
            <v>科技生活事业群</v>
          </cell>
          <cell r="D1529" t="str">
            <v>生活方式行业部</v>
          </cell>
          <cell r="E1529" t="str">
            <v>osim傲胜旗舰店</v>
          </cell>
          <cell r="F1529">
            <v>0</v>
          </cell>
          <cell r="G1529" t="str">
            <v>京东运营</v>
          </cell>
          <cell r="H1529" t="str">
            <v>S6</v>
          </cell>
          <cell r="I1529" t="str">
            <v>上海</v>
          </cell>
          <cell r="J1529" t="str">
            <v>全职</v>
          </cell>
          <cell r="K1529" t="str">
            <v>离职</v>
          </cell>
          <cell r="L1529">
            <v>42908</v>
          </cell>
          <cell r="M1529">
            <v>42951</v>
          </cell>
          <cell r="AA1529">
            <v>0.84799999999999998</v>
          </cell>
          <cell r="AG1529">
            <v>0</v>
          </cell>
          <cell r="AH1529">
            <v>0.84799999999999998</v>
          </cell>
          <cell r="AK1529">
            <v>0.84799999999999998</v>
          </cell>
          <cell r="AL1529">
            <v>84.8</v>
          </cell>
        </row>
        <row r="1530">
          <cell r="A1530" t="str">
            <v>JMSH7889</v>
          </cell>
          <cell r="B1530" t="str">
            <v>郁志佳</v>
          </cell>
          <cell r="C1530" t="str">
            <v>科技生活事业群</v>
          </cell>
          <cell r="D1530" t="str">
            <v>生活方式行业部</v>
          </cell>
          <cell r="E1530" t="str">
            <v>osim傲胜旗舰店</v>
          </cell>
          <cell r="F1530">
            <v>0</v>
          </cell>
          <cell r="G1530" t="str">
            <v>运营专员</v>
          </cell>
          <cell r="H1530" t="str">
            <v>S5</v>
          </cell>
          <cell r="I1530" t="str">
            <v>上海</v>
          </cell>
          <cell r="J1530" t="str">
            <v>全职</v>
          </cell>
          <cell r="K1530" t="str">
            <v>正式</v>
          </cell>
          <cell r="L1530">
            <v>42831</v>
          </cell>
          <cell r="M1530">
            <v>0</v>
          </cell>
          <cell r="AA1530">
            <v>0.84799999999999998</v>
          </cell>
          <cell r="AB1530">
            <v>0.96050000000000002</v>
          </cell>
          <cell r="AC1530">
            <v>0.94550000000000001</v>
          </cell>
          <cell r="AG1530">
            <v>0</v>
          </cell>
          <cell r="AH1530">
            <v>0.91800000000000004</v>
          </cell>
          <cell r="AK1530">
            <v>0.91800000000000004</v>
          </cell>
          <cell r="AL1530">
            <v>91.8</v>
          </cell>
        </row>
        <row r="1531">
          <cell r="A1531" t="str">
            <v>JMSH8778</v>
          </cell>
          <cell r="B1531" t="str">
            <v>王文一</v>
          </cell>
          <cell r="C1531" t="str">
            <v>科技生活事业群</v>
          </cell>
          <cell r="D1531" t="str">
            <v>生活方式行业部</v>
          </cell>
          <cell r="E1531" t="str">
            <v>osim傲胜旗舰店</v>
          </cell>
          <cell r="F1531">
            <v>0</v>
          </cell>
          <cell r="G1531" t="str">
            <v>售前客服</v>
          </cell>
          <cell r="H1531" t="str">
            <v>C3</v>
          </cell>
          <cell r="I1531" t="str">
            <v>上海</v>
          </cell>
          <cell r="J1531" t="str">
            <v>全职</v>
          </cell>
          <cell r="K1531" t="str">
            <v>离职未办</v>
          </cell>
          <cell r="L1531">
            <v>42936</v>
          </cell>
          <cell r="M1531">
            <v>43105</v>
          </cell>
          <cell r="U1531">
            <v>0.78500000000000003</v>
          </cell>
          <cell r="V1531">
            <v>0.98</v>
          </cell>
          <cell r="W1531">
            <v>0.83</v>
          </cell>
          <cell r="X1531">
            <v>1</v>
          </cell>
          <cell r="Y1531">
            <v>0.66</v>
          </cell>
          <cell r="AG1531">
            <v>0.85099999999999998</v>
          </cell>
          <cell r="AH1531">
            <v>0</v>
          </cell>
          <cell r="AK1531">
            <v>0.85099999999999998</v>
          </cell>
          <cell r="AL1531">
            <v>85.1</v>
          </cell>
        </row>
        <row r="1532">
          <cell r="A1532" t="str">
            <v>JMSH8730</v>
          </cell>
          <cell r="B1532" t="str">
            <v>张怡</v>
          </cell>
          <cell r="C1532" t="str">
            <v>科技生活事业群</v>
          </cell>
          <cell r="D1532" t="str">
            <v>生活方式行业部</v>
          </cell>
          <cell r="E1532" t="str">
            <v>osim傲胜旗舰店</v>
          </cell>
          <cell r="F1532">
            <v>0</v>
          </cell>
          <cell r="G1532" t="str">
            <v>售前客服</v>
          </cell>
          <cell r="H1532" t="str">
            <v>C3</v>
          </cell>
          <cell r="I1532" t="str">
            <v>上海</v>
          </cell>
          <cell r="J1532" t="str">
            <v>全职</v>
          </cell>
          <cell r="K1532" t="str">
            <v>离职</v>
          </cell>
          <cell r="L1532">
            <v>42929</v>
          </cell>
          <cell r="M1532">
            <v>42933</v>
          </cell>
          <cell r="AG1532">
            <v>0</v>
          </cell>
          <cell r="AH1532">
            <v>0</v>
          </cell>
          <cell r="AK1532">
            <v>0</v>
          </cell>
        </row>
        <row r="1533">
          <cell r="A1533" t="str">
            <v>JMSH6429</v>
          </cell>
          <cell r="B1533" t="str">
            <v>姜玉兰</v>
          </cell>
          <cell r="C1533" t="str">
            <v>科技生活事业群</v>
          </cell>
          <cell r="D1533" t="str">
            <v>生活方式行业部</v>
          </cell>
          <cell r="E1533" t="str">
            <v>osim傲胜旗舰店</v>
          </cell>
          <cell r="F1533">
            <v>0</v>
          </cell>
          <cell r="G1533" t="str">
            <v>运营专员</v>
          </cell>
          <cell r="H1533" t="str">
            <v>S4</v>
          </cell>
          <cell r="I1533" t="str">
            <v>上海</v>
          </cell>
          <cell r="J1533" t="str">
            <v>全职</v>
          </cell>
          <cell r="K1533" t="str">
            <v>正式</v>
          </cell>
          <cell r="L1533">
            <v>42911</v>
          </cell>
          <cell r="M1533">
            <v>0</v>
          </cell>
          <cell r="AB1533">
            <v>0.96050000000000002</v>
          </cell>
          <cell r="AC1533">
            <v>0.94550000000000001</v>
          </cell>
          <cell r="AG1533">
            <v>0</v>
          </cell>
          <cell r="AH1533">
            <v>0.95300000000000007</v>
          </cell>
          <cell r="AK1533">
            <v>0.95300000000000007</v>
          </cell>
          <cell r="AL1533">
            <v>95.300000000000011</v>
          </cell>
        </row>
        <row r="1534">
          <cell r="A1534" t="str">
            <v>JMSH9649</v>
          </cell>
          <cell r="B1534" t="str">
            <v>吴鑫华</v>
          </cell>
          <cell r="C1534" t="str">
            <v>科技生活事业群</v>
          </cell>
          <cell r="D1534" t="str">
            <v>生活方式行业部</v>
          </cell>
          <cell r="E1534" t="str">
            <v>osim傲胜旗舰店</v>
          </cell>
          <cell r="F1534">
            <v>0</v>
          </cell>
          <cell r="G1534" t="str">
            <v>平面设计师</v>
          </cell>
          <cell r="H1534" t="str">
            <v>D5</v>
          </cell>
          <cell r="I1534" t="str">
            <v>上海</v>
          </cell>
          <cell r="J1534" t="str">
            <v>全职</v>
          </cell>
          <cell r="K1534" t="str">
            <v>试用</v>
          </cell>
          <cell r="L1534">
            <v>43038</v>
          </cell>
          <cell r="M1534">
            <v>0</v>
          </cell>
          <cell r="W1534">
            <v>0.98</v>
          </cell>
          <cell r="X1534">
            <v>1</v>
          </cell>
          <cell r="Y1534">
            <v>1</v>
          </cell>
          <cell r="AG1534">
            <v>0.99333333333333329</v>
          </cell>
          <cell r="AH1534">
            <v>0</v>
          </cell>
          <cell r="AK1534">
            <v>0.99333333333333329</v>
          </cell>
          <cell r="AL1534">
            <v>99.333333333333329</v>
          </cell>
        </row>
        <row r="1535">
          <cell r="A1535" t="str">
            <v>JMSH1143</v>
          </cell>
          <cell r="B1535" t="str">
            <v>邹晓蓉</v>
          </cell>
          <cell r="C1535" t="str">
            <v>科技生活事业群</v>
          </cell>
          <cell r="D1535" t="str">
            <v>生活方式行业部</v>
          </cell>
          <cell r="E1535" t="str">
            <v>sixpad天猫旗舰店</v>
          </cell>
          <cell r="F1535">
            <v>0</v>
          </cell>
          <cell r="G1535" t="str">
            <v>售前客服</v>
          </cell>
          <cell r="H1535" t="str">
            <v>C4</v>
          </cell>
          <cell r="I1535" t="str">
            <v>上海</v>
          </cell>
          <cell r="J1535" t="str">
            <v>全职</v>
          </cell>
          <cell r="K1535" t="str">
            <v>正式</v>
          </cell>
          <cell r="L1535">
            <v>40959</v>
          </cell>
          <cell r="M1535">
            <v>0</v>
          </cell>
          <cell r="N1535">
            <v>1.0249999999999999</v>
          </cell>
          <cell r="O1535">
            <v>0.97499999999999998</v>
          </cell>
          <cell r="P1535">
            <v>0.97499999999999998</v>
          </cell>
          <cell r="Q1535">
            <v>1.075</v>
          </cell>
          <cell r="R1535">
            <v>0.92500000000000004</v>
          </cell>
          <cell r="S1535">
            <v>0.75</v>
          </cell>
          <cell r="T1535">
            <v>1.0449999999999999</v>
          </cell>
          <cell r="U1535">
            <v>1.04</v>
          </cell>
          <cell r="V1535">
            <v>1.1399999999999999</v>
          </cell>
          <cell r="W1535">
            <v>1.1000000000000001</v>
          </cell>
          <cell r="X1535">
            <v>1.2</v>
          </cell>
          <cell r="Y1535">
            <v>0.94</v>
          </cell>
          <cell r="AG1535">
            <v>1.0158333333333331</v>
          </cell>
          <cell r="AH1535">
            <v>0</v>
          </cell>
          <cell r="AK1535">
            <v>1.0158333333333331</v>
          </cell>
          <cell r="AL1535">
            <v>101.58333333333331</v>
          </cell>
        </row>
        <row r="1536">
          <cell r="A1536" t="str">
            <v>JMSH1316</v>
          </cell>
          <cell r="B1536" t="str">
            <v>李伟</v>
          </cell>
          <cell r="C1536" t="str">
            <v>科技生活事业群</v>
          </cell>
          <cell r="D1536" t="str">
            <v>生活方式行业部</v>
          </cell>
          <cell r="E1536" t="str">
            <v>sixpad天猫旗舰店</v>
          </cell>
          <cell r="F1536">
            <v>0</v>
          </cell>
          <cell r="G1536" t="str">
            <v>售前客服</v>
          </cell>
          <cell r="H1536" t="str">
            <v>C3</v>
          </cell>
          <cell r="I1536" t="str">
            <v>上海</v>
          </cell>
          <cell r="J1536" t="str">
            <v>劳务</v>
          </cell>
          <cell r="K1536" t="str">
            <v>正式</v>
          </cell>
          <cell r="L1536">
            <v>41022</v>
          </cell>
          <cell r="M1536">
            <v>0</v>
          </cell>
          <cell r="N1536">
            <v>1.0249999999999999</v>
          </cell>
          <cell r="O1536">
            <v>0.97499999999999998</v>
          </cell>
          <cell r="P1536">
            <v>1.0249999999999999</v>
          </cell>
          <cell r="Q1536">
            <v>1.1499999999999999</v>
          </cell>
          <cell r="R1536">
            <v>1.01</v>
          </cell>
          <cell r="S1536">
            <v>0.79500000000000004</v>
          </cell>
          <cell r="T1536">
            <v>0.97</v>
          </cell>
          <cell r="U1536">
            <v>0.74</v>
          </cell>
          <cell r="V1536">
            <v>1.2</v>
          </cell>
          <cell r="W1536">
            <v>1.2</v>
          </cell>
          <cell r="X1536">
            <v>1.2</v>
          </cell>
          <cell r="Y1536">
            <v>1</v>
          </cell>
          <cell r="AG1536">
            <v>1.0241666666666664</v>
          </cell>
          <cell r="AH1536">
            <v>0</v>
          </cell>
          <cell r="AK1536">
            <v>1.0241666666666664</v>
          </cell>
          <cell r="AL1536">
            <v>102.41666666666664</v>
          </cell>
        </row>
        <row r="1537">
          <cell r="A1537" t="str">
            <v>JMSH3369</v>
          </cell>
          <cell r="B1537" t="str">
            <v>吴世恒</v>
          </cell>
          <cell r="C1537" t="str">
            <v>科技生活事业群</v>
          </cell>
          <cell r="D1537" t="str">
            <v>生活方式行业部</v>
          </cell>
          <cell r="E1537" t="str">
            <v>sixpad天猫旗舰店</v>
          </cell>
          <cell r="F1537">
            <v>0</v>
          </cell>
          <cell r="G1537" t="str">
            <v>店长</v>
          </cell>
          <cell r="H1537" t="str">
            <v>M2</v>
          </cell>
          <cell r="I1537" t="str">
            <v>上海</v>
          </cell>
          <cell r="J1537" t="str">
            <v>全职</v>
          </cell>
          <cell r="K1537" t="str">
            <v>正式</v>
          </cell>
          <cell r="L1537">
            <v>41967</v>
          </cell>
          <cell r="M1537">
            <v>0</v>
          </cell>
          <cell r="Z1537">
            <v>1.03</v>
          </cell>
          <cell r="AA1537">
            <v>1.06</v>
          </cell>
          <cell r="AB1537">
            <v>1</v>
          </cell>
          <cell r="AC1537">
            <v>1</v>
          </cell>
          <cell r="AG1537">
            <v>0</v>
          </cell>
          <cell r="AH1537">
            <v>1.0225</v>
          </cell>
          <cell r="AK1537">
            <v>1.0225</v>
          </cell>
          <cell r="AL1537">
            <v>102.25</v>
          </cell>
        </row>
        <row r="1538">
          <cell r="A1538" t="str">
            <v>JMSH9317</v>
          </cell>
          <cell r="B1538" t="str">
            <v>蔡王涛</v>
          </cell>
          <cell r="C1538" t="str">
            <v>科技生活事业群</v>
          </cell>
          <cell r="D1538" t="str">
            <v>生活方式行业部</v>
          </cell>
          <cell r="E1538" t="str">
            <v>sixpad天猫旗舰店</v>
          </cell>
          <cell r="F1538">
            <v>0</v>
          </cell>
          <cell r="G1538" t="str">
            <v>售后客服</v>
          </cell>
          <cell r="H1538" t="str">
            <v>C3</v>
          </cell>
          <cell r="I1538" t="str">
            <v>上海</v>
          </cell>
          <cell r="J1538" t="str">
            <v>全职</v>
          </cell>
          <cell r="K1538" t="str">
            <v>离职</v>
          </cell>
          <cell r="L1538">
            <v>42992</v>
          </cell>
          <cell r="M1538">
            <v>43017</v>
          </cell>
          <cell r="V1538">
            <v>0.85</v>
          </cell>
          <cell r="W1538">
            <v>0.43</v>
          </cell>
          <cell r="AG1538">
            <v>0.64</v>
          </cell>
          <cell r="AH1538">
            <v>0</v>
          </cell>
          <cell r="AK1538">
            <v>0.64</v>
          </cell>
          <cell r="AL1538">
            <v>64</v>
          </cell>
        </row>
        <row r="1539">
          <cell r="A1539" t="str">
            <v>JMSH9089</v>
          </cell>
          <cell r="B1539" t="str">
            <v>董超</v>
          </cell>
          <cell r="C1539" t="str">
            <v>科技生活事业群</v>
          </cell>
          <cell r="D1539" t="str">
            <v>生活方式行业部</v>
          </cell>
          <cell r="E1539" t="str">
            <v>sixpad天猫旗舰店</v>
          </cell>
          <cell r="F1539">
            <v>0</v>
          </cell>
          <cell r="G1539" t="str">
            <v>商务专员</v>
          </cell>
          <cell r="H1539" t="str">
            <v>S5</v>
          </cell>
          <cell r="I1539" t="str">
            <v>上海</v>
          </cell>
          <cell r="J1539" t="str">
            <v>全职</v>
          </cell>
          <cell r="K1539" t="str">
            <v>试用</v>
          </cell>
          <cell r="L1539">
            <v>42970</v>
          </cell>
          <cell r="M1539">
            <v>0</v>
          </cell>
          <cell r="AB1539">
            <v>1</v>
          </cell>
          <cell r="AC1539">
            <v>1</v>
          </cell>
          <cell r="AG1539">
            <v>0</v>
          </cell>
          <cell r="AH1539">
            <v>1</v>
          </cell>
          <cell r="AK1539">
            <v>1</v>
          </cell>
          <cell r="AL1539">
            <v>100</v>
          </cell>
        </row>
        <row r="1540">
          <cell r="A1540" t="str">
            <v>JMSH8901</v>
          </cell>
          <cell r="B1540" t="str">
            <v>王又彬</v>
          </cell>
          <cell r="C1540" t="str">
            <v>科技生活事业群</v>
          </cell>
          <cell r="D1540" t="str">
            <v>生活方式行业部</v>
          </cell>
          <cell r="E1540" t="str">
            <v>sixpad天猫旗舰店</v>
          </cell>
          <cell r="F1540">
            <v>0</v>
          </cell>
          <cell r="G1540" t="str">
            <v>市场专员</v>
          </cell>
          <cell r="H1540" t="str">
            <v>S6</v>
          </cell>
          <cell r="I1540" t="str">
            <v>上海</v>
          </cell>
          <cell r="J1540" t="str">
            <v>全职</v>
          </cell>
          <cell r="K1540" t="str">
            <v>试用</v>
          </cell>
          <cell r="L1540">
            <v>42949</v>
          </cell>
          <cell r="M1540">
            <v>0</v>
          </cell>
          <cell r="AB1540">
            <v>1</v>
          </cell>
          <cell r="AC1540">
            <v>1</v>
          </cell>
          <cell r="AG1540">
            <v>0</v>
          </cell>
          <cell r="AH1540">
            <v>1</v>
          </cell>
          <cell r="AK1540">
            <v>1</v>
          </cell>
          <cell r="AL1540">
            <v>100</v>
          </cell>
        </row>
        <row r="1541">
          <cell r="A1541" t="str">
            <v>JMSH8934</v>
          </cell>
          <cell r="B1541" t="str">
            <v>胡燕婷</v>
          </cell>
          <cell r="C1541" t="str">
            <v>科技生活事业群</v>
          </cell>
          <cell r="D1541" t="str">
            <v>生活方式行业部</v>
          </cell>
          <cell r="E1541" t="str">
            <v>sixpad天猫旗舰店</v>
          </cell>
          <cell r="F1541">
            <v>0</v>
          </cell>
          <cell r="G1541" t="str">
            <v>文案策划</v>
          </cell>
          <cell r="H1541" t="str">
            <v>S5</v>
          </cell>
          <cell r="I1541" t="str">
            <v>上海</v>
          </cell>
          <cell r="J1541" t="str">
            <v>全职</v>
          </cell>
          <cell r="K1541" t="str">
            <v>试用</v>
          </cell>
          <cell r="L1541">
            <v>42954</v>
          </cell>
          <cell r="M1541">
            <v>0</v>
          </cell>
          <cell r="AB1541">
            <v>1</v>
          </cell>
          <cell r="AC1541">
            <v>1</v>
          </cell>
          <cell r="AG1541">
            <v>0</v>
          </cell>
          <cell r="AH1541">
            <v>1</v>
          </cell>
          <cell r="AK1541">
            <v>1</v>
          </cell>
          <cell r="AL1541">
            <v>100</v>
          </cell>
        </row>
        <row r="1542">
          <cell r="A1542" t="str">
            <v>JMSH8900</v>
          </cell>
          <cell r="B1542" t="str">
            <v>邓辉</v>
          </cell>
          <cell r="C1542" t="str">
            <v>科技生活事业群</v>
          </cell>
          <cell r="D1542" t="str">
            <v>生活方式行业部</v>
          </cell>
          <cell r="E1542" t="str">
            <v>sixpad天猫旗舰店</v>
          </cell>
          <cell r="F1542">
            <v>0</v>
          </cell>
          <cell r="G1542" t="str">
            <v>运营专员</v>
          </cell>
          <cell r="H1542" t="str">
            <v>S5</v>
          </cell>
          <cell r="I1542" t="str">
            <v>上海</v>
          </cell>
          <cell r="J1542" t="str">
            <v>全职</v>
          </cell>
          <cell r="K1542" t="str">
            <v>试用</v>
          </cell>
          <cell r="L1542">
            <v>42949</v>
          </cell>
          <cell r="M1542">
            <v>0</v>
          </cell>
          <cell r="AB1542">
            <v>1</v>
          </cell>
          <cell r="AC1542">
            <v>1</v>
          </cell>
          <cell r="AG1542">
            <v>0</v>
          </cell>
          <cell r="AH1542">
            <v>1</v>
          </cell>
          <cell r="AK1542">
            <v>1</v>
          </cell>
          <cell r="AL1542">
            <v>100</v>
          </cell>
        </row>
        <row r="1543">
          <cell r="A1543" t="str">
            <v>JMSH9662</v>
          </cell>
          <cell r="B1543" t="str">
            <v>王霞</v>
          </cell>
          <cell r="C1543" t="str">
            <v>科技生活事业群</v>
          </cell>
          <cell r="D1543" t="str">
            <v>生活方式行业部</v>
          </cell>
          <cell r="E1543" t="str">
            <v>sixpad天猫旗舰店</v>
          </cell>
          <cell r="F1543">
            <v>0</v>
          </cell>
          <cell r="G1543" t="str">
            <v>平面设计师</v>
          </cell>
          <cell r="H1543" t="str">
            <v>D6</v>
          </cell>
          <cell r="I1543" t="str">
            <v>上海</v>
          </cell>
          <cell r="J1543" t="str">
            <v>全职</v>
          </cell>
          <cell r="K1543" t="str">
            <v>离职</v>
          </cell>
          <cell r="L1543">
            <v>43038</v>
          </cell>
          <cell r="M1543">
            <v>43067</v>
          </cell>
          <cell r="W1543">
            <v>0.96</v>
          </cell>
          <cell r="AG1543">
            <v>0.96</v>
          </cell>
          <cell r="AH1543">
            <v>0</v>
          </cell>
          <cell r="AK1543">
            <v>0.96</v>
          </cell>
          <cell r="AL1543">
            <v>96</v>
          </cell>
        </row>
        <row r="1544">
          <cell r="A1544" t="str">
            <v>JMSH9860</v>
          </cell>
          <cell r="B1544" t="str">
            <v>张永宏</v>
          </cell>
          <cell r="C1544" t="str">
            <v>科技生活事业群</v>
          </cell>
          <cell r="D1544" t="str">
            <v>生活方式行业部</v>
          </cell>
          <cell r="E1544" t="str">
            <v>sixpad天猫旗舰店</v>
          </cell>
          <cell r="F1544">
            <v>0</v>
          </cell>
          <cell r="G1544" t="str">
            <v>平面设计师</v>
          </cell>
          <cell r="H1544" t="str">
            <v>D6</v>
          </cell>
          <cell r="I1544" t="str">
            <v>上海</v>
          </cell>
          <cell r="J1544" t="str">
            <v>全职</v>
          </cell>
          <cell r="K1544" t="str">
            <v>试用</v>
          </cell>
          <cell r="L1544">
            <v>43073</v>
          </cell>
          <cell r="M1544">
            <v>0</v>
          </cell>
          <cell r="Y1544">
            <v>1</v>
          </cell>
          <cell r="AG1544">
            <v>1</v>
          </cell>
          <cell r="AH1544">
            <v>0</v>
          </cell>
          <cell r="AK1544">
            <v>1</v>
          </cell>
          <cell r="AL1544">
            <v>100</v>
          </cell>
        </row>
        <row r="1545">
          <cell r="A1545" t="str">
            <v>JMSH3188</v>
          </cell>
          <cell r="B1545" t="str">
            <v>汤传迎</v>
          </cell>
          <cell r="C1545" t="str">
            <v>科技生活事业群</v>
          </cell>
          <cell r="D1545" t="str">
            <v>生活方式行业部</v>
          </cell>
          <cell r="E1545" t="str">
            <v>宝尊建行旗舰店</v>
          </cell>
          <cell r="F1545">
            <v>0</v>
          </cell>
          <cell r="G1545" t="str">
            <v>商务专员</v>
          </cell>
          <cell r="H1545" t="str">
            <v>S4</v>
          </cell>
          <cell r="I1545" t="str">
            <v>上海</v>
          </cell>
          <cell r="J1545" t="str">
            <v>全职</v>
          </cell>
          <cell r="K1545" t="str">
            <v>正式</v>
          </cell>
          <cell r="L1545">
            <v>41907</v>
          </cell>
          <cell r="M1545">
            <v>0</v>
          </cell>
          <cell r="Z1545">
            <v>1.105</v>
          </cell>
          <cell r="AA1545">
            <v>0.8</v>
          </cell>
          <cell r="AB1545">
            <v>0.8</v>
          </cell>
          <cell r="AC1545">
            <v>1.04</v>
          </cell>
          <cell r="AG1545">
            <v>0</v>
          </cell>
          <cell r="AH1545">
            <v>0.93625000000000003</v>
          </cell>
          <cell r="AK1545">
            <v>0.93625000000000003</v>
          </cell>
          <cell r="AL1545">
            <v>93.625</v>
          </cell>
        </row>
        <row r="1546">
          <cell r="A1546" t="str">
            <v>JMSH4735</v>
          </cell>
          <cell r="B1546" t="str">
            <v>袁维</v>
          </cell>
          <cell r="C1546" t="str">
            <v>科技生活事业群</v>
          </cell>
          <cell r="D1546" t="str">
            <v>生活方式行业部</v>
          </cell>
          <cell r="E1546" t="str">
            <v>宝尊招行旗舰店</v>
          </cell>
          <cell r="F1546">
            <v>0</v>
          </cell>
          <cell r="G1546" t="str">
            <v>商务助理</v>
          </cell>
          <cell r="H1546" t="str">
            <v>S4</v>
          </cell>
          <cell r="I1546" t="str">
            <v>上海</v>
          </cell>
          <cell r="J1546" t="str">
            <v>全职</v>
          </cell>
          <cell r="K1546" t="str">
            <v>离职</v>
          </cell>
          <cell r="L1546">
            <v>42254</v>
          </cell>
          <cell r="M1546">
            <v>43048</v>
          </cell>
          <cell r="Z1546">
            <v>1.155</v>
          </cell>
          <cell r="AA1546">
            <v>0.8</v>
          </cell>
          <cell r="AB1546">
            <v>0.8</v>
          </cell>
          <cell r="AG1546">
            <v>0</v>
          </cell>
          <cell r="AH1546">
            <v>0.91833333333333333</v>
          </cell>
          <cell r="AK1546">
            <v>0.91833333333333333</v>
          </cell>
          <cell r="AL1546">
            <v>91.833333333333329</v>
          </cell>
        </row>
        <row r="1547">
          <cell r="A1547" t="str">
            <v>JMSH1405</v>
          </cell>
          <cell r="B1547" t="str">
            <v>丁晨</v>
          </cell>
          <cell r="C1547" t="str">
            <v>科技生活事业群</v>
          </cell>
          <cell r="D1547" t="str">
            <v>生活方式行业部</v>
          </cell>
          <cell r="E1547" t="str">
            <v>宝尊招行旗舰店</v>
          </cell>
          <cell r="F1547">
            <v>0</v>
          </cell>
          <cell r="G1547" t="str">
            <v>项目经理</v>
          </cell>
          <cell r="H1547" t="str">
            <v>M3</v>
          </cell>
          <cell r="I1547" t="str">
            <v>上海</v>
          </cell>
          <cell r="J1547" t="str">
            <v>全职</v>
          </cell>
          <cell r="K1547" t="str">
            <v>正式</v>
          </cell>
          <cell r="L1547">
            <v>41078</v>
          </cell>
          <cell r="M1547">
            <v>0</v>
          </cell>
          <cell r="Z1547">
            <v>1.105</v>
          </cell>
          <cell r="AA1547">
            <v>0.8</v>
          </cell>
          <cell r="AB1547">
            <v>0.8</v>
          </cell>
          <cell r="AC1547">
            <v>1.1399999999999999</v>
          </cell>
          <cell r="AG1547">
            <v>0</v>
          </cell>
          <cell r="AH1547">
            <v>0.96124999999999994</v>
          </cell>
          <cell r="AK1547">
            <v>0.96124999999999994</v>
          </cell>
          <cell r="AL1547">
            <v>96.125</v>
          </cell>
        </row>
        <row r="1548">
          <cell r="A1548" t="str">
            <v>JMSH7476</v>
          </cell>
          <cell r="B1548" t="str">
            <v>虞丽立</v>
          </cell>
          <cell r="C1548" t="str">
            <v>科技生活事业群</v>
          </cell>
          <cell r="D1548" t="str">
            <v>生活方式行业部</v>
          </cell>
          <cell r="E1548" t="str">
            <v>宝尊招行旗舰店</v>
          </cell>
          <cell r="F1548">
            <v>0</v>
          </cell>
          <cell r="G1548" t="str">
            <v>运营专员</v>
          </cell>
          <cell r="H1548" t="str">
            <v>S4</v>
          </cell>
          <cell r="I1548" t="str">
            <v>上海</v>
          </cell>
          <cell r="J1548" t="str">
            <v>全职</v>
          </cell>
          <cell r="K1548" t="str">
            <v>离职</v>
          </cell>
          <cell r="L1548">
            <v>42782</v>
          </cell>
          <cell r="M1548">
            <v>42955</v>
          </cell>
          <cell r="Z1548">
            <v>1.105</v>
          </cell>
          <cell r="AA1548">
            <v>0.8</v>
          </cell>
          <cell r="AG1548">
            <v>0</v>
          </cell>
          <cell r="AH1548">
            <v>0.95250000000000001</v>
          </cell>
          <cell r="AK1548">
            <v>0.95250000000000001</v>
          </cell>
          <cell r="AL1548">
            <v>95.25</v>
          </cell>
        </row>
        <row r="1549">
          <cell r="A1549" t="str">
            <v>JMSH8965</v>
          </cell>
          <cell r="B1549" t="str">
            <v>万晶晶</v>
          </cell>
          <cell r="C1549" t="str">
            <v>科技生活事业群</v>
          </cell>
          <cell r="D1549" t="str">
            <v>生活方式行业部</v>
          </cell>
          <cell r="E1549" t="str">
            <v>宝尊招行旗舰店</v>
          </cell>
          <cell r="F1549">
            <v>0</v>
          </cell>
          <cell r="G1549" t="str">
            <v>运营专员</v>
          </cell>
          <cell r="H1549" t="str">
            <v>S4</v>
          </cell>
          <cell r="I1549" t="str">
            <v>上海</v>
          </cell>
          <cell r="J1549" t="str">
            <v>全职</v>
          </cell>
          <cell r="K1549" t="str">
            <v>离职</v>
          </cell>
          <cell r="L1549">
            <v>42956</v>
          </cell>
          <cell r="M1549">
            <v>43008</v>
          </cell>
          <cell r="AB1549">
            <v>0.8</v>
          </cell>
          <cell r="AG1549">
            <v>0</v>
          </cell>
          <cell r="AH1549">
            <v>0.8</v>
          </cell>
          <cell r="AK1549">
            <v>0.8</v>
          </cell>
          <cell r="AL1549">
            <v>80</v>
          </cell>
        </row>
        <row r="1550">
          <cell r="A1550" t="str">
            <v>JMSH8702</v>
          </cell>
          <cell r="B1550" t="str">
            <v>祝福</v>
          </cell>
          <cell r="C1550" t="str">
            <v>科技生活事业群</v>
          </cell>
          <cell r="D1550" t="str">
            <v>生活方式行业部</v>
          </cell>
          <cell r="E1550" t="str">
            <v>宝尊招行旗舰店</v>
          </cell>
          <cell r="F1550">
            <v>0</v>
          </cell>
          <cell r="G1550" t="str">
            <v>运营专员</v>
          </cell>
          <cell r="H1550" t="str">
            <v>S4</v>
          </cell>
          <cell r="I1550" t="str">
            <v>上海</v>
          </cell>
          <cell r="J1550" t="str">
            <v>全职</v>
          </cell>
          <cell r="K1550" t="str">
            <v>试用</v>
          </cell>
          <cell r="L1550">
            <v>42926</v>
          </cell>
          <cell r="M1550">
            <v>0</v>
          </cell>
          <cell r="AB1550">
            <v>0.97299999999999998</v>
          </cell>
          <cell r="AC1550">
            <v>1.04</v>
          </cell>
          <cell r="AG1550">
            <v>0</v>
          </cell>
          <cell r="AH1550">
            <v>1.0065</v>
          </cell>
          <cell r="AK1550">
            <v>1.0065</v>
          </cell>
          <cell r="AL1550">
            <v>100.64999999999999</v>
          </cell>
        </row>
        <row r="1551">
          <cell r="A1551" t="str">
            <v>JMSH9504</v>
          </cell>
          <cell r="B1551" t="str">
            <v>刘晶晶</v>
          </cell>
          <cell r="C1551" t="str">
            <v>科技生活事业群</v>
          </cell>
          <cell r="D1551" t="str">
            <v>生活方式行业部</v>
          </cell>
          <cell r="E1551" t="str">
            <v>宝尊招行旗舰店</v>
          </cell>
          <cell r="F1551">
            <v>0</v>
          </cell>
          <cell r="G1551" t="str">
            <v>商务专员</v>
          </cell>
          <cell r="H1551" t="str">
            <v>S4</v>
          </cell>
          <cell r="I1551" t="str">
            <v>上海</v>
          </cell>
          <cell r="J1551" t="str">
            <v>全职</v>
          </cell>
          <cell r="K1551" t="str">
            <v>试用</v>
          </cell>
          <cell r="L1551">
            <v>43024</v>
          </cell>
          <cell r="M1551">
            <v>0</v>
          </cell>
          <cell r="AC1551">
            <v>1.04</v>
          </cell>
          <cell r="AG1551">
            <v>0</v>
          </cell>
          <cell r="AH1551">
            <v>1.04</v>
          </cell>
          <cell r="AK1551">
            <v>1.04</v>
          </cell>
          <cell r="AL1551">
            <v>104</v>
          </cell>
        </row>
        <row r="1552">
          <cell r="A1552" t="str">
            <v>JMSH5655</v>
          </cell>
          <cell r="B1552" t="str">
            <v>陈琳</v>
          </cell>
          <cell r="C1552" t="str">
            <v>科技生活事业群</v>
          </cell>
          <cell r="D1552" t="str">
            <v>生活方式行业部</v>
          </cell>
          <cell r="E1552" t="str">
            <v>奔腾博道专卖店</v>
          </cell>
          <cell r="F1552">
            <v>0</v>
          </cell>
          <cell r="G1552" t="str">
            <v>售前客服</v>
          </cell>
          <cell r="H1552" t="str">
            <v>C3</v>
          </cell>
          <cell r="I1552" t="str">
            <v>上海</v>
          </cell>
          <cell r="J1552" t="str">
            <v>全职</v>
          </cell>
          <cell r="K1552" t="str">
            <v>正式</v>
          </cell>
          <cell r="L1552">
            <v>42436</v>
          </cell>
          <cell r="M1552">
            <v>0</v>
          </cell>
          <cell r="N1552">
            <v>1.0249999999999999</v>
          </cell>
          <cell r="O1552">
            <v>1.0249999999999999</v>
          </cell>
          <cell r="P1552">
            <v>1</v>
          </cell>
          <cell r="Q1552">
            <v>0.95</v>
          </cell>
          <cell r="R1552">
            <v>0.95</v>
          </cell>
          <cell r="S1552">
            <v>0.97499999999999998</v>
          </cell>
          <cell r="T1552">
            <v>0.95</v>
          </cell>
          <cell r="U1552">
            <v>0.95</v>
          </cell>
          <cell r="V1552">
            <v>0.85</v>
          </cell>
          <cell r="W1552">
            <v>0.85</v>
          </cell>
          <cell r="X1552">
            <v>0.92500000000000004</v>
          </cell>
          <cell r="Y1552">
            <v>0.78</v>
          </cell>
          <cell r="AG1552">
            <v>0.93583333333333341</v>
          </cell>
          <cell r="AH1552">
            <v>0</v>
          </cell>
          <cell r="AK1552">
            <v>0.93583333333333341</v>
          </cell>
          <cell r="AL1552">
            <v>93.583333333333343</v>
          </cell>
        </row>
        <row r="1553">
          <cell r="A1553" t="str">
            <v>JMSH6892</v>
          </cell>
          <cell r="B1553" t="str">
            <v>左亮</v>
          </cell>
          <cell r="C1553" t="str">
            <v>科技生活事业群</v>
          </cell>
          <cell r="D1553" t="str">
            <v>生活方式行业部</v>
          </cell>
          <cell r="E1553" t="str">
            <v>奔腾博道专卖店</v>
          </cell>
          <cell r="F1553">
            <v>0</v>
          </cell>
          <cell r="G1553" t="str">
            <v>售前客服</v>
          </cell>
          <cell r="H1553" t="str">
            <v>C3</v>
          </cell>
          <cell r="I1553" t="str">
            <v>上海</v>
          </cell>
          <cell r="J1553" t="str">
            <v>全职</v>
          </cell>
          <cell r="K1553" t="str">
            <v>离职未办</v>
          </cell>
          <cell r="L1553">
            <v>42632</v>
          </cell>
          <cell r="M1553">
            <v>42755</v>
          </cell>
          <cell r="N1553">
            <v>0.95</v>
          </cell>
          <cell r="AG1553">
            <v>0.95</v>
          </cell>
          <cell r="AH1553">
            <v>0</v>
          </cell>
          <cell r="AK1553">
            <v>0.95</v>
          </cell>
          <cell r="AL1553">
            <v>95</v>
          </cell>
        </row>
        <row r="1554">
          <cell r="A1554" t="str">
            <v>JMSH3350</v>
          </cell>
          <cell r="B1554" t="str">
            <v>陈滨生</v>
          </cell>
          <cell r="C1554" t="str">
            <v>科技生活事业群</v>
          </cell>
          <cell r="D1554" t="str">
            <v>生活方式行业部</v>
          </cell>
          <cell r="E1554" t="str">
            <v>奔腾博道专卖店</v>
          </cell>
          <cell r="F1554">
            <v>0</v>
          </cell>
          <cell r="G1554" t="str">
            <v>售前客服</v>
          </cell>
          <cell r="H1554" t="str">
            <v>C3</v>
          </cell>
          <cell r="I1554" t="str">
            <v>上海</v>
          </cell>
          <cell r="J1554" t="str">
            <v>全职</v>
          </cell>
          <cell r="K1554" t="str">
            <v>正式</v>
          </cell>
          <cell r="L1554">
            <v>41953</v>
          </cell>
          <cell r="M1554">
            <v>0</v>
          </cell>
          <cell r="N1554">
            <v>1</v>
          </cell>
          <cell r="O1554">
            <v>0.95</v>
          </cell>
          <cell r="P1554">
            <v>0.95</v>
          </cell>
          <cell r="Q1554">
            <v>1</v>
          </cell>
          <cell r="R1554">
            <v>1</v>
          </cell>
          <cell r="S1554">
            <v>0.97499999999999998</v>
          </cell>
          <cell r="T1554">
            <v>0.92500000000000004</v>
          </cell>
          <cell r="U1554">
            <v>0.97499999999999998</v>
          </cell>
          <cell r="V1554">
            <v>0.85</v>
          </cell>
          <cell r="W1554">
            <v>0.85</v>
          </cell>
          <cell r="X1554">
            <v>0.9</v>
          </cell>
          <cell r="Y1554">
            <v>0.80500000000000005</v>
          </cell>
          <cell r="AG1554">
            <v>0.93166666666666664</v>
          </cell>
          <cell r="AH1554">
            <v>0</v>
          </cell>
          <cell r="AK1554">
            <v>0.93166666666666664</v>
          </cell>
          <cell r="AL1554">
            <v>93.166666666666657</v>
          </cell>
        </row>
        <row r="1555">
          <cell r="A1555" t="str">
            <v>JMSH4701</v>
          </cell>
          <cell r="B1555" t="str">
            <v>施亚敏</v>
          </cell>
          <cell r="C1555" t="str">
            <v>科技生活事业群</v>
          </cell>
          <cell r="D1555" t="str">
            <v>生活方式行业部</v>
          </cell>
          <cell r="E1555" t="str">
            <v>奔腾博道专卖店</v>
          </cell>
          <cell r="F1555">
            <v>0</v>
          </cell>
          <cell r="G1555" t="str">
            <v>售后客服</v>
          </cell>
          <cell r="H1555" t="str">
            <v>C3</v>
          </cell>
          <cell r="I1555" t="str">
            <v>上海</v>
          </cell>
          <cell r="J1555" t="str">
            <v>全职</v>
          </cell>
          <cell r="K1555" t="str">
            <v>离职</v>
          </cell>
          <cell r="L1555">
            <v>42248</v>
          </cell>
          <cell r="M1555">
            <v>42882</v>
          </cell>
          <cell r="N1555">
            <v>0.98</v>
          </cell>
          <cell r="O1555">
            <v>1.01</v>
          </cell>
          <cell r="P1555">
            <v>0.93</v>
          </cell>
          <cell r="Q1555">
            <v>0.98</v>
          </cell>
          <cell r="R1555">
            <v>1.05</v>
          </cell>
          <cell r="AG1555">
            <v>0.99</v>
          </cell>
          <cell r="AH1555">
            <v>0</v>
          </cell>
          <cell r="AK1555">
            <v>0.99</v>
          </cell>
          <cell r="AL1555">
            <v>99</v>
          </cell>
        </row>
        <row r="1556">
          <cell r="A1556" t="str">
            <v>JMSH7730</v>
          </cell>
          <cell r="B1556" t="str">
            <v>许城</v>
          </cell>
          <cell r="C1556" t="str">
            <v>科技生活事业群</v>
          </cell>
          <cell r="D1556" t="str">
            <v>生活方式行业部</v>
          </cell>
          <cell r="E1556" t="str">
            <v>奔腾博道专卖店</v>
          </cell>
          <cell r="F1556">
            <v>0</v>
          </cell>
          <cell r="G1556" t="str">
            <v>店长</v>
          </cell>
          <cell r="H1556" t="str">
            <v>M2</v>
          </cell>
          <cell r="I1556" t="str">
            <v>上海</v>
          </cell>
          <cell r="J1556" t="str">
            <v>全职</v>
          </cell>
          <cell r="K1556" t="str">
            <v>正式</v>
          </cell>
          <cell r="L1556">
            <v>42807</v>
          </cell>
          <cell r="M1556">
            <v>0</v>
          </cell>
          <cell r="Z1556">
            <v>1.0044</v>
          </cell>
          <cell r="AA1556">
            <v>1.12904</v>
          </cell>
          <cell r="AB1556">
            <v>1</v>
          </cell>
          <cell r="AC1556">
            <v>1</v>
          </cell>
          <cell r="AG1556">
            <v>0</v>
          </cell>
          <cell r="AH1556">
            <v>1.0333600000000001</v>
          </cell>
          <cell r="AK1556">
            <v>1.0333600000000001</v>
          </cell>
          <cell r="AL1556">
            <v>103.33600000000001</v>
          </cell>
        </row>
        <row r="1557">
          <cell r="A1557" t="str">
            <v>JMSH3299</v>
          </cell>
          <cell r="B1557" t="str">
            <v>张斐</v>
          </cell>
          <cell r="C1557" t="str">
            <v>科技生活事业群</v>
          </cell>
          <cell r="D1557" t="str">
            <v>生活方式行业部</v>
          </cell>
          <cell r="E1557" t="str">
            <v>奔腾博道专卖店</v>
          </cell>
          <cell r="F1557">
            <v>0</v>
          </cell>
          <cell r="G1557" t="str">
            <v>产品主管</v>
          </cell>
          <cell r="H1557" t="str">
            <v>M2</v>
          </cell>
          <cell r="I1557" t="str">
            <v>上海</v>
          </cell>
          <cell r="J1557" t="str">
            <v>全职</v>
          </cell>
          <cell r="K1557" t="str">
            <v>正式</v>
          </cell>
          <cell r="L1557">
            <v>41942</v>
          </cell>
          <cell r="M1557">
            <v>0</v>
          </cell>
          <cell r="Z1557">
            <v>0.87</v>
          </cell>
          <cell r="AA1557">
            <v>0.8</v>
          </cell>
          <cell r="AB1557">
            <v>0.8</v>
          </cell>
          <cell r="AC1557">
            <v>0.84799999999999998</v>
          </cell>
          <cell r="AG1557">
            <v>0</v>
          </cell>
          <cell r="AH1557">
            <v>0.8294999999999999</v>
          </cell>
          <cell r="AK1557">
            <v>0.8294999999999999</v>
          </cell>
          <cell r="AL1557">
            <v>82.949999999999989</v>
          </cell>
        </row>
        <row r="1558">
          <cell r="A1558" t="str">
            <v>JMSH3312</v>
          </cell>
          <cell r="B1558" t="str">
            <v>王铖</v>
          </cell>
          <cell r="C1558" t="str">
            <v>科技生活事业群</v>
          </cell>
          <cell r="D1558" t="str">
            <v>生活方式行业部</v>
          </cell>
          <cell r="E1558" t="str">
            <v>奔腾博道专卖店</v>
          </cell>
          <cell r="F1558">
            <v>0</v>
          </cell>
          <cell r="G1558" t="str">
            <v>店长</v>
          </cell>
          <cell r="H1558" t="str">
            <v>M2</v>
          </cell>
          <cell r="I1558" t="str">
            <v>上海</v>
          </cell>
          <cell r="J1558" t="str">
            <v>全职</v>
          </cell>
          <cell r="K1558" t="str">
            <v>离职未办</v>
          </cell>
          <cell r="L1558">
            <v>41946</v>
          </cell>
          <cell r="M1558">
            <v>42916</v>
          </cell>
          <cell r="Z1558">
            <v>0.7</v>
          </cell>
          <cell r="AG1558">
            <v>0</v>
          </cell>
          <cell r="AH1558">
            <v>0.7</v>
          </cell>
          <cell r="AK1558">
            <v>0.7</v>
          </cell>
          <cell r="AL1558">
            <v>70</v>
          </cell>
        </row>
        <row r="1559">
          <cell r="A1559" t="str">
            <v>JMSH8237</v>
          </cell>
          <cell r="B1559" t="str">
            <v>翟文强</v>
          </cell>
          <cell r="C1559" t="str">
            <v>科技生活事业群</v>
          </cell>
          <cell r="D1559" t="str">
            <v>生活方式行业部</v>
          </cell>
          <cell r="E1559" t="str">
            <v>奔腾博道专卖店</v>
          </cell>
          <cell r="F1559">
            <v>0</v>
          </cell>
          <cell r="G1559" t="str">
            <v>售后客服</v>
          </cell>
          <cell r="H1559" t="str">
            <v>C3</v>
          </cell>
          <cell r="I1559" t="str">
            <v>上海</v>
          </cell>
          <cell r="J1559" t="str">
            <v>全职</v>
          </cell>
          <cell r="K1559" t="str">
            <v>离职</v>
          </cell>
          <cell r="L1559">
            <v>42873</v>
          </cell>
          <cell r="M1559">
            <v>42976</v>
          </cell>
          <cell r="S1559">
            <v>0.97</v>
          </cell>
          <cell r="T1559">
            <v>0.9</v>
          </cell>
          <cell r="U1559">
            <v>0.85</v>
          </cell>
          <cell r="AG1559">
            <v>0.90666666666666673</v>
          </cell>
          <cell r="AH1559">
            <v>0</v>
          </cell>
          <cell r="AK1559">
            <v>0.90666666666666673</v>
          </cell>
          <cell r="AL1559">
            <v>90.666666666666671</v>
          </cell>
        </row>
        <row r="1560">
          <cell r="A1560" t="str">
            <v>JMSH8661</v>
          </cell>
          <cell r="B1560" t="str">
            <v>盛斯永</v>
          </cell>
          <cell r="C1560" t="str">
            <v>科技生活事业群</v>
          </cell>
          <cell r="D1560" t="str">
            <v>生活方式行业部</v>
          </cell>
          <cell r="E1560" t="str">
            <v>奔腾博道专卖店</v>
          </cell>
          <cell r="F1560">
            <v>0</v>
          </cell>
          <cell r="G1560" t="str">
            <v>平面设计师</v>
          </cell>
          <cell r="H1560" t="str">
            <v>D5</v>
          </cell>
          <cell r="I1560" t="str">
            <v>上海</v>
          </cell>
          <cell r="J1560" t="str">
            <v>全职</v>
          </cell>
          <cell r="K1560" t="str">
            <v>试用</v>
          </cell>
          <cell r="L1560">
            <v>42922</v>
          </cell>
          <cell r="M1560">
            <v>0</v>
          </cell>
          <cell r="T1560">
            <v>1</v>
          </cell>
          <cell r="U1560">
            <v>1.05</v>
          </cell>
          <cell r="V1560">
            <v>1.08</v>
          </cell>
          <cell r="W1560">
            <v>1.1000000000000001</v>
          </cell>
          <cell r="X1560">
            <v>1.1000000000000001</v>
          </cell>
          <cell r="Y1560">
            <v>1</v>
          </cell>
          <cell r="AG1560">
            <v>1.0549999999999999</v>
          </cell>
          <cell r="AH1560">
            <v>0</v>
          </cell>
          <cell r="AK1560">
            <v>1.0549999999999999</v>
          </cell>
          <cell r="AL1560">
            <v>105.5</v>
          </cell>
        </row>
        <row r="1561">
          <cell r="A1561" t="str">
            <v>JMSH9072</v>
          </cell>
          <cell r="B1561" t="str">
            <v>钱云珂</v>
          </cell>
          <cell r="C1561" t="str">
            <v>科技生活事业群</v>
          </cell>
          <cell r="D1561" t="str">
            <v>生活方式行业部</v>
          </cell>
          <cell r="E1561" t="str">
            <v>奔腾博道专卖店</v>
          </cell>
          <cell r="F1561">
            <v>0</v>
          </cell>
          <cell r="G1561" t="str">
            <v>售后客服</v>
          </cell>
          <cell r="H1561" t="str">
            <v>C3</v>
          </cell>
          <cell r="I1561" t="str">
            <v>上海</v>
          </cell>
          <cell r="J1561" t="str">
            <v>全职</v>
          </cell>
          <cell r="K1561" t="str">
            <v>试用</v>
          </cell>
          <cell r="L1561">
            <v>42969</v>
          </cell>
          <cell r="M1561">
            <v>0</v>
          </cell>
          <cell r="V1561">
            <v>0.77</v>
          </cell>
          <cell r="W1561">
            <v>0.85</v>
          </cell>
          <cell r="X1561">
            <v>0.89</v>
          </cell>
          <cell r="Y1561">
            <v>0.8</v>
          </cell>
          <cell r="AG1561">
            <v>0.82750000000000012</v>
          </cell>
          <cell r="AH1561">
            <v>0</v>
          </cell>
          <cell r="AK1561">
            <v>0.82750000000000012</v>
          </cell>
          <cell r="AL1561">
            <v>82.750000000000014</v>
          </cell>
        </row>
        <row r="1562">
          <cell r="A1562" t="str">
            <v>JMSH9768</v>
          </cell>
          <cell r="B1562" t="str">
            <v>李松</v>
          </cell>
          <cell r="C1562" t="str">
            <v>科技生活事业群</v>
          </cell>
          <cell r="D1562" t="str">
            <v>生活方式行业部</v>
          </cell>
          <cell r="E1562" t="str">
            <v>奔腾博道专卖店</v>
          </cell>
          <cell r="F1562">
            <v>0</v>
          </cell>
          <cell r="G1562" t="str">
            <v>运营专员</v>
          </cell>
          <cell r="H1562" t="str">
            <v>S5</v>
          </cell>
          <cell r="I1562" t="str">
            <v>上海</v>
          </cell>
          <cell r="J1562" t="str">
            <v>全职</v>
          </cell>
          <cell r="K1562" t="str">
            <v>试用</v>
          </cell>
          <cell r="L1562">
            <v>43059</v>
          </cell>
          <cell r="M1562">
            <v>0</v>
          </cell>
          <cell r="AC1562">
            <v>0.84799999999999998</v>
          </cell>
          <cell r="AG1562">
            <v>0</v>
          </cell>
          <cell r="AH1562">
            <v>0.84799999999999998</v>
          </cell>
          <cell r="AK1562">
            <v>0.84799999999999998</v>
          </cell>
          <cell r="AL1562">
            <v>84.8</v>
          </cell>
        </row>
        <row r="1563">
          <cell r="A1563" t="str">
            <v>JMSH9769</v>
          </cell>
          <cell r="B1563" t="str">
            <v>袁丹</v>
          </cell>
          <cell r="C1563" t="str">
            <v>科技生活事业群</v>
          </cell>
          <cell r="D1563" t="str">
            <v>生活方式行业部</v>
          </cell>
          <cell r="E1563" t="str">
            <v>奔腾博道专卖店</v>
          </cell>
          <cell r="F1563">
            <v>0</v>
          </cell>
          <cell r="G1563" t="str">
            <v>运营专员</v>
          </cell>
          <cell r="H1563" t="str">
            <v>S5</v>
          </cell>
          <cell r="I1563" t="str">
            <v>上海</v>
          </cell>
          <cell r="J1563" t="str">
            <v>全职</v>
          </cell>
          <cell r="K1563" t="str">
            <v>试用</v>
          </cell>
          <cell r="L1563">
            <v>43059</v>
          </cell>
          <cell r="M1563">
            <v>0</v>
          </cell>
          <cell r="AC1563">
            <v>0.84799999999999998</v>
          </cell>
          <cell r="AG1563">
            <v>0</v>
          </cell>
          <cell r="AH1563">
            <v>0.84799999999999998</v>
          </cell>
          <cell r="AK1563">
            <v>0.84799999999999998</v>
          </cell>
          <cell r="AL1563">
            <v>84.8</v>
          </cell>
        </row>
        <row r="1564">
          <cell r="A1564" t="str">
            <v>JMSH7228</v>
          </cell>
          <cell r="B1564" t="str">
            <v>梁壮</v>
          </cell>
          <cell r="C1564" t="str">
            <v>科技生活事业群</v>
          </cell>
          <cell r="D1564" t="str">
            <v>生活方式行业部</v>
          </cell>
          <cell r="E1564" t="str">
            <v>飞利浦官方旗舰店</v>
          </cell>
          <cell r="F1564">
            <v>0</v>
          </cell>
          <cell r="G1564" t="str">
            <v>售前客服</v>
          </cell>
          <cell r="H1564" t="str">
            <v>C3</v>
          </cell>
          <cell r="I1564" t="str">
            <v>上海</v>
          </cell>
          <cell r="J1564" t="str">
            <v>全职</v>
          </cell>
          <cell r="K1564" t="str">
            <v>离职</v>
          </cell>
          <cell r="L1564">
            <v>42705</v>
          </cell>
          <cell r="M1564">
            <v>42760</v>
          </cell>
          <cell r="N1564">
            <v>0.72499999999999998</v>
          </cell>
          <cell r="AG1564">
            <v>0.72499999999999998</v>
          </cell>
          <cell r="AH1564">
            <v>0</v>
          </cell>
          <cell r="AK1564">
            <v>0.72499999999999998</v>
          </cell>
          <cell r="AL1564">
            <v>72.5</v>
          </cell>
        </row>
        <row r="1565">
          <cell r="A1565" t="str">
            <v>JMSH7231</v>
          </cell>
          <cell r="B1565" t="str">
            <v>单鼎文</v>
          </cell>
          <cell r="C1565" t="str">
            <v>科技生活事业群</v>
          </cell>
          <cell r="D1565" t="str">
            <v>生活方式行业部</v>
          </cell>
          <cell r="E1565" t="str">
            <v>飞利浦官方旗舰店</v>
          </cell>
          <cell r="F1565">
            <v>0</v>
          </cell>
          <cell r="G1565" t="str">
            <v>售前客服</v>
          </cell>
          <cell r="H1565" t="str">
            <v>C3</v>
          </cell>
          <cell r="I1565" t="str">
            <v>上海</v>
          </cell>
          <cell r="J1565" t="str">
            <v>全职</v>
          </cell>
          <cell r="K1565" t="str">
            <v>离职</v>
          </cell>
          <cell r="L1565">
            <v>42705</v>
          </cell>
          <cell r="M1565">
            <v>42866</v>
          </cell>
          <cell r="N1565">
            <v>0.95</v>
          </cell>
          <cell r="O1565">
            <v>0.97499999999999998</v>
          </cell>
          <cell r="P1565">
            <v>0.92500000000000004</v>
          </cell>
          <cell r="Q1565">
            <v>0.81499999999999995</v>
          </cell>
          <cell r="R1565">
            <v>0.27</v>
          </cell>
          <cell r="AG1565">
            <v>0.78699999999999992</v>
          </cell>
          <cell r="AH1565">
            <v>0</v>
          </cell>
          <cell r="AK1565">
            <v>0.78699999999999992</v>
          </cell>
          <cell r="AL1565">
            <v>78.699999999999989</v>
          </cell>
        </row>
        <row r="1566">
          <cell r="A1566" t="str">
            <v>JMSH5475</v>
          </cell>
          <cell r="B1566" t="str">
            <v>邵宁</v>
          </cell>
          <cell r="C1566" t="str">
            <v>科技生活事业群</v>
          </cell>
          <cell r="D1566" t="str">
            <v>生活方式行业部</v>
          </cell>
          <cell r="E1566" t="str">
            <v>飞利浦官方旗舰店</v>
          </cell>
          <cell r="F1566">
            <v>0</v>
          </cell>
          <cell r="G1566" t="str">
            <v>售前客服</v>
          </cell>
          <cell r="H1566" t="str">
            <v>C3</v>
          </cell>
          <cell r="I1566" t="str">
            <v>上海</v>
          </cell>
          <cell r="J1566" t="str">
            <v>全职</v>
          </cell>
          <cell r="K1566" t="str">
            <v>离职未办</v>
          </cell>
          <cell r="L1566">
            <v>42418</v>
          </cell>
          <cell r="M1566">
            <v>42992</v>
          </cell>
          <cell r="N1566">
            <v>1.0249999999999999</v>
          </cell>
          <cell r="O1566">
            <v>0.9</v>
          </cell>
          <cell r="P1566">
            <v>0.92500000000000004</v>
          </cell>
          <cell r="Q1566">
            <v>0.97499999999999998</v>
          </cell>
          <cell r="R1566">
            <v>0.745</v>
          </cell>
          <cell r="S1566">
            <v>0.77</v>
          </cell>
          <cell r="T1566">
            <v>0.82</v>
          </cell>
          <cell r="U1566">
            <v>0.57499999999999996</v>
          </cell>
          <cell r="AG1566">
            <v>0.84187500000000004</v>
          </cell>
          <cell r="AH1566">
            <v>0</v>
          </cell>
          <cell r="AK1566">
            <v>0.84187500000000004</v>
          </cell>
          <cell r="AL1566">
            <v>84.1875</v>
          </cell>
        </row>
        <row r="1567">
          <cell r="A1567" t="str">
            <v>JMSH5808</v>
          </cell>
          <cell r="B1567" t="str">
            <v>郝进</v>
          </cell>
          <cell r="C1567" t="str">
            <v>科技生活事业群</v>
          </cell>
          <cell r="D1567" t="str">
            <v>生活方式行业部</v>
          </cell>
          <cell r="E1567" t="str">
            <v>飞利浦官方旗舰店</v>
          </cell>
          <cell r="F1567">
            <v>0</v>
          </cell>
          <cell r="G1567" t="str">
            <v>售前客服</v>
          </cell>
          <cell r="H1567" t="str">
            <v>C3</v>
          </cell>
          <cell r="I1567" t="str">
            <v>上海</v>
          </cell>
          <cell r="J1567" t="str">
            <v>全职</v>
          </cell>
          <cell r="K1567" t="str">
            <v>离职</v>
          </cell>
          <cell r="L1567">
            <v>42457</v>
          </cell>
          <cell r="M1567">
            <v>42992</v>
          </cell>
          <cell r="N1567">
            <v>1.0249999999999999</v>
          </cell>
          <cell r="O1567">
            <v>0.97499999999999998</v>
          </cell>
          <cell r="P1567">
            <v>0.95</v>
          </cell>
          <cell r="Q1567">
            <v>1.1000000000000001</v>
          </cell>
          <cell r="R1567">
            <v>0.92</v>
          </cell>
          <cell r="S1567">
            <v>0.72</v>
          </cell>
          <cell r="T1567">
            <v>0.98499999999999999</v>
          </cell>
          <cell r="U1567">
            <v>0.83</v>
          </cell>
          <cell r="V1567">
            <v>0.83</v>
          </cell>
          <cell r="AG1567">
            <v>0.92611111111111122</v>
          </cell>
          <cell r="AH1567">
            <v>0</v>
          </cell>
          <cell r="AK1567">
            <v>0.92611111111111122</v>
          </cell>
          <cell r="AL1567">
            <v>92.611111111111128</v>
          </cell>
        </row>
        <row r="1568">
          <cell r="A1568" t="str">
            <v>JMSH5632</v>
          </cell>
          <cell r="B1568" t="str">
            <v>张荣莲</v>
          </cell>
          <cell r="C1568" t="str">
            <v>科技生活事业群</v>
          </cell>
          <cell r="D1568" t="str">
            <v>生活方式行业部</v>
          </cell>
          <cell r="E1568" t="str">
            <v>飞利浦官方旗舰店</v>
          </cell>
          <cell r="F1568">
            <v>0</v>
          </cell>
          <cell r="G1568" t="str">
            <v>售后客服</v>
          </cell>
          <cell r="H1568" t="str">
            <v>C4</v>
          </cell>
          <cell r="I1568" t="str">
            <v>上海</v>
          </cell>
          <cell r="J1568" t="str">
            <v>全职</v>
          </cell>
          <cell r="K1568" t="str">
            <v>正式</v>
          </cell>
          <cell r="L1568">
            <v>42432</v>
          </cell>
          <cell r="M1568">
            <v>0</v>
          </cell>
          <cell r="N1568">
            <v>1.075</v>
          </cell>
          <cell r="O1568">
            <v>1</v>
          </cell>
          <cell r="P1568">
            <v>1</v>
          </cell>
          <cell r="Q1568">
            <v>1.1499999999999999</v>
          </cell>
          <cell r="R1568">
            <v>1.02</v>
          </cell>
          <cell r="S1568">
            <v>1.02</v>
          </cell>
          <cell r="T1568">
            <v>1.145</v>
          </cell>
          <cell r="U1568">
            <v>1.1399999999999999</v>
          </cell>
          <cell r="V1568">
            <v>1.1399999999999999</v>
          </cell>
          <cell r="W1568">
            <v>1.1399999999999999</v>
          </cell>
          <cell r="X1568">
            <v>1</v>
          </cell>
          <cell r="Y1568">
            <v>1</v>
          </cell>
          <cell r="AG1568">
            <v>1.0691666666666666</v>
          </cell>
          <cell r="AH1568">
            <v>0</v>
          </cell>
          <cell r="AK1568">
            <v>1.0691666666666666</v>
          </cell>
          <cell r="AL1568">
            <v>106.91666666666666</v>
          </cell>
        </row>
        <row r="1569">
          <cell r="A1569" t="str">
            <v>JMSH6911</v>
          </cell>
          <cell r="B1569" t="str">
            <v>李倩</v>
          </cell>
          <cell r="C1569" t="str">
            <v>科技生活事业群</v>
          </cell>
          <cell r="D1569" t="str">
            <v>生活方式行业部</v>
          </cell>
          <cell r="E1569" t="str">
            <v>飞利浦官方旗舰店</v>
          </cell>
          <cell r="F1569">
            <v>0</v>
          </cell>
          <cell r="G1569" t="str">
            <v>售后客服</v>
          </cell>
          <cell r="H1569" t="str">
            <v>C3</v>
          </cell>
          <cell r="I1569" t="str">
            <v>上海</v>
          </cell>
          <cell r="J1569" t="str">
            <v>全职</v>
          </cell>
          <cell r="K1569" t="str">
            <v>离职</v>
          </cell>
          <cell r="L1569">
            <v>42635</v>
          </cell>
          <cell r="M1569">
            <v>42794</v>
          </cell>
          <cell r="N1569">
            <v>0.95</v>
          </cell>
          <cell r="O1569">
            <v>0.89</v>
          </cell>
          <cell r="AG1569">
            <v>0.91999999999999993</v>
          </cell>
          <cell r="AH1569">
            <v>0</v>
          </cell>
          <cell r="AK1569">
            <v>0.91999999999999993</v>
          </cell>
          <cell r="AL1569">
            <v>92</v>
          </cell>
        </row>
        <row r="1570">
          <cell r="A1570" t="str">
            <v>JMSH6703</v>
          </cell>
          <cell r="B1570" t="str">
            <v>乐文雯</v>
          </cell>
          <cell r="C1570" t="str">
            <v>科技生活事业群</v>
          </cell>
          <cell r="D1570" t="str">
            <v>生活方式行业部</v>
          </cell>
          <cell r="E1570" t="str">
            <v>飞利浦官方旗舰店</v>
          </cell>
          <cell r="F1570">
            <v>0</v>
          </cell>
          <cell r="G1570" t="str">
            <v>平面设计师</v>
          </cell>
          <cell r="H1570" t="str">
            <v>D4</v>
          </cell>
          <cell r="I1570" t="str">
            <v>上海</v>
          </cell>
          <cell r="J1570" t="str">
            <v>全职</v>
          </cell>
          <cell r="K1570" t="str">
            <v>离职</v>
          </cell>
          <cell r="L1570">
            <v>42611</v>
          </cell>
          <cell r="M1570">
            <v>43008</v>
          </cell>
          <cell r="N1570">
            <v>1.0900000000000001</v>
          </cell>
          <cell r="O1570">
            <v>1.1859999999999999</v>
          </cell>
          <cell r="P1570">
            <v>1.0580000000000001</v>
          </cell>
          <cell r="Q1570">
            <v>0.996</v>
          </cell>
          <cell r="R1570">
            <v>1</v>
          </cell>
          <cell r="S1570">
            <v>1.02</v>
          </cell>
          <cell r="T1570">
            <v>1.0349999999999999</v>
          </cell>
          <cell r="U1570">
            <v>1.03</v>
          </cell>
          <cell r="V1570">
            <v>1</v>
          </cell>
          <cell r="AG1570">
            <v>1.046111111111111</v>
          </cell>
          <cell r="AH1570">
            <v>0</v>
          </cell>
          <cell r="AK1570">
            <v>1.046111111111111</v>
          </cell>
          <cell r="AL1570">
            <v>104.6111111111111</v>
          </cell>
        </row>
        <row r="1571">
          <cell r="A1571" t="str">
            <v>JMSH6701</v>
          </cell>
          <cell r="B1571" t="str">
            <v>朱云飞</v>
          </cell>
          <cell r="C1571" t="str">
            <v>科技生活事业群</v>
          </cell>
          <cell r="D1571" t="str">
            <v>生活方式行业部</v>
          </cell>
          <cell r="E1571" t="str">
            <v>飞利浦官方旗舰店</v>
          </cell>
          <cell r="F1571">
            <v>0</v>
          </cell>
          <cell r="G1571" t="str">
            <v>客服组长</v>
          </cell>
          <cell r="H1571" t="str">
            <v>C3</v>
          </cell>
          <cell r="I1571" t="str">
            <v>上海</v>
          </cell>
          <cell r="J1571" t="str">
            <v>全职</v>
          </cell>
          <cell r="K1571" t="str">
            <v>正式</v>
          </cell>
          <cell r="L1571">
            <v>42607</v>
          </cell>
          <cell r="M1571">
            <v>0</v>
          </cell>
          <cell r="N1571">
            <v>1</v>
          </cell>
          <cell r="O1571">
            <v>0.95</v>
          </cell>
          <cell r="P1571">
            <v>1.0249999999999999</v>
          </cell>
          <cell r="Q1571">
            <v>1.125</v>
          </cell>
          <cell r="R1571">
            <v>0.98</v>
          </cell>
          <cell r="S1571">
            <v>0.96499999999999997</v>
          </cell>
          <cell r="T1571">
            <v>1.1200000000000001</v>
          </cell>
          <cell r="U1571">
            <v>1.1399999999999999</v>
          </cell>
          <cell r="V1571">
            <v>1.19</v>
          </cell>
          <cell r="W1571">
            <v>1.19</v>
          </cell>
          <cell r="X1571">
            <v>1</v>
          </cell>
          <cell r="Y1571">
            <v>1</v>
          </cell>
          <cell r="AG1571">
            <v>1.0570833333333332</v>
          </cell>
          <cell r="AH1571">
            <v>0</v>
          </cell>
          <cell r="AK1571">
            <v>1.0570833333333332</v>
          </cell>
          <cell r="AL1571">
            <v>105.70833333333331</v>
          </cell>
        </row>
        <row r="1572">
          <cell r="A1572" t="str">
            <v>JMSH5266</v>
          </cell>
          <cell r="B1572" t="str">
            <v>刘涛</v>
          </cell>
          <cell r="C1572" t="str">
            <v>科技生活事业群</v>
          </cell>
          <cell r="D1572" t="str">
            <v>生活方式行业部</v>
          </cell>
          <cell r="E1572" t="str">
            <v>飞利浦官方旗舰店</v>
          </cell>
          <cell r="F1572">
            <v>0</v>
          </cell>
          <cell r="G1572" t="str">
            <v>售前客服</v>
          </cell>
          <cell r="H1572" t="str">
            <v>C3</v>
          </cell>
          <cell r="I1572" t="str">
            <v>上海</v>
          </cell>
          <cell r="J1572" t="str">
            <v>全职</v>
          </cell>
          <cell r="K1572" t="str">
            <v>离职</v>
          </cell>
          <cell r="L1572">
            <v>42348</v>
          </cell>
          <cell r="M1572">
            <v>42978</v>
          </cell>
          <cell r="N1572">
            <v>1.05</v>
          </cell>
          <cell r="O1572">
            <v>0.97499999999999998</v>
          </cell>
          <cell r="P1572">
            <v>1.0249999999999999</v>
          </cell>
          <cell r="Q1572">
            <v>1.1000000000000001</v>
          </cell>
          <cell r="R1572">
            <v>1.01</v>
          </cell>
          <cell r="S1572">
            <v>1.02</v>
          </cell>
          <cell r="T1572">
            <v>1.1200000000000001</v>
          </cell>
          <cell r="U1572">
            <v>0.87</v>
          </cell>
          <cell r="AG1572">
            <v>1.02125</v>
          </cell>
          <cell r="AH1572">
            <v>0</v>
          </cell>
          <cell r="AK1572">
            <v>1.02125</v>
          </cell>
          <cell r="AL1572">
            <v>102.125</v>
          </cell>
        </row>
        <row r="1573">
          <cell r="A1573" t="str">
            <v>JMSH5911</v>
          </cell>
          <cell r="B1573" t="str">
            <v>陈庆</v>
          </cell>
          <cell r="C1573" t="str">
            <v>科技生活事业群</v>
          </cell>
          <cell r="D1573" t="str">
            <v>生活方式行业部</v>
          </cell>
          <cell r="E1573" t="str">
            <v>飞利浦官方旗舰店</v>
          </cell>
          <cell r="F1573">
            <v>0</v>
          </cell>
          <cell r="G1573" t="str">
            <v>售后客服</v>
          </cell>
          <cell r="H1573" t="str">
            <v>C3</v>
          </cell>
          <cell r="I1573" t="str">
            <v>上海</v>
          </cell>
          <cell r="J1573" t="str">
            <v>全职</v>
          </cell>
          <cell r="K1573" t="str">
            <v>正式</v>
          </cell>
          <cell r="L1573">
            <v>42474</v>
          </cell>
          <cell r="M1573">
            <v>0</v>
          </cell>
          <cell r="N1573">
            <v>1.03</v>
          </cell>
          <cell r="O1573">
            <v>1.03</v>
          </cell>
          <cell r="P1573">
            <v>1.02</v>
          </cell>
          <cell r="Q1573">
            <v>1.02</v>
          </cell>
          <cell r="R1573">
            <v>1</v>
          </cell>
          <cell r="S1573">
            <v>1</v>
          </cell>
          <cell r="T1573">
            <v>1.04</v>
          </cell>
          <cell r="U1573">
            <v>1.04</v>
          </cell>
          <cell r="V1573">
            <v>1.1399999999999999</v>
          </cell>
          <cell r="W1573">
            <v>1.1399999999999999</v>
          </cell>
          <cell r="X1573">
            <v>1</v>
          </cell>
          <cell r="Y1573">
            <v>1</v>
          </cell>
          <cell r="AG1573">
            <v>1.0383333333333333</v>
          </cell>
          <cell r="AH1573">
            <v>0</v>
          </cell>
          <cell r="AK1573">
            <v>1.0383333333333333</v>
          </cell>
          <cell r="AL1573">
            <v>103.83333333333333</v>
          </cell>
        </row>
        <row r="1574">
          <cell r="A1574" t="str">
            <v>JMSH5376</v>
          </cell>
          <cell r="B1574" t="str">
            <v>许丽华</v>
          </cell>
          <cell r="C1574" t="str">
            <v>科技生活事业群</v>
          </cell>
          <cell r="D1574" t="str">
            <v>生活方式行业部</v>
          </cell>
          <cell r="E1574" t="str">
            <v>飞利浦官方旗舰店</v>
          </cell>
          <cell r="F1574">
            <v>0</v>
          </cell>
          <cell r="G1574" t="str">
            <v>美工</v>
          </cell>
          <cell r="H1574" t="str">
            <v>D5</v>
          </cell>
          <cell r="I1574" t="str">
            <v>上海</v>
          </cell>
          <cell r="J1574" t="str">
            <v>全职</v>
          </cell>
          <cell r="K1574" t="str">
            <v>正式</v>
          </cell>
          <cell r="L1574">
            <v>42380</v>
          </cell>
          <cell r="M1574">
            <v>0</v>
          </cell>
          <cell r="N1574">
            <v>1.0900000000000001</v>
          </cell>
          <cell r="O1574">
            <v>1.1859999999999999</v>
          </cell>
          <cell r="P1574">
            <v>1.0580000000000001</v>
          </cell>
          <cell r="Q1574">
            <v>0.996</v>
          </cell>
          <cell r="R1574">
            <v>1.0249999999999999</v>
          </cell>
          <cell r="S1574">
            <v>1.07</v>
          </cell>
          <cell r="T1574">
            <v>1.0549999999999999</v>
          </cell>
          <cell r="U1574">
            <v>1.075</v>
          </cell>
          <cell r="V1574">
            <v>1.0449999999999999</v>
          </cell>
          <cell r="W1574">
            <v>1.08</v>
          </cell>
          <cell r="X1574">
            <v>1.08</v>
          </cell>
          <cell r="Y1574">
            <v>1.05</v>
          </cell>
          <cell r="AG1574">
            <v>1.0675000000000001</v>
          </cell>
          <cell r="AH1574">
            <v>0</v>
          </cell>
          <cell r="AK1574">
            <v>1.0675000000000001</v>
          </cell>
          <cell r="AL1574">
            <v>106.75000000000001</v>
          </cell>
        </row>
        <row r="1575">
          <cell r="A1575" t="str">
            <v>JMSH0291</v>
          </cell>
          <cell r="B1575" t="str">
            <v>胡霞</v>
          </cell>
          <cell r="C1575" t="str">
            <v>科技生活事业群</v>
          </cell>
          <cell r="D1575" t="str">
            <v>生活方式行业部</v>
          </cell>
          <cell r="E1575" t="str">
            <v>飞利浦官方旗舰店</v>
          </cell>
          <cell r="F1575">
            <v>0</v>
          </cell>
          <cell r="G1575" t="str">
            <v>售前客服</v>
          </cell>
          <cell r="H1575" t="str">
            <v>C3</v>
          </cell>
          <cell r="I1575" t="str">
            <v>上海</v>
          </cell>
          <cell r="J1575" t="str">
            <v>全职</v>
          </cell>
          <cell r="K1575" t="str">
            <v>离职</v>
          </cell>
          <cell r="L1575">
            <v>40497</v>
          </cell>
          <cell r="M1575">
            <v>42990</v>
          </cell>
          <cell r="N1575">
            <v>0.85</v>
          </cell>
          <cell r="O1575">
            <v>0.9</v>
          </cell>
          <cell r="P1575">
            <v>0.9</v>
          </cell>
          <cell r="Q1575">
            <v>0.9</v>
          </cell>
          <cell r="R1575">
            <v>0.56999999999999995</v>
          </cell>
          <cell r="S1575">
            <v>0.62</v>
          </cell>
          <cell r="T1575">
            <v>0.42</v>
          </cell>
          <cell r="U1575">
            <v>0.42</v>
          </cell>
          <cell r="V1575">
            <v>0.42</v>
          </cell>
          <cell r="AG1575">
            <v>0.66666666666666663</v>
          </cell>
          <cell r="AH1575">
            <v>0</v>
          </cell>
          <cell r="AK1575">
            <v>0.66666666666666663</v>
          </cell>
          <cell r="AL1575">
            <v>66.666666666666657</v>
          </cell>
        </row>
        <row r="1576">
          <cell r="A1576" t="str">
            <v>JMSH0857</v>
          </cell>
          <cell r="B1576" t="str">
            <v>江文彬</v>
          </cell>
          <cell r="C1576" t="str">
            <v>科技生活事业群</v>
          </cell>
          <cell r="D1576" t="str">
            <v>生活方式行业部</v>
          </cell>
          <cell r="E1576" t="str">
            <v>飞利浦官方旗舰店</v>
          </cell>
          <cell r="F1576">
            <v>0</v>
          </cell>
          <cell r="G1576" t="str">
            <v>售前客服</v>
          </cell>
          <cell r="H1576" t="str">
            <v>C3</v>
          </cell>
          <cell r="I1576" t="str">
            <v>上海</v>
          </cell>
          <cell r="J1576" t="str">
            <v>全职</v>
          </cell>
          <cell r="K1576" t="str">
            <v>离职</v>
          </cell>
          <cell r="L1576">
            <v>40805</v>
          </cell>
          <cell r="M1576">
            <v>42957</v>
          </cell>
          <cell r="N1576">
            <v>1.05</v>
          </cell>
          <cell r="O1576">
            <v>0.97499999999999998</v>
          </cell>
          <cell r="P1576">
            <v>1.05</v>
          </cell>
          <cell r="Q1576">
            <v>1.1499999999999999</v>
          </cell>
          <cell r="R1576">
            <v>1.02</v>
          </cell>
          <cell r="S1576">
            <v>1.0149999999999999</v>
          </cell>
          <cell r="T1576">
            <v>1.02</v>
          </cell>
          <cell r="U1576">
            <v>0.92</v>
          </cell>
          <cell r="AG1576">
            <v>1.0249999999999999</v>
          </cell>
          <cell r="AH1576">
            <v>0</v>
          </cell>
          <cell r="AK1576">
            <v>1.0249999999999999</v>
          </cell>
          <cell r="AL1576">
            <v>102.49999999999999</v>
          </cell>
        </row>
        <row r="1577">
          <cell r="A1577" t="str">
            <v>JMSH1905</v>
          </cell>
          <cell r="B1577" t="str">
            <v>唐英</v>
          </cell>
          <cell r="C1577" t="str">
            <v>科技生活事业群</v>
          </cell>
          <cell r="D1577" t="str">
            <v>生活方式行业部</v>
          </cell>
          <cell r="E1577" t="str">
            <v>飞利浦官方旗舰店</v>
          </cell>
          <cell r="F1577">
            <v>0</v>
          </cell>
          <cell r="G1577" t="str">
            <v>订单客服</v>
          </cell>
          <cell r="H1577" t="str">
            <v>C3</v>
          </cell>
          <cell r="I1577" t="str">
            <v>上海</v>
          </cell>
          <cell r="J1577" t="str">
            <v>全职</v>
          </cell>
          <cell r="K1577" t="str">
            <v>正式</v>
          </cell>
          <cell r="L1577">
            <v>41305</v>
          </cell>
          <cell r="M1577">
            <v>0</v>
          </cell>
          <cell r="N1577">
            <v>1.03</v>
          </cell>
          <cell r="O1577">
            <v>1.05</v>
          </cell>
          <cell r="P1577">
            <v>1.05</v>
          </cell>
          <cell r="Q1577">
            <v>1.05</v>
          </cell>
          <cell r="R1577">
            <v>1</v>
          </cell>
          <cell r="S1577">
            <v>1</v>
          </cell>
          <cell r="T1577">
            <v>1.04</v>
          </cell>
          <cell r="U1577">
            <v>1.04</v>
          </cell>
          <cell r="V1577">
            <v>1.03</v>
          </cell>
          <cell r="W1577">
            <v>1.04</v>
          </cell>
          <cell r="X1577">
            <v>1</v>
          </cell>
          <cell r="Y1577">
            <v>1</v>
          </cell>
          <cell r="AG1577">
            <v>1.0274999999999999</v>
          </cell>
          <cell r="AH1577">
            <v>0</v>
          </cell>
          <cell r="AK1577">
            <v>1.0274999999999999</v>
          </cell>
          <cell r="AL1577">
            <v>102.74999999999999</v>
          </cell>
        </row>
        <row r="1578">
          <cell r="A1578" t="str">
            <v>JMSH2393</v>
          </cell>
          <cell r="B1578" t="str">
            <v>鲍佳如</v>
          </cell>
          <cell r="C1578" t="str">
            <v>科技生活事业群</v>
          </cell>
          <cell r="D1578" t="str">
            <v>生活方式行业部</v>
          </cell>
          <cell r="E1578" t="str">
            <v>飞利浦官方旗舰店</v>
          </cell>
          <cell r="F1578">
            <v>0</v>
          </cell>
          <cell r="G1578" t="str">
            <v>客服组长</v>
          </cell>
          <cell r="H1578" t="str">
            <v>C4</v>
          </cell>
          <cell r="I1578" t="str">
            <v>上海</v>
          </cell>
          <cell r="J1578" t="str">
            <v>全职</v>
          </cell>
          <cell r="K1578" t="str">
            <v>正式</v>
          </cell>
          <cell r="L1578">
            <v>41617</v>
          </cell>
          <cell r="M1578">
            <v>0</v>
          </cell>
          <cell r="N1578">
            <v>1.0249999999999999</v>
          </cell>
          <cell r="O1578">
            <v>1</v>
          </cell>
          <cell r="P1578">
            <v>1.075</v>
          </cell>
          <cell r="Q1578">
            <v>1.075</v>
          </cell>
          <cell r="R1578">
            <v>0.69499999999999995</v>
          </cell>
          <cell r="S1578">
            <v>0.79500000000000004</v>
          </cell>
          <cell r="T1578">
            <v>0.98</v>
          </cell>
          <cell r="U1578">
            <v>1.04</v>
          </cell>
          <cell r="V1578">
            <v>1.1200000000000001</v>
          </cell>
          <cell r="W1578">
            <v>1.1399999999999999</v>
          </cell>
          <cell r="X1578">
            <v>1</v>
          </cell>
          <cell r="Y1578">
            <v>1</v>
          </cell>
          <cell r="AG1578">
            <v>0.99541666666666673</v>
          </cell>
          <cell r="AH1578">
            <v>0</v>
          </cell>
          <cell r="AK1578">
            <v>0.99541666666666673</v>
          </cell>
          <cell r="AL1578">
            <v>99.541666666666671</v>
          </cell>
        </row>
        <row r="1579">
          <cell r="A1579" t="str">
            <v>JMSH3650</v>
          </cell>
          <cell r="B1579" t="str">
            <v>夏美</v>
          </cell>
          <cell r="C1579" t="str">
            <v>科技生活事业群</v>
          </cell>
          <cell r="D1579" t="str">
            <v>生活方式行业部</v>
          </cell>
          <cell r="E1579" t="str">
            <v>飞利浦官方旗舰店</v>
          </cell>
          <cell r="F1579">
            <v>0</v>
          </cell>
          <cell r="G1579" t="str">
            <v>售后客服</v>
          </cell>
          <cell r="H1579" t="str">
            <v>C3</v>
          </cell>
          <cell r="I1579" t="str">
            <v>上海</v>
          </cell>
          <cell r="J1579" t="str">
            <v>全职</v>
          </cell>
          <cell r="K1579" t="str">
            <v>正式</v>
          </cell>
          <cell r="L1579">
            <v>42080</v>
          </cell>
          <cell r="M1579">
            <v>0</v>
          </cell>
          <cell r="N1579">
            <v>1.03</v>
          </cell>
          <cell r="O1579">
            <v>1.03</v>
          </cell>
          <cell r="P1579">
            <v>1.02</v>
          </cell>
          <cell r="Q1579">
            <v>1.02</v>
          </cell>
          <cell r="R1579">
            <v>1</v>
          </cell>
          <cell r="S1579">
            <v>1</v>
          </cell>
          <cell r="T1579">
            <v>1.04</v>
          </cell>
          <cell r="U1579">
            <v>1.1399999999999999</v>
          </cell>
          <cell r="V1579">
            <v>1.1399999999999999</v>
          </cell>
          <cell r="W1579">
            <v>1.1399999999999999</v>
          </cell>
          <cell r="X1579">
            <v>1</v>
          </cell>
          <cell r="Y1579">
            <v>1</v>
          </cell>
          <cell r="AG1579">
            <v>1.0466666666666666</v>
          </cell>
          <cell r="AH1579">
            <v>0</v>
          </cell>
          <cell r="AK1579">
            <v>1.0466666666666666</v>
          </cell>
          <cell r="AL1579">
            <v>104.66666666666666</v>
          </cell>
        </row>
        <row r="1580">
          <cell r="A1580" t="str">
            <v>JMSH3818</v>
          </cell>
          <cell r="B1580" t="str">
            <v>温昊</v>
          </cell>
          <cell r="C1580" t="str">
            <v>科技生活事业群</v>
          </cell>
          <cell r="D1580" t="str">
            <v>生活方式行业部</v>
          </cell>
          <cell r="E1580" t="str">
            <v>飞利浦官方旗舰店</v>
          </cell>
          <cell r="F1580">
            <v>0</v>
          </cell>
          <cell r="G1580" t="str">
            <v>售后客服</v>
          </cell>
          <cell r="H1580" t="str">
            <v>C3</v>
          </cell>
          <cell r="I1580" t="str">
            <v>上海</v>
          </cell>
          <cell r="J1580" t="str">
            <v>全职</v>
          </cell>
          <cell r="K1580" t="str">
            <v>离职</v>
          </cell>
          <cell r="L1580">
            <v>42103</v>
          </cell>
          <cell r="M1580">
            <v>42916</v>
          </cell>
          <cell r="N1580">
            <v>1.02</v>
          </cell>
          <cell r="O1580">
            <v>1.032</v>
          </cell>
          <cell r="P1580">
            <v>1.02</v>
          </cell>
          <cell r="Q1580">
            <v>1.01</v>
          </cell>
          <cell r="R1580">
            <v>0.98</v>
          </cell>
          <cell r="S1580">
            <v>0.98</v>
          </cell>
          <cell r="AG1580">
            <v>1.0069999999999999</v>
          </cell>
          <cell r="AH1580">
            <v>0</v>
          </cell>
          <cell r="AK1580">
            <v>1.0069999999999999</v>
          </cell>
          <cell r="AL1580">
            <v>100.69999999999999</v>
          </cell>
        </row>
        <row r="1581">
          <cell r="A1581" t="str">
            <v>JMSH3880</v>
          </cell>
          <cell r="B1581" t="str">
            <v>董李磊</v>
          </cell>
          <cell r="C1581" t="str">
            <v>科技生活事业群</v>
          </cell>
          <cell r="D1581" t="str">
            <v>生活方式行业部</v>
          </cell>
          <cell r="E1581" t="str">
            <v>飞利浦官方旗舰店</v>
          </cell>
          <cell r="F1581">
            <v>0</v>
          </cell>
          <cell r="G1581" t="str">
            <v>美工</v>
          </cell>
          <cell r="H1581" t="str">
            <v>D5</v>
          </cell>
          <cell r="I1581" t="str">
            <v>上海</v>
          </cell>
          <cell r="J1581" t="str">
            <v>全职</v>
          </cell>
          <cell r="K1581" t="str">
            <v>正式</v>
          </cell>
          <cell r="L1581">
            <v>42117</v>
          </cell>
          <cell r="M1581">
            <v>0</v>
          </cell>
          <cell r="N1581">
            <v>1.1599999999999999</v>
          </cell>
          <cell r="O1581">
            <v>1.256</v>
          </cell>
          <cell r="P1581">
            <v>1.1080000000000001</v>
          </cell>
          <cell r="Q1581">
            <v>1</v>
          </cell>
          <cell r="R1581">
            <v>1.075</v>
          </cell>
          <cell r="S1581">
            <v>1.095</v>
          </cell>
          <cell r="T1581">
            <v>1.075</v>
          </cell>
          <cell r="U1581">
            <v>1.075</v>
          </cell>
          <cell r="V1581">
            <v>1.085</v>
          </cell>
          <cell r="W1581">
            <v>1.1599999999999999</v>
          </cell>
          <cell r="X1581">
            <v>1.1100000000000001</v>
          </cell>
          <cell r="Y1581">
            <v>1.0549999999999999</v>
          </cell>
          <cell r="AG1581">
            <v>1.1044999999999998</v>
          </cell>
          <cell r="AH1581">
            <v>0</v>
          </cell>
          <cell r="AK1581">
            <v>1.1044999999999998</v>
          </cell>
          <cell r="AL1581">
            <v>110.44999999999999</v>
          </cell>
        </row>
        <row r="1582">
          <cell r="A1582" t="str">
            <v>JMSH4184</v>
          </cell>
          <cell r="B1582" t="str">
            <v>袁美玲</v>
          </cell>
          <cell r="C1582" t="str">
            <v>科技生活事业群</v>
          </cell>
          <cell r="D1582" t="str">
            <v>生活方式行业部</v>
          </cell>
          <cell r="E1582" t="str">
            <v>飞利浦官方旗舰店</v>
          </cell>
          <cell r="F1582">
            <v>0</v>
          </cell>
          <cell r="G1582" t="str">
            <v>订单客服</v>
          </cell>
          <cell r="H1582" t="str">
            <v>C3</v>
          </cell>
          <cell r="I1582" t="str">
            <v>上海</v>
          </cell>
          <cell r="J1582" t="str">
            <v>全职</v>
          </cell>
          <cell r="K1582" t="str">
            <v>正式</v>
          </cell>
          <cell r="L1582">
            <v>42170</v>
          </cell>
          <cell r="M1582">
            <v>0</v>
          </cell>
          <cell r="N1582">
            <v>1.03</v>
          </cell>
          <cell r="O1582">
            <v>1.05</v>
          </cell>
          <cell r="P1582">
            <v>1.05</v>
          </cell>
          <cell r="Q1582">
            <v>1.05</v>
          </cell>
          <cell r="R1582">
            <v>1</v>
          </cell>
          <cell r="S1582">
            <v>1</v>
          </cell>
          <cell r="T1582">
            <v>1.04</v>
          </cell>
          <cell r="U1582">
            <v>1.04</v>
          </cell>
          <cell r="V1582">
            <v>1.02</v>
          </cell>
          <cell r="W1582">
            <v>1.04</v>
          </cell>
          <cell r="X1582">
            <v>1</v>
          </cell>
          <cell r="Y1582">
            <v>1</v>
          </cell>
          <cell r="AG1582">
            <v>1.0266666666666666</v>
          </cell>
          <cell r="AH1582">
            <v>0</v>
          </cell>
          <cell r="AK1582">
            <v>1.0266666666666666</v>
          </cell>
          <cell r="AL1582">
            <v>102.66666666666666</v>
          </cell>
        </row>
        <row r="1583">
          <cell r="A1583" t="str">
            <v>JMSH4293</v>
          </cell>
          <cell r="B1583" t="str">
            <v>张雯雯</v>
          </cell>
          <cell r="C1583" t="str">
            <v>科技生活事业群</v>
          </cell>
          <cell r="D1583" t="str">
            <v>生活方式行业部</v>
          </cell>
          <cell r="E1583" t="str">
            <v>飞利浦官方旗舰店</v>
          </cell>
          <cell r="F1583">
            <v>0</v>
          </cell>
          <cell r="G1583" t="str">
            <v>售后客服</v>
          </cell>
          <cell r="H1583" t="str">
            <v>C3</v>
          </cell>
          <cell r="I1583" t="str">
            <v>上海</v>
          </cell>
          <cell r="J1583" t="str">
            <v>全职</v>
          </cell>
          <cell r="K1583" t="str">
            <v>正式</v>
          </cell>
          <cell r="L1583">
            <v>42187</v>
          </cell>
          <cell r="M1583">
            <v>0</v>
          </cell>
          <cell r="N1583">
            <v>1.02</v>
          </cell>
          <cell r="O1583">
            <v>1.03</v>
          </cell>
          <cell r="P1583">
            <v>1.006</v>
          </cell>
          <cell r="Q1583">
            <v>1.02</v>
          </cell>
          <cell r="R1583">
            <v>0.98</v>
          </cell>
          <cell r="S1583">
            <v>1</v>
          </cell>
          <cell r="T1583">
            <v>0.96</v>
          </cell>
          <cell r="U1583">
            <v>0.98</v>
          </cell>
          <cell r="V1583">
            <v>0.98</v>
          </cell>
          <cell r="W1583">
            <v>1.01</v>
          </cell>
          <cell r="X1583">
            <v>1</v>
          </cell>
          <cell r="Y1583">
            <v>1</v>
          </cell>
          <cell r="AG1583">
            <v>0.99883333333333335</v>
          </cell>
          <cell r="AH1583">
            <v>0</v>
          </cell>
          <cell r="AK1583">
            <v>0.99883333333333335</v>
          </cell>
          <cell r="AL1583">
            <v>99.88333333333334</v>
          </cell>
        </row>
        <row r="1584">
          <cell r="A1584" t="str">
            <v>JMSH4890</v>
          </cell>
          <cell r="B1584" t="str">
            <v>蒋彦君</v>
          </cell>
          <cell r="C1584" t="str">
            <v>科技生活事业群</v>
          </cell>
          <cell r="D1584" t="str">
            <v>生活方式行业部</v>
          </cell>
          <cell r="E1584" t="str">
            <v>飞利浦官方旗舰店</v>
          </cell>
          <cell r="F1584">
            <v>0</v>
          </cell>
          <cell r="G1584" t="str">
            <v>售前客服</v>
          </cell>
          <cell r="H1584" t="str">
            <v>C3</v>
          </cell>
          <cell r="I1584" t="str">
            <v>上海</v>
          </cell>
          <cell r="J1584" t="str">
            <v>全职</v>
          </cell>
          <cell r="K1584" t="str">
            <v>离职</v>
          </cell>
          <cell r="L1584">
            <v>42271</v>
          </cell>
          <cell r="M1584">
            <v>42989</v>
          </cell>
          <cell r="N1584">
            <v>1.0249999999999999</v>
          </cell>
          <cell r="O1584">
            <v>1.0249999999999999</v>
          </cell>
          <cell r="P1584">
            <v>1.0249999999999999</v>
          </cell>
          <cell r="Q1584">
            <v>1.075</v>
          </cell>
          <cell r="R1584">
            <v>0.995</v>
          </cell>
          <cell r="S1584">
            <v>0.79500000000000004</v>
          </cell>
          <cell r="T1584">
            <v>1.07</v>
          </cell>
          <cell r="U1584">
            <v>0.92</v>
          </cell>
          <cell r="AG1584">
            <v>0.99124999999999996</v>
          </cell>
          <cell r="AH1584">
            <v>0</v>
          </cell>
          <cell r="AK1584">
            <v>0.99124999999999996</v>
          </cell>
          <cell r="AL1584">
            <v>99.125</v>
          </cell>
        </row>
        <row r="1585">
          <cell r="A1585" t="str">
            <v>JMSH5161</v>
          </cell>
          <cell r="B1585" t="str">
            <v>刘佳飞</v>
          </cell>
          <cell r="C1585" t="str">
            <v>科技生活事业群</v>
          </cell>
          <cell r="D1585" t="str">
            <v>生活方式行业部</v>
          </cell>
          <cell r="E1585" t="str">
            <v>飞利浦官方旗舰店</v>
          </cell>
          <cell r="F1585">
            <v>0</v>
          </cell>
          <cell r="G1585" t="str">
            <v>售前客服</v>
          </cell>
          <cell r="H1585" t="str">
            <v>C3</v>
          </cell>
          <cell r="I1585" t="str">
            <v>上海</v>
          </cell>
          <cell r="J1585" t="str">
            <v>全职</v>
          </cell>
          <cell r="K1585" t="str">
            <v>离职</v>
          </cell>
          <cell r="L1585">
            <v>42327</v>
          </cell>
          <cell r="M1585">
            <v>42916</v>
          </cell>
          <cell r="N1585">
            <v>1.0249999999999999</v>
          </cell>
          <cell r="O1585">
            <v>1</v>
          </cell>
          <cell r="P1585">
            <v>1</v>
          </cell>
          <cell r="Q1585">
            <v>1.125</v>
          </cell>
          <cell r="R1585">
            <v>0.97499999999999998</v>
          </cell>
          <cell r="S1585">
            <v>0.72</v>
          </cell>
          <cell r="AG1585">
            <v>0.97416666666666663</v>
          </cell>
          <cell r="AH1585">
            <v>0</v>
          </cell>
          <cell r="AK1585">
            <v>0.97416666666666663</v>
          </cell>
          <cell r="AL1585">
            <v>97.416666666666657</v>
          </cell>
        </row>
        <row r="1586">
          <cell r="A1586" t="str">
            <v>JMSH7427</v>
          </cell>
          <cell r="B1586" t="str">
            <v>王鹏</v>
          </cell>
          <cell r="C1586" t="str">
            <v>科技生活事业群</v>
          </cell>
          <cell r="D1586" t="str">
            <v>生活方式行业部</v>
          </cell>
          <cell r="E1586" t="str">
            <v>飞利浦官方旗舰店</v>
          </cell>
          <cell r="F1586">
            <v>0</v>
          </cell>
          <cell r="G1586" t="str">
            <v>售后客服</v>
          </cell>
          <cell r="H1586" t="str">
            <v>C3</v>
          </cell>
          <cell r="I1586" t="str">
            <v>上海</v>
          </cell>
          <cell r="J1586" t="str">
            <v>全职</v>
          </cell>
          <cell r="K1586" t="str">
            <v>正式</v>
          </cell>
          <cell r="L1586">
            <v>42779</v>
          </cell>
          <cell r="M1586">
            <v>0</v>
          </cell>
          <cell r="O1586">
            <v>0.2</v>
          </cell>
          <cell r="P1586">
            <v>0.9</v>
          </cell>
          <cell r="Q1586">
            <v>1.125</v>
          </cell>
          <cell r="R1586">
            <v>1.0549999999999999</v>
          </cell>
          <cell r="S1586">
            <v>0.79500000000000004</v>
          </cell>
          <cell r="T1586">
            <v>1.0449999999999999</v>
          </cell>
          <cell r="U1586">
            <v>0.83</v>
          </cell>
          <cell r="V1586">
            <v>1.1399999999999999</v>
          </cell>
          <cell r="W1586">
            <v>1.1399999999999999</v>
          </cell>
          <cell r="X1586">
            <v>1</v>
          </cell>
          <cell r="Y1586">
            <v>1</v>
          </cell>
          <cell r="AG1586">
            <v>0.93</v>
          </cell>
          <cell r="AH1586">
            <v>0</v>
          </cell>
          <cell r="AK1586">
            <v>0.93</v>
          </cell>
          <cell r="AL1586">
            <v>93</v>
          </cell>
        </row>
        <row r="1587">
          <cell r="A1587" t="str">
            <v>JMSH7428</v>
          </cell>
          <cell r="B1587" t="str">
            <v>孙刚</v>
          </cell>
          <cell r="C1587" t="str">
            <v>科技生活事业群</v>
          </cell>
          <cell r="D1587" t="str">
            <v>生活方式行业部</v>
          </cell>
          <cell r="E1587" t="str">
            <v>飞利浦官方旗舰店</v>
          </cell>
          <cell r="F1587">
            <v>0</v>
          </cell>
          <cell r="G1587" t="str">
            <v>售前客服</v>
          </cell>
          <cell r="H1587" t="str">
            <v>C3</v>
          </cell>
          <cell r="I1587" t="str">
            <v>上海</v>
          </cell>
          <cell r="J1587" t="str">
            <v>全职</v>
          </cell>
          <cell r="K1587" t="str">
            <v>离职</v>
          </cell>
          <cell r="L1587">
            <v>42779</v>
          </cell>
          <cell r="M1587">
            <v>43008</v>
          </cell>
          <cell r="O1587">
            <v>0.2</v>
          </cell>
          <cell r="P1587">
            <v>0.97499999999999998</v>
          </cell>
          <cell r="Q1587">
            <v>1.125</v>
          </cell>
          <cell r="R1587">
            <v>0.91749999999999998</v>
          </cell>
          <cell r="S1587">
            <v>0.6</v>
          </cell>
          <cell r="T1587">
            <v>1.0549999999999999</v>
          </cell>
          <cell r="U1587">
            <v>1</v>
          </cell>
          <cell r="V1587">
            <v>0.77</v>
          </cell>
          <cell r="AG1587">
            <v>0.83031250000000001</v>
          </cell>
          <cell r="AH1587">
            <v>0</v>
          </cell>
          <cell r="AK1587">
            <v>0.83031250000000001</v>
          </cell>
          <cell r="AL1587">
            <v>83.03125</v>
          </cell>
        </row>
        <row r="1588">
          <cell r="A1588" t="str">
            <v>JMSH7844</v>
          </cell>
          <cell r="B1588" t="str">
            <v>李莉莉</v>
          </cell>
          <cell r="C1588" t="str">
            <v>科技生活事业群</v>
          </cell>
          <cell r="D1588" t="str">
            <v>生活方式行业部</v>
          </cell>
          <cell r="E1588" t="str">
            <v>飞利浦官方旗舰店</v>
          </cell>
          <cell r="F1588">
            <v>0</v>
          </cell>
          <cell r="G1588" t="str">
            <v>售后客服</v>
          </cell>
          <cell r="H1588" t="str">
            <v>C3</v>
          </cell>
          <cell r="I1588" t="str">
            <v>上海</v>
          </cell>
          <cell r="J1588" t="str">
            <v>全职</v>
          </cell>
          <cell r="K1588" t="str">
            <v>离职未办</v>
          </cell>
          <cell r="L1588">
            <v>42821</v>
          </cell>
          <cell r="M1588">
            <v>42823</v>
          </cell>
          <cell r="P1588">
            <v>0.84</v>
          </cell>
          <cell r="AG1588">
            <v>0.84</v>
          </cell>
          <cell r="AH1588">
            <v>0</v>
          </cell>
          <cell r="AK1588">
            <v>0.84</v>
          </cell>
          <cell r="AL1588">
            <v>84</v>
          </cell>
        </row>
        <row r="1589">
          <cell r="A1589" t="str">
            <v>JMSH7692</v>
          </cell>
          <cell r="B1589" t="str">
            <v>管钰平</v>
          </cell>
          <cell r="C1589" t="str">
            <v>科技生活事业群</v>
          </cell>
          <cell r="D1589" t="str">
            <v>生活方式行业部</v>
          </cell>
          <cell r="E1589" t="str">
            <v>飞利浦官方旗舰店</v>
          </cell>
          <cell r="F1589">
            <v>0</v>
          </cell>
          <cell r="G1589" t="str">
            <v>售后客服</v>
          </cell>
          <cell r="H1589" t="str">
            <v>C3</v>
          </cell>
          <cell r="I1589" t="str">
            <v>上海</v>
          </cell>
          <cell r="J1589" t="str">
            <v>全职</v>
          </cell>
          <cell r="K1589" t="str">
            <v>离职未办</v>
          </cell>
          <cell r="L1589">
            <v>42803</v>
          </cell>
          <cell r="M1589">
            <v>42814</v>
          </cell>
          <cell r="P1589">
            <v>0.84</v>
          </cell>
          <cell r="AG1589">
            <v>0.84</v>
          </cell>
          <cell r="AH1589">
            <v>0</v>
          </cell>
          <cell r="AK1589">
            <v>0.84</v>
          </cell>
          <cell r="AL1589">
            <v>84</v>
          </cell>
        </row>
        <row r="1590">
          <cell r="A1590" t="str">
            <v>JMSH7676</v>
          </cell>
          <cell r="B1590" t="str">
            <v>王冰韵</v>
          </cell>
          <cell r="C1590" t="str">
            <v>科技生活事业群</v>
          </cell>
          <cell r="D1590" t="str">
            <v>生活方式行业部</v>
          </cell>
          <cell r="E1590" t="str">
            <v>飞利浦官方旗舰店</v>
          </cell>
          <cell r="F1590">
            <v>0</v>
          </cell>
          <cell r="G1590" t="str">
            <v>售后客服</v>
          </cell>
          <cell r="H1590" t="str">
            <v>C3</v>
          </cell>
          <cell r="I1590" t="str">
            <v>上海</v>
          </cell>
          <cell r="J1590" t="str">
            <v>全职</v>
          </cell>
          <cell r="K1590" t="str">
            <v>正式</v>
          </cell>
          <cell r="L1590">
            <v>42800</v>
          </cell>
          <cell r="M1590">
            <v>0</v>
          </cell>
          <cell r="P1590">
            <v>1.016</v>
          </cell>
          <cell r="Q1590">
            <v>1.02</v>
          </cell>
          <cell r="R1590">
            <v>1</v>
          </cell>
          <cell r="S1590">
            <v>1</v>
          </cell>
          <cell r="T1590">
            <v>1.04</v>
          </cell>
          <cell r="U1590">
            <v>0.97</v>
          </cell>
          <cell r="V1590">
            <v>1</v>
          </cell>
          <cell r="W1590">
            <v>1.04</v>
          </cell>
          <cell r="X1590">
            <v>1</v>
          </cell>
          <cell r="Y1590">
            <v>1</v>
          </cell>
          <cell r="AG1590">
            <v>1.0085999999999999</v>
          </cell>
          <cell r="AH1590">
            <v>0</v>
          </cell>
          <cell r="AK1590">
            <v>1.0085999999999999</v>
          </cell>
          <cell r="AL1590">
            <v>100.86</v>
          </cell>
        </row>
        <row r="1591">
          <cell r="A1591" t="str">
            <v>JMSH2939</v>
          </cell>
          <cell r="B1591" t="str">
            <v>张燕</v>
          </cell>
          <cell r="C1591" t="str">
            <v>科技生活事业群</v>
          </cell>
          <cell r="D1591" t="str">
            <v>生活方式行业部</v>
          </cell>
          <cell r="E1591" t="str">
            <v>飞利浦官方旗舰店</v>
          </cell>
          <cell r="F1591">
            <v>0</v>
          </cell>
          <cell r="G1591" t="str">
            <v>产品助理</v>
          </cell>
          <cell r="H1591" t="str">
            <v>S5</v>
          </cell>
          <cell r="I1591" t="str">
            <v>上海</v>
          </cell>
          <cell r="J1591" t="str">
            <v>全职</v>
          </cell>
          <cell r="K1591" t="str">
            <v>正式</v>
          </cell>
          <cell r="L1591">
            <v>41827</v>
          </cell>
          <cell r="M1591">
            <v>0</v>
          </cell>
          <cell r="Z1591">
            <v>0.97</v>
          </cell>
          <cell r="AA1591">
            <v>1.02</v>
          </cell>
          <cell r="AB1591">
            <v>1.0780000000000001</v>
          </cell>
          <cell r="AC1591">
            <v>1.3360000000000001</v>
          </cell>
          <cell r="AG1591">
            <v>0</v>
          </cell>
          <cell r="AH1591">
            <v>1.101</v>
          </cell>
          <cell r="AK1591">
            <v>1.101</v>
          </cell>
          <cell r="AL1591">
            <v>110.1</v>
          </cell>
        </row>
        <row r="1592">
          <cell r="A1592" t="str">
            <v>JMSH5788</v>
          </cell>
          <cell r="B1592" t="str">
            <v>王洁</v>
          </cell>
          <cell r="C1592" t="str">
            <v>科技生活事业群</v>
          </cell>
          <cell r="D1592" t="str">
            <v>生活方式行业部</v>
          </cell>
          <cell r="E1592" t="str">
            <v>飞利浦官方旗舰店</v>
          </cell>
          <cell r="F1592">
            <v>0</v>
          </cell>
          <cell r="G1592" t="str">
            <v>产品专员</v>
          </cell>
          <cell r="H1592" t="str">
            <v>S5</v>
          </cell>
          <cell r="I1592" t="str">
            <v>上海</v>
          </cell>
          <cell r="J1592" t="str">
            <v>全职</v>
          </cell>
          <cell r="K1592" t="str">
            <v>正式</v>
          </cell>
          <cell r="L1592">
            <v>42457</v>
          </cell>
          <cell r="M1592">
            <v>0</v>
          </cell>
          <cell r="Z1592">
            <v>1.2333000000000001</v>
          </cell>
          <cell r="AA1592">
            <v>1.3919999999999999</v>
          </cell>
          <cell r="AB1592">
            <v>1.595</v>
          </cell>
          <cell r="AC1592">
            <v>1.4410000000000001</v>
          </cell>
          <cell r="AG1592">
            <v>0</v>
          </cell>
          <cell r="AH1592">
            <v>1.4153249999999999</v>
          </cell>
          <cell r="AK1592">
            <v>1.4153249999999999</v>
          </cell>
          <cell r="AL1592">
            <v>141.5325</v>
          </cell>
        </row>
        <row r="1593">
          <cell r="A1593" t="str">
            <v>JMSH1099</v>
          </cell>
          <cell r="B1593" t="str">
            <v>马晓青</v>
          </cell>
          <cell r="C1593" t="str">
            <v>科技生活事业群</v>
          </cell>
          <cell r="D1593" t="str">
            <v>生活方式行业部</v>
          </cell>
          <cell r="E1593" t="str">
            <v>飞利浦官方旗舰店</v>
          </cell>
          <cell r="F1593">
            <v>0</v>
          </cell>
          <cell r="G1593" t="str">
            <v>客服主管</v>
          </cell>
          <cell r="H1593" t="str">
            <v>M2</v>
          </cell>
          <cell r="I1593" t="str">
            <v>上海</v>
          </cell>
          <cell r="J1593" t="str">
            <v>全职</v>
          </cell>
          <cell r="K1593" t="str">
            <v>正式</v>
          </cell>
          <cell r="L1593">
            <v>40945</v>
          </cell>
          <cell r="M1593">
            <v>0</v>
          </cell>
          <cell r="Z1593">
            <v>1.194</v>
          </cell>
          <cell r="AA1593">
            <v>1.35</v>
          </cell>
          <cell r="AB1593">
            <v>1.45</v>
          </cell>
          <cell r="AC1593">
            <v>1.347</v>
          </cell>
          <cell r="AG1593">
            <v>0</v>
          </cell>
          <cell r="AH1593">
            <v>1.3352499999999998</v>
          </cell>
          <cell r="AK1593">
            <v>1.3352499999999998</v>
          </cell>
          <cell r="AL1593">
            <v>133.52499999999998</v>
          </cell>
        </row>
        <row r="1594">
          <cell r="A1594" t="str">
            <v>JMSH0283</v>
          </cell>
          <cell r="B1594" t="str">
            <v>何奕鑫</v>
          </cell>
          <cell r="C1594" t="str">
            <v>科技生活事业群</v>
          </cell>
          <cell r="D1594" t="str">
            <v>生活方式行业部</v>
          </cell>
          <cell r="E1594" t="str">
            <v>飞利浦官方旗舰店</v>
          </cell>
          <cell r="F1594">
            <v>0</v>
          </cell>
          <cell r="G1594" t="str">
            <v>客服组长</v>
          </cell>
          <cell r="H1594" t="str">
            <v>M1</v>
          </cell>
          <cell r="I1594" t="str">
            <v>上海</v>
          </cell>
          <cell r="J1594" t="str">
            <v>全职</v>
          </cell>
          <cell r="K1594" t="str">
            <v>离职</v>
          </cell>
          <cell r="L1594">
            <v>40490</v>
          </cell>
          <cell r="M1594">
            <v>42983</v>
          </cell>
          <cell r="Z1594">
            <v>1.194</v>
          </cell>
          <cell r="AA1594">
            <v>1.25</v>
          </cell>
          <cell r="AG1594">
            <v>0</v>
          </cell>
          <cell r="AH1594">
            <v>1.222</v>
          </cell>
          <cell r="AK1594">
            <v>1.222</v>
          </cell>
          <cell r="AL1594">
            <v>122.2</v>
          </cell>
        </row>
        <row r="1595">
          <cell r="A1595" t="str">
            <v>JMSH0443</v>
          </cell>
          <cell r="B1595" t="str">
            <v>楚永婧</v>
          </cell>
          <cell r="C1595" t="str">
            <v>科技生活事业群</v>
          </cell>
          <cell r="D1595" t="str">
            <v>生活方式行业部</v>
          </cell>
          <cell r="E1595" t="str">
            <v>飞利浦官方旗舰店</v>
          </cell>
          <cell r="F1595">
            <v>0</v>
          </cell>
          <cell r="G1595" t="str">
            <v>客服主管</v>
          </cell>
          <cell r="H1595" t="str">
            <v>M1</v>
          </cell>
          <cell r="I1595" t="str">
            <v>上海</v>
          </cell>
          <cell r="J1595" t="str">
            <v>全职</v>
          </cell>
          <cell r="K1595" t="str">
            <v>正式</v>
          </cell>
          <cell r="L1595">
            <v>40644</v>
          </cell>
          <cell r="M1595">
            <v>0</v>
          </cell>
          <cell r="Z1595">
            <v>1.194</v>
          </cell>
          <cell r="AA1595">
            <v>1.25</v>
          </cell>
          <cell r="AB1595">
            <v>1.35</v>
          </cell>
          <cell r="AC1595">
            <v>1.2470000000000001</v>
          </cell>
          <cell r="AG1595">
            <v>0</v>
          </cell>
          <cell r="AH1595">
            <v>1.2602500000000001</v>
          </cell>
          <cell r="AK1595">
            <v>1.2602500000000001</v>
          </cell>
          <cell r="AL1595">
            <v>126.02500000000001</v>
          </cell>
        </row>
        <row r="1596">
          <cell r="A1596" t="str">
            <v>JMSH0207</v>
          </cell>
          <cell r="B1596" t="str">
            <v>严冬冬</v>
          </cell>
          <cell r="C1596" t="str">
            <v>科技生活事业群</v>
          </cell>
          <cell r="D1596" t="str">
            <v>生活方式行业部</v>
          </cell>
          <cell r="E1596" t="str">
            <v>飞利浦官方旗舰店</v>
          </cell>
          <cell r="F1596">
            <v>0</v>
          </cell>
          <cell r="G1596" t="str">
            <v>商务专员</v>
          </cell>
          <cell r="H1596" t="str">
            <v>M1</v>
          </cell>
          <cell r="I1596" t="str">
            <v>上海</v>
          </cell>
          <cell r="J1596" t="str">
            <v>全职</v>
          </cell>
          <cell r="K1596" t="str">
            <v>正式</v>
          </cell>
          <cell r="L1596">
            <v>40409</v>
          </cell>
          <cell r="M1596">
            <v>0</v>
          </cell>
          <cell r="Z1596">
            <v>1.2762</v>
          </cell>
          <cell r="AA1596">
            <v>1.377</v>
          </cell>
          <cell r="AB1596">
            <v>1.4950000000000001</v>
          </cell>
          <cell r="AC1596">
            <v>1.4</v>
          </cell>
          <cell r="AG1596">
            <v>0</v>
          </cell>
          <cell r="AH1596">
            <v>1.3870499999999999</v>
          </cell>
          <cell r="AK1596">
            <v>1.3870499999999999</v>
          </cell>
          <cell r="AL1596">
            <v>138.70499999999998</v>
          </cell>
        </row>
        <row r="1597">
          <cell r="A1597" t="str">
            <v>JMSH7492</v>
          </cell>
          <cell r="B1597" t="str">
            <v>洪丹丹</v>
          </cell>
          <cell r="C1597" t="str">
            <v>科技生活事业群</v>
          </cell>
          <cell r="D1597" t="str">
            <v>生活方式行业部</v>
          </cell>
          <cell r="E1597" t="str">
            <v>飞利浦官方旗舰店</v>
          </cell>
          <cell r="F1597">
            <v>0</v>
          </cell>
          <cell r="G1597" t="str">
            <v>商务专员</v>
          </cell>
          <cell r="H1597" t="str">
            <v>S4</v>
          </cell>
          <cell r="I1597" t="str">
            <v>上海</v>
          </cell>
          <cell r="J1597" t="str">
            <v>全职</v>
          </cell>
          <cell r="K1597" t="str">
            <v>正式</v>
          </cell>
          <cell r="L1597">
            <v>42786</v>
          </cell>
          <cell r="M1597">
            <v>0</v>
          </cell>
          <cell r="Z1597">
            <v>1.1120000000000001</v>
          </cell>
          <cell r="AA1597">
            <v>1.2769999999999999</v>
          </cell>
          <cell r="AB1597">
            <v>1.395</v>
          </cell>
          <cell r="AC1597">
            <v>1.3</v>
          </cell>
          <cell r="AG1597">
            <v>0</v>
          </cell>
          <cell r="AH1597">
            <v>1.2710000000000001</v>
          </cell>
          <cell r="AK1597">
            <v>1.2710000000000001</v>
          </cell>
          <cell r="AL1597">
            <v>127.10000000000001</v>
          </cell>
        </row>
        <row r="1598">
          <cell r="A1598" t="str">
            <v>JMSH5884</v>
          </cell>
          <cell r="B1598" t="str">
            <v>方程</v>
          </cell>
          <cell r="C1598" t="str">
            <v>科技生活事业群</v>
          </cell>
          <cell r="D1598" t="str">
            <v>生活方式行业部</v>
          </cell>
          <cell r="E1598" t="str">
            <v>飞利浦官方旗舰店</v>
          </cell>
          <cell r="F1598">
            <v>0</v>
          </cell>
          <cell r="G1598" t="str">
            <v>商务专员</v>
          </cell>
          <cell r="H1598" t="str">
            <v>S2</v>
          </cell>
          <cell r="I1598" t="str">
            <v>上海</v>
          </cell>
          <cell r="J1598" t="str">
            <v>全职</v>
          </cell>
          <cell r="K1598" t="str">
            <v>离职</v>
          </cell>
          <cell r="L1598">
            <v>42471</v>
          </cell>
          <cell r="M1598">
            <v>42790</v>
          </cell>
          <cell r="AG1598">
            <v>0</v>
          </cell>
          <cell r="AH1598">
            <v>0</v>
          </cell>
          <cell r="AK1598">
            <v>0</v>
          </cell>
        </row>
        <row r="1599">
          <cell r="A1599" t="str">
            <v>JMSH6707</v>
          </cell>
          <cell r="B1599" t="str">
            <v>吴凯</v>
          </cell>
          <cell r="C1599" t="str">
            <v>科技生活事业群</v>
          </cell>
          <cell r="D1599" t="str">
            <v>生活方式行业部</v>
          </cell>
          <cell r="E1599" t="str">
            <v>飞利浦官方旗舰店</v>
          </cell>
          <cell r="F1599">
            <v>0</v>
          </cell>
          <cell r="G1599" t="str">
            <v>数据专员</v>
          </cell>
          <cell r="H1599" t="str">
            <v>S5</v>
          </cell>
          <cell r="I1599" t="str">
            <v>上海</v>
          </cell>
          <cell r="J1599" t="str">
            <v>全职</v>
          </cell>
          <cell r="K1599" t="str">
            <v>正式</v>
          </cell>
          <cell r="L1599">
            <v>42611</v>
          </cell>
          <cell r="M1599">
            <v>0</v>
          </cell>
          <cell r="Z1599">
            <v>1.1661999999999999</v>
          </cell>
          <cell r="AA1599">
            <v>1.2669999999999999</v>
          </cell>
          <cell r="AB1599">
            <v>1.4450000000000001</v>
          </cell>
          <cell r="AC1599">
            <v>1.35</v>
          </cell>
          <cell r="AG1599">
            <v>0</v>
          </cell>
          <cell r="AH1599">
            <v>1.3070499999999998</v>
          </cell>
          <cell r="AK1599">
            <v>1.3070499999999998</v>
          </cell>
          <cell r="AL1599">
            <v>130.70499999999998</v>
          </cell>
        </row>
        <row r="1600">
          <cell r="A1600" t="str">
            <v>JMSH4624</v>
          </cell>
          <cell r="B1600" t="str">
            <v>朱宏倩</v>
          </cell>
          <cell r="C1600" t="str">
            <v>科技生活事业群</v>
          </cell>
          <cell r="D1600" t="str">
            <v>生活方式行业部</v>
          </cell>
          <cell r="E1600" t="str">
            <v>飞利浦官方旗舰店</v>
          </cell>
          <cell r="F1600">
            <v>0</v>
          </cell>
          <cell r="G1600" t="str">
            <v>运营专员</v>
          </cell>
          <cell r="H1600" t="str">
            <v>S4</v>
          </cell>
          <cell r="I1600" t="str">
            <v>上海</v>
          </cell>
          <cell r="J1600" t="str">
            <v>全职</v>
          </cell>
          <cell r="K1600" t="str">
            <v>正式</v>
          </cell>
          <cell r="L1600">
            <v>42236</v>
          </cell>
          <cell r="M1600">
            <v>0</v>
          </cell>
          <cell r="Z1600">
            <v>1.2833000000000001</v>
          </cell>
          <cell r="AA1600">
            <v>1.4419999999999999</v>
          </cell>
          <cell r="AB1600">
            <v>1.645</v>
          </cell>
          <cell r="AC1600">
            <v>1.4910000000000001</v>
          </cell>
          <cell r="AG1600">
            <v>0</v>
          </cell>
          <cell r="AH1600">
            <v>1.465325</v>
          </cell>
          <cell r="AK1600">
            <v>1.465325</v>
          </cell>
          <cell r="AL1600">
            <v>146.5325</v>
          </cell>
        </row>
        <row r="1601">
          <cell r="A1601" t="str">
            <v>JMSH0172</v>
          </cell>
          <cell r="B1601" t="str">
            <v>张奕</v>
          </cell>
          <cell r="C1601" t="str">
            <v>科技生活事业群</v>
          </cell>
          <cell r="D1601" t="str">
            <v>生活方式行业部</v>
          </cell>
          <cell r="E1601" t="str">
            <v>飞利浦官方旗舰店</v>
          </cell>
          <cell r="F1601">
            <v>0</v>
          </cell>
          <cell r="G1601" t="str">
            <v>营销专员</v>
          </cell>
          <cell r="H1601" t="str">
            <v>S5</v>
          </cell>
          <cell r="I1601" t="str">
            <v>上海</v>
          </cell>
          <cell r="J1601" t="str">
            <v>全职</v>
          </cell>
          <cell r="K1601" t="str">
            <v>离职</v>
          </cell>
          <cell r="L1601">
            <v>40332</v>
          </cell>
          <cell r="M1601">
            <v>42895</v>
          </cell>
          <cell r="Z1601">
            <v>1.1066</v>
          </cell>
          <cell r="AG1601">
            <v>0</v>
          </cell>
          <cell r="AH1601">
            <v>1.1066</v>
          </cell>
          <cell r="AK1601">
            <v>1.1066</v>
          </cell>
          <cell r="AL1601">
            <v>110.66</v>
          </cell>
        </row>
        <row r="1602">
          <cell r="A1602" t="str">
            <v>JMSH4756</v>
          </cell>
          <cell r="B1602" t="str">
            <v>饶君</v>
          </cell>
          <cell r="C1602" t="str">
            <v>科技生活事业群</v>
          </cell>
          <cell r="D1602" t="str">
            <v>生活方式行业部</v>
          </cell>
          <cell r="E1602" t="str">
            <v>飞利浦官方旗舰店</v>
          </cell>
          <cell r="F1602">
            <v>0</v>
          </cell>
          <cell r="G1602" t="str">
            <v>店长</v>
          </cell>
          <cell r="H1602" t="str">
            <v>M3</v>
          </cell>
          <cell r="I1602" t="str">
            <v>上海</v>
          </cell>
          <cell r="J1602" t="str">
            <v>全职</v>
          </cell>
          <cell r="K1602" t="str">
            <v>正式</v>
          </cell>
          <cell r="L1602">
            <v>42255</v>
          </cell>
          <cell r="M1602">
            <v>0</v>
          </cell>
          <cell r="Z1602">
            <v>1.54</v>
          </cell>
          <cell r="AA1602">
            <v>1.51</v>
          </cell>
          <cell r="AB1602">
            <v>1.77</v>
          </cell>
          <cell r="AC1602">
            <v>1.659</v>
          </cell>
          <cell r="AG1602">
            <v>0</v>
          </cell>
          <cell r="AH1602">
            <v>1.61975</v>
          </cell>
          <cell r="AK1602">
            <v>1.61975</v>
          </cell>
          <cell r="AL1602">
            <v>161.97499999999999</v>
          </cell>
        </row>
        <row r="1603">
          <cell r="A1603" t="str">
            <v>JMSH7805</v>
          </cell>
          <cell r="B1603" t="str">
            <v>杨怡然</v>
          </cell>
          <cell r="C1603" t="str">
            <v>科技生活事业群</v>
          </cell>
          <cell r="D1603" t="str">
            <v>生活方式行业部</v>
          </cell>
          <cell r="E1603" t="str">
            <v>飞利浦官方旗舰店</v>
          </cell>
          <cell r="F1603">
            <v>0</v>
          </cell>
          <cell r="G1603" t="str">
            <v>运营专员</v>
          </cell>
          <cell r="H1603" t="str">
            <v>S4</v>
          </cell>
          <cell r="I1603" t="str">
            <v>上海</v>
          </cell>
          <cell r="J1603" t="str">
            <v>全职</v>
          </cell>
          <cell r="K1603" t="str">
            <v>离职</v>
          </cell>
          <cell r="L1603">
            <v>42817</v>
          </cell>
          <cell r="M1603">
            <v>43021</v>
          </cell>
          <cell r="Z1603">
            <v>1.232</v>
          </cell>
          <cell r="AA1603">
            <v>1.3919999999999999</v>
          </cell>
          <cell r="AB1603">
            <v>1.5449999999999999</v>
          </cell>
          <cell r="AG1603">
            <v>0</v>
          </cell>
          <cell r="AH1603">
            <v>1.3896666666666666</v>
          </cell>
          <cell r="AK1603">
            <v>1.3896666666666666</v>
          </cell>
          <cell r="AL1603">
            <v>138.96666666666667</v>
          </cell>
        </row>
        <row r="1604">
          <cell r="A1604" t="str">
            <v>JMSH7627</v>
          </cell>
          <cell r="B1604" t="str">
            <v>王彩丽</v>
          </cell>
          <cell r="C1604" t="str">
            <v>科技生活事业群</v>
          </cell>
          <cell r="D1604" t="str">
            <v>生活方式行业部</v>
          </cell>
          <cell r="E1604" t="str">
            <v>飞利浦官方旗舰店</v>
          </cell>
          <cell r="F1604">
            <v>0</v>
          </cell>
          <cell r="G1604" t="str">
            <v>运营专员</v>
          </cell>
          <cell r="H1604" t="str">
            <v>S5</v>
          </cell>
          <cell r="I1604" t="str">
            <v>上海</v>
          </cell>
          <cell r="J1604" t="str">
            <v>全职</v>
          </cell>
          <cell r="K1604" t="str">
            <v>正式</v>
          </cell>
          <cell r="L1604">
            <v>42796</v>
          </cell>
          <cell r="M1604">
            <v>0</v>
          </cell>
          <cell r="Z1604">
            <v>1.073</v>
          </cell>
          <cell r="AA1604">
            <v>1.5009999999999999</v>
          </cell>
          <cell r="AB1604">
            <v>1.635</v>
          </cell>
          <cell r="AC1604">
            <v>1.4844999999999999</v>
          </cell>
          <cell r="AG1604">
            <v>0</v>
          </cell>
          <cell r="AH1604">
            <v>1.4233749999999998</v>
          </cell>
          <cell r="AK1604">
            <v>1.4233749999999998</v>
          </cell>
          <cell r="AL1604">
            <v>142.33749999999998</v>
          </cell>
        </row>
        <row r="1605">
          <cell r="A1605" t="str">
            <v>JMSH5931</v>
          </cell>
          <cell r="B1605" t="str">
            <v>张嘉祺</v>
          </cell>
          <cell r="C1605" t="str">
            <v>科技生活事业群</v>
          </cell>
          <cell r="D1605" t="str">
            <v>生活方式行业部</v>
          </cell>
          <cell r="E1605" t="str">
            <v>飞利浦官方旗舰店</v>
          </cell>
          <cell r="F1605">
            <v>0</v>
          </cell>
          <cell r="G1605" t="str">
            <v>运营专员</v>
          </cell>
          <cell r="H1605" t="str">
            <v>S5</v>
          </cell>
          <cell r="I1605" t="str">
            <v>上海</v>
          </cell>
          <cell r="J1605" t="str">
            <v>全职</v>
          </cell>
          <cell r="K1605" t="str">
            <v>离职</v>
          </cell>
          <cell r="L1605">
            <v>42478</v>
          </cell>
          <cell r="M1605">
            <v>42855</v>
          </cell>
          <cell r="Z1605">
            <v>1.0891</v>
          </cell>
          <cell r="AG1605">
            <v>0</v>
          </cell>
          <cell r="AH1605">
            <v>1.0891</v>
          </cell>
          <cell r="AK1605">
            <v>1.0891</v>
          </cell>
          <cell r="AL1605">
            <v>108.91</v>
          </cell>
        </row>
        <row r="1606">
          <cell r="A1606" t="str">
            <v>JMSH5764</v>
          </cell>
          <cell r="B1606" t="str">
            <v>曾凡超</v>
          </cell>
          <cell r="C1606" t="str">
            <v>科技生活事业群</v>
          </cell>
          <cell r="D1606" t="str">
            <v>生活方式行业部</v>
          </cell>
          <cell r="E1606" t="str">
            <v>飞利浦官方旗舰店</v>
          </cell>
          <cell r="F1606">
            <v>0</v>
          </cell>
          <cell r="G1606" t="str">
            <v>运营专员</v>
          </cell>
          <cell r="H1606" t="str">
            <v>S5</v>
          </cell>
          <cell r="I1606" t="str">
            <v>上海</v>
          </cell>
          <cell r="J1606" t="str">
            <v>全职</v>
          </cell>
          <cell r="K1606" t="str">
            <v>离职</v>
          </cell>
          <cell r="L1606">
            <v>42453</v>
          </cell>
          <cell r="M1606">
            <v>42947</v>
          </cell>
          <cell r="Z1606">
            <v>1.2833000000000001</v>
          </cell>
          <cell r="AA1606">
            <v>1.4419999999999999</v>
          </cell>
          <cell r="AG1606">
            <v>0</v>
          </cell>
          <cell r="AH1606">
            <v>1.3626499999999999</v>
          </cell>
          <cell r="AK1606">
            <v>1.3626499999999999</v>
          </cell>
          <cell r="AL1606">
            <v>136.26499999999999</v>
          </cell>
        </row>
        <row r="1607">
          <cell r="A1607" t="str">
            <v>JMSH5377</v>
          </cell>
          <cell r="B1607" t="str">
            <v>陈晓霞</v>
          </cell>
          <cell r="C1607" t="str">
            <v>科技生活事业群</v>
          </cell>
          <cell r="D1607" t="str">
            <v>生活方式行业部</v>
          </cell>
          <cell r="E1607" t="str">
            <v>飞利浦官方旗舰店</v>
          </cell>
          <cell r="F1607">
            <v>0</v>
          </cell>
          <cell r="G1607" t="str">
            <v>运营专员</v>
          </cell>
          <cell r="H1607" t="str">
            <v>S5</v>
          </cell>
          <cell r="I1607" t="str">
            <v>上海</v>
          </cell>
          <cell r="J1607" t="str">
            <v>全职</v>
          </cell>
          <cell r="K1607" t="str">
            <v>正式</v>
          </cell>
          <cell r="L1607">
            <v>42380</v>
          </cell>
          <cell r="M1607">
            <v>0</v>
          </cell>
          <cell r="Z1607">
            <v>1.6640999999999999</v>
          </cell>
          <cell r="AA1607">
            <v>1.6819999999999999</v>
          </cell>
          <cell r="AB1607">
            <v>1.665</v>
          </cell>
          <cell r="AC1607">
            <v>1.514</v>
          </cell>
          <cell r="AG1607">
            <v>0</v>
          </cell>
          <cell r="AH1607">
            <v>1.631275</v>
          </cell>
          <cell r="AK1607">
            <v>1.631275</v>
          </cell>
          <cell r="AL1607">
            <v>163.1275</v>
          </cell>
        </row>
        <row r="1608">
          <cell r="A1608" t="str">
            <v>JMSH0198</v>
          </cell>
          <cell r="B1608" t="str">
            <v>竺巍</v>
          </cell>
          <cell r="C1608" t="str">
            <v>科技生活事业群</v>
          </cell>
          <cell r="D1608" t="str">
            <v>生活方式行业部</v>
          </cell>
          <cell r="E1608" t="str">
            <v>飞利浦官方旗舰店</v>
          </cell>
          <cell r="F1608">
            <v>0</v>
          </cell>
          <cell r="G1608" t="str">
            <v>产品主管</v>
          </cell>
          <cell r="H1608" t="str">
            <v>M2</v>
          </cell>
          <cell r="I1608" t="str">
            <v>上海</v>
          </cell>
          <cell r="J1608" t="str">
            <v>全职</v>
          </cell>
          <cell r="K1608" t="str">
            <v>正式</v>
          </cell>
          <cell r="L1608">
            <v>40357</v>
          </cell>
          <cell r="M1608">
            <v>0</v>
          </cell>
          <cell r="Z1608">
            <v>1.5201</v>
          </cell>
          <cell r="AA1608">
            <v>1.5920000000000001</v>
          </cell>
          <cell r="AB1608">
            <v>1.764</v>
          </cell>
          <cell r="AC1608">
            <v>1.5465</v>
          </cell>
          <cell r="AG1608">
            <v>0</v>
          </cell>
          <cell r="AH1608">
            <v>1.60565</v>
          </cell>
          <cell r="AK1608">
            <v>1.60565</v>
          </cell>
          <cell r="AL1608">
            <v>160.565</v>
          </cell>
        </row>
        <row r="1609">
          <cell r="A1609" t="str">
            <v>JMSH0336</v>
          </cell>
          <cell r="B1609" t="str">
            <v>黄立巍</v>
          </cell>
          <cell r="C1609" t="str">
            <v>科技生活事业群</v>
          </cell>
          <cell r="D1609" t="str">
            <v>生活方式行业部</v>
          </cell>
          <cell r="E1609" t="str">
            <v>飞利浦官方旗舰店</v>
          </cell>
          <cell r="F1609">
            <v>0</v>
          </cell>
          <cell r="G1609" t="str">
            <v>运营专员</v>
          </cell>
          <cell r="H1609" t="str">
            <v>S6</v>
          </cell>
          <cell r="I1609" t="str">
            <v>上海</v>
          </cell>
          <cell r="J1609" t="str">
            <v>全职</v>
          </cell>
          <cell r="K1609" t="str">
            <v>正式</v>
          </cell>
          <cell r="L1609">
            <v>40553</v>
          </cell>
          <cell r="M1609">
            <v>0</v>
          </cell>
          <cell r="Z1609">
            <v>1.0550999999999999</v>
          </cell>
          <cell r="AA1609">
            <v>1.173</v>
          </cell>
          <cell r="AB1609">
            <v>1.2649999999999999</v>
          </cell>
          <cell r="AC1609">
            <v>1.302</v>
          </cell>
          <cell r="AG1609">
            <v>0</v>
          </cell>
          <cell r="AH1609">
            <v>1.1987749999999999</v>
          </cell>
          <cell r="AK1609">
            <v>1.1987749999999999</v>
          </cell>
          <cell r="AL1609">
            <v>119.8775</v>
          </cell>
        </row>
        <row r="1610">
          <cell r="A1610" t="str">
            <v>JMSH7048</v>
          </cell>
          <cell r="B1610" t="str">
            <v>吕凯</v>
          </cell>
          <cell r="C1610" t="str">
            <v>科技生活事业群</v>
          </cell>
          <cell r="D1610" t="str">
            <v>生活方式行业部</v>
          </cell>
          <cell r="E1610" t="str">
            <v>飞利浦官方旗舰店</v>
          </cell>
          <cell r="F1610">
            <v>0</v>
          </cell>
          <cell r="G1610" t="str">
            <v>运营专员</v>
          </cell>
          <cell r="H1610" t="str">
            <v>S5</v>
          </cell>
          <cell r="I1610" t="str">
            <v>上海</v>
          </cell>
          <cell r="J1610" t="str">
            <v>全职</v>
          </cell>
          <cell r="K1610" t="str">
            <v>离职未办</v>
          </cell>
          <cell r="L1610">
            <v>42660</v>
          </cell>
          <cell r="M1610">
            <v>42796</v>
          </cell>
          <cell r="AG1610">
            <v>0</v>
          </cell>
          <cell r="AH1610">
            <v>0</v>
          </cell>
          <cell r="AK1610">
            <v>0</v>
          </cell>
        </row>
        <row r="1611">
          <cell r="A1611" t="str">
            <v>JMSH7625</v>
          </cell>
          <cell r="B1611" t="str">
            <v>杜峥</v>
          </cell>
          <cell r="C1611" t="str">
            <v>科技生活事业群</v>
          </cell>
          <cell r="D1611" t="str">
            <v>生活方式行业部</v>
          </cell>
          <cell r="E1611" t="str">
            <v>飞利浦官方旗舰店</v>
          </cell>
          <cell r="F1611">
            <v>0</v>
          </cell>
          <cell r="G1611" t="str">
            <v>运营专员</v>
          </cell>
          <cell r="H1611" t="str">
            <v>S5</v>
          </cell>
          <cell r="I1611" t="str">
            <v>上海</v>
          </cell>
          <cell r="J1611" t="str">
            <v>全职</v>
          </cell>
          <cell r="K1611" t="str">
            <v>正式</v>
          </cell>
          <cell r="L1611">
            <v>42796</v>
          </cell>
          <cell r="M1611">
            <v>0</v>
          </cell>
          <cell r="Z1611">
            <v>1.08</v>
          </cell>
          <cell r="AA1611">
            <v>0.97599999999999998</v>
          </cell>
          <cell r="AB1611">
            <v>1.595</v>
          </cell>
          <cell r="AC1611">
            <v>1.4410000000000001</v>
          </cell>
          <cell r="AG1611">
            <v>0</v>
          </cell>
          <cell r="AH1611">
            <v>1.2729999999999999</v>
          </cell>
          <cell r="AK1611">
            <v>1.2729999999999999</v>
          </cell>
          <cell r="AL1611">
            <v>127.3</v>
          </cell>
        </row>
        <row r="1612">
          <cell r="A1612" t="str">
            <v>JMSH8240</v>
          </cell>
          <cell r="B1612" t="str">
            <v>贺金金</v>
          </cell>
          <cell r="C1612" t="str">
            <v>科技生活事业群</v>
          </cell>
          <cell r="D1612" t="str">
            <v>生活方式行业部</v>
          </cell>
          <cell r="E1612" t="str">
            <v>飞利浦官方旗舰店</v>
          </cell>
          <cell r="F1612">
            <v>0</v>
          </cell>
          <cell r="G1612" t="str">
            <v>平面设计师</v>
          </cell>
          <cell r="H1612" t="str">
            <v>D5</v>
          </cell>
          <cell r="I1612" t="str">
            <v>上海</v>
          </cell>
          <cell r="J1612" t="str">
            <v>全职</v>
          </cell>
          <cell r="K1612" t="str">
            <v>离职</v>
          </cell>
          <cell r="L1612">
            <v>42873</v>
          </cell>
          <cell r="M1612">
            <v>43008</v>
          </cell>
          <cell r="R1612">
            <v>0.94099999999999995</v>
          </cell>
          <cell r="S1612">
            <v>1.0149999999999999</v>
          </cell>
          <cell r="T1612">
            <v>1.0049999999999999</v>
          </cell>
          <cell r="U1612">
            <v>1.0049999999999999</v>
          </cell>
          <cell r="V1612">
            <v>0.98499999999999999</v>
          </cell>
          <cell r="AG1612">
            <v>0.99019999999999997</v>
          </cell>
          <cell r="AH1612">
            <v>0</v>
          </cell>
          <cell r="AK1612">
            <v>0.99019999999999997</v>
          </cell>
          <cell r="AL1612">
            <v>99.02</v>
          </cell>
        </row>
        <row r="1613">
          <cell r="A1613" t="str">
            <v>JMSH8444</v>
          </cell>
          <cell r="B1613" t="str">
            <v>沈伟毅</v>
          </cell>
          <cell r="C1613" t="str">
            <v>科技生活事业群</v>
          </cell>
          <cell r="D1613" t="str">
            <v>生活方式行业部</v>
          </cell>
          <cell r="E1613" t="str">
            <v>飞利浦官方旗舰店</v>
          </cell>
          <cell r="F1613">
            <v>0</v>
          </cell>
          <cell r="G1613" t="str">
            <v>售后客服</v>
          </cell>
          <cell r="H1613" t="str">
            <v>C4</v>
          </cell>
          <cell r="I1613" t="str">
            <v>上海</v>
          </cell>
          <cell r="J1613" t="str">
            <v>全职</v>
          </cell>
          <cell r="K1613" t="str">
            <v>离职</v>
          </cell>
          <cell r="L1613">
            <v>42894</v>
          </cell>
          <cell r="M1613">
            <v>42943</v>
          </cell>
          <cell r="S1613">
            <v>0.97</v>
          </cell>
          <cell r="T1613">
            <v>0.96</v>
          </cell>
          <cell r="AG1613">
            <v>0.96499999999999997</v>
          </cell>
          <cell r="AH1613">
            <v>0</v>
          </cell>
          <cell r="AK1613">
            <v>0.96499999999999997</v>
          </cell>
          <cell r="AL1613">
            <v>96.5</v>
          </cell>
        </row>
        <row r="1614">
          <cell r="A1614" t="str">
            <v>JMSH8563</v>
          </cell>
          <cell r="B1614" t="str">
            <v>周静</v>
          </cell>
          <cell r="C1614" t="str">
            <v>科技生活事业群</v>
          </cell>
          <cell r="D1614" t="str">
            <v>生活方式行业部</v>
          </cell>
          <cell r="E1614" t="str">
            <v>飞利浦官方旗舰店</v>
          </cell>
          <cell r="F1614">
            <v>0</v>
          </cell>
          <cell r="G1614" t="str">
            <v>商务专员</v>
          </cell>
          <cell r="H1614" t="str">
            <v>S5</v>
          </cell>
          <cell r="I1614" t="str">
            <v>上海</v>
          </cell>
          <cell r="J1614" t="str">
            <v>全职</v>
          </cell>
          <cell r="K1614" t="str">
            <v>正式</v>
          </cell>
          <cell r="L1614">
            <v>42912</v>
          </cell>
          <cell r="M1614">
            <v>0</v>
          </cell>
          <cell r="AA1614">
            <v>1.23</v>
          </cell>
          <cell r="AB1614">
            <v>1.395</v>
          </cell>
          <cell r="AC1614">
            <v>1.3</v>
          </cell>
          <cell r="AG1614">
            <v>0</v>
          </cell>
          <cell r="AH1614">
            <v>1.3083333333333333</v>
          </cell>
          <cell r="AK1614">
            <v>1.3083333333333333</v>
          </cell>
          <cell r="AL1614">
            <v>130.83333333333334</v>
          </cell>
        </row>
        <row r="1615">
          <cell r="A1615" t="str">
            <v>JMSH8471</v>
          </cell>
          <cell r="B1615" t="str">
            <v>张莹</v>
          </cell>
          <cell r="C1615" t="str">
            <v>科技生活事业群</v>
          </cell>
          <cell r="D1615" t="str">
            <v>生活方式行业部</v>
          </cell>
          <cell r="E1615" t="str">
            <v>飞利浦官方旗舰店</v>
          </cell>
          <cell r="F1615">
            <v>0</v>
          </cell>
          <cell r="G1615" t="str">
            <v>商务专员</v>
          </cell>
          <cell r="H1615" t="str">
            <v>S4</v>
          </cell>
          <cell r="I1615" t="str">
            <v>上海</v>
          </cell>
          <cell r="J1615" t="str">
            <v>全职</v>
          </cell>
          <cell r="K1615" t="str">
            <v>正式</v>
          </cell>
          <cell r="L1615">
            <v>42898</v>
          </cell>
          <cell r="M1615">
            <v>0</v>
          </cell>
          <cell r="AA1615">
            <v>1.0891</v>
          </cell>
          <cell r="AB1615">
            <v>1.395</v>
          </cell>
          <cell r="AC1615">
            <v>1.3</v>
          </cell>
          <cell r="AG1615">
            <v>0</v>
          </cell>
          <cell r="AH1615">
            <v>1.2613666666666665</v>
          </cell>
          <cell r="AK1615">
            <v>1.2613666666666665</v>
          </cell>
          <cell r="AL1615">
            <v>126.13666666666666</v>
          </cell>
        </row>
        <row r="1616">
          <cell r="A1616" t="str">
            <v>JMSH8443</v>
          </cell>
          <cell r="B1616" t="str">
            <v>景霞静</v>
          </cell>
          <cell r="C1616" t="str">
            <v>科技生活事业群</v>
          </cell>
          <cell r="D1616" t="str">
            <v>生活方式行业部</v>
          </cell>
          <cell r="E1616" t="str">
            <v>飞利浦官方旗舰店</v>
          </cell>
          <cell r="F1616">
            <v>0</v>
          </cell>
          <cell r="G1616" t="str">
            <v>市场专员</v>
          </cell>
          <cell r="H1616" t="str">
            <v>S5</v>
          </cell>
          <cell r="I1616" t="str">
            <v>上海</v>
          </cell>
          <cell r="J1616" t="str">
            <v>全职</v>
          </cell>
          <cell r="K1616" t="str">
            <v>离职</v>
          </cell>
          <cell r="L1616">
            <v>42894</v>
          </cell>
          <cell r="M1616">
            <v>42902</v>
          </cell>
          <cell r="AG1616">
            <v>0</v>
          </cell>
          <cell r="AH1616">
            <v>0</v>
          </cell>
          <cell r="AK1616">
            <v>0</v>
          </cell>
        </row>
        <row r="1617">
          <cell r="A1617" t="str">
            <v>JMSH8613</v>
          </cell>
          <cell r="B1617" t="str">
            <v>刘曹君</v>
          </cell>
          <cell r="C1617" t="str">
            <v>科技生活事业群</v>
          </cell>
          <cell r="D1617" t="str">
            <v>生活方式行业部</v>
          </cell>
          <cell r="E1617" t="str">
            <v>飞利浦官方旗舰店</v>
          </cell>
          <cell r="F1617">
            <v>0</v>
          </cell>
          <cell r="G1617" t="str">
            <v>售后客服</v>
          </cell>
          <cell r="H1617" t="str">
            <v>C3</v>
          </cell>
          <cell r="I1617" t="str">
            <v>上海</v>
          </cell>
          <cell r="J1617" t="str">
            <v>全职</v>
          </cell>
          <cell r="K1617" t="str">
            <v>试用</v>
          </cell>
          <cell r="L1617">
            <v>42919</v>
          </cell>
          <cell r="M1617">
            <v>0</v>
          </cell>
          <cell r="T1617">
            <v>1</v>
          </cell>
          <cell r="U1617">
            <v>1.02</v>
          </cell>
          <cell r="V1617">
            <v>1.02</v>
          </cell>
          <cell r="W1617">
            <v>1.04</v>
          </cell>
          <cell r="X1617">
            <v>1</v>
          </cell>
          <cell r="Y1617">
            <v>1</v>
          </cell>
          <cell r="AG1617">
            <v>1.0133333333333334</v>
          </cell>
          <cell r="AH1617">
            <v>0</v>
          </cell>
          <cell r="AK1617">
            <v>1.0133333333333334</v>
          </cell>
          <cell r="AL1617">
            <v>101.33333333333334</v>
          </cell>
        </row>
        <row r="1618">
          <cell r="A1618" t="str">
            <v>JMSH9415</v>
          </cell>
          <cell r="B1618" t="str">
            <v>张玥蓉</v>
          </cell>
          <cell r="C1618" t="str">
            <v>科技生活事业群</v>
          </cell>
          <cell r="D1618" t="str">
            <v>生活方式行业部</v>
          </cell>
          <cell r="E1618" t="str">
            <v>飞利浦官方旗舰店</v>
          </cell>
          <cell r="F1618">
            <v>0</v>
          </cell>
          <cell r="G1618" t="str">
            <v>平面设计师</v>
          </cell>
          <cell r="H1618" t="str">
            <v>D4</v>
          </cell>
          <cell r="I1618" t="str">
            <v>上海</v>
          </cell>
          <cell r="J1618" t="str">
            <v>全职</v>
          </cell>
          <cell r="K1618" t="str">
            <v>试用</v>
          </cell>
          <cell r="L1618">
            <v>43005</v>
          </cell>
          <cell r="M1618">
            <v>0</v>
          </cell>
          <cell r="V1618">
            <v>0.995</v>
          </cell>
          <cell r="W1618">
            <v>1.06</v>
          </cell>
          <cell r="X1618">
            <v>1.08</v>
          </cell>
          <cell r="Y1618">
            <v>1.05</v>
          </cell>
          <cell r="AG1618">
            <v>1.0462500000000001</v>
          </cell>
          <cell r="AH1618">
            <v>0</v>
          </cell>
          <cell r="AK1618">
            <v>1.0462500000000001</v>
          </cell>
          <cell r="AL1618">
            <v>104.62500000000001</v>
          </cell>
        </row>
        <row r="1619">
          <cell r="A1619" t="str">
            <v>JMSH9380</v>
          </cell>
          <cell r="B1619" t="str">
            <v>徐妍</v>
          </cell>
          <cell r="C1619" t="str">
            <v>科技生活事业群</v>
          </cell>
          <cell r="D1619" t="str">
            <v>生活方式行业部</v>
          </cell>
          <cell r="E1619" t="str">
            <v>飞利浦官方旗舰店</v>
          </cell>
          <cell r="F1619">
            <v>0</v>
          </cell>
          <cell r="G1619" t="str">
            <v>平面设计师</v>
          </cell>
          <cell r="H1619" t="str">
            <v>D5</v>
          </cell>
          <cell r="I1619" t="str">
            <v>上海</v>
          </cell>
          <cell r="J1619" t="str">
            <v>全职</v>
          </cell>
          <cell r="K1619" t="str">
            <v>试用</v>
          </cell>
          <cell r="L1619">
            <v>43003</v>
          </cell>
          <cell r="M1619">
            <v>0</v>
          </cell>
          <cell r="V1619">
            <v>1.0349999999999999</v>
          </cell>
          <cell r="W1619">
            <v>1.08</v>
          </cell>
          <cell r="X1619">
            <v>1.1200000000000001</v>
          </cell>
          <cell r="Y1619">
            <v>1.08</v>
          </cell>
          <cell r="AG1619">
            <v>1.0787500000000001</v>
          </cell>
          <cell r="AH1619">
            <v>0</v>
          </cell>
          <cell r="AK1619">
            <v>1.0787500000000001</v>
          </cell>
          <cell r="AL1619">
            <v>107.87500000000001</v>
          </cell>
        </row>
        <row r="1620">
          <cell r="A1620" t="str">
            <v>JMSH9322</v>
          </cell>
          <cell r="B1620" t="str">
            <v>任书慧</v>
          </cell>
          <cell r="C1620" t="str">
            <v>科技生活事业群</v>
          </cell>
          <cell r="D1620" t="str">
            <v>生活方式行业部</v>
          </cell>
          <cell r="E1620" t="str">
            <v>飞利浦官方旗舰店</v>
          </cell>
          <cell r="F1620">
            <v>0</v>
          </cell>
          <cell r="G1620" t="str">
            <v>平面设计师</v>
          </cell>
          <cell r="H1620" t="str">
            <v>D4</v>
          </cell>
          <cell r="I1620" t="str">
            <v>上海</v>
          </cell>
          <cell r="J1620" t="str">
            <v>全职</v>
          </cell>
          <cell r="K1620" t="str">
            <v>试用</v>
          </cell>
          <cell r="L1620">
            <v>42996</v>
          </cell>
          <cell r="M1620">
            <v>0</v>
          </cell>
          <cell r="V1620">
            <v>0.995</v>
          </cell>
          <cell r="W1620">
            <v>1.06</v>
          </cell>
          <cell r="X1620">
            <v>1.03</v>
          </cell>
          <cell r="Y1620">
            <v>0.96</v>
          </cell>
          <cell r="AG1620">
            <v>1.01125</v>
          </cell>
          <cell r="AH1620">
            <v>0</v>
          </cell>
          <cell r="AK1620">
            <v>1.01125</v>
          </cell>
          <cell r="AL1620">
            <v>101.125</v>
          </cell>
        </row>
        <row r="1621">
          <cell r="A1621" t="str">
            <v>JMSH9318</v>
          </cell>
          <cell r="B1621" t="str">
            <v>李婉</v>
          </cell>
          <cell r="C1621" t="str">
            <v>科技生活事业群</v>
          </cell>
          <cell r="D1621" t="str">
            <v>生活方式行业部</v>
          </cell>
          <cell r="E1621" t="str">
            <v>飞利浦官方旗舰店</v>
          </cell>
          <cell r="F1621">
            <v>0</v>
          </cell>
          <cell r="G1621" t="str">
            <v>市场专员</v>
          </cell>
          <cell r="H1621" t="str">
            <v>S4</v>
          </cell>
          <cell r="I1621" t="str">
            <v>上海</v>
          </cell>
          <cell r="J1621" t="str">
            <v>全职</v>
          </cell>
          <cell r="K1621" t="str">
            <v>试用</v>
          </cell>
          <cell r="L1621">
            <v>42996</v>
          </cell>
          <cell r="M1621">
            <v>0</v>
          </cell>
          <cell r="AB1621">
            <v>1</v>
          </cell>
          <cell r="AC1621">
            <v>1.4410000000000001</v>
          </cell>
          <cell r="AG1621">
            <v>0</v>
          </cell>
          <cell r="AH1621">
            <v>1.2204999999999999</v>
          </cell>
          <cell r="AK1621">
            <v>1.2204999999999999</v>
          </cell>
          <cell r="AL1621">
            <v>122.05</v>
          </cell>
        </row>
        <row r="1622">
          <cell r="A1622" t="str">
            <v>JMSH8612</v>
          </cell>
          <cell r="B1622" t="str">
            <v>高巡</v>
          </cell>
          <cell r="C1622" t="str">
            <v>科技生活事业群</v>
          </cell>
          <cell r="D1622" t="str">
            <v>生活方式行业部</v>
          </cell>
          <cell r="E1622" t="str">
            <v>飞利浦官方旗舰店</v>
          </cell>
          <cell r="F1622">
            <v>0</v>
          </cell>
          <cell r="G1622" t="str">
            <v>市场专员</v>
          </cell>
          <cell r="H1622" t="str">
            <v>S5</v>
          </cell>
          <cell r="I1622" t="str">
            <v>上海</v>
          </cell>
          <cell r="J1622" t="str">
            <v>全职</v>
          </cell>
          <cell r="K1622" t="str">
            <v>试用</v>
          </cell>
          <cell r="L1622">
            <v>42919</v>
          </cell>
          <cell r="M1622">
            <v>0</v>
          </cell>
          <cell r="AB1622">
            <v>1.595</v>
          </cell>
          <cell r="AC1622">
            <v>1.4410000000000001</v>
          </cell>
          <cell r="AG1622">
            <v>0</v>
          </cell>
          <cell r="AH1622">
            <v>1.518</v>
          </cell>
          <cell r="AK1622">
            <v>1.518</v>
          </cell>
          <cell r="AL1622">
            <v>151.80000000000001</v>
          </cell>
        </row>
        <row r="1623">
          <cell r="A1623" t="str">
            <v>JMSH6427</v>
          </cell>
          <cell r="B1623" t="str">
            <v>夏茹意</v>
          </cell>
          <cell r="C1623" t="str">
            <v>科技生活事业群</v>
          </cell>
          <cell r="D1623" t="str">
            <v>生活方式行业部</v>
          </cell>
          <cell r="E1623" t="str">
            <v>飞利浦官方旗舰店</v>
          </cell>
          <cell r="F1623">
            <v>0</v>
          </cell>
          <cell r="G1623" t="str">
            <v>运营专员</v>
          </cell>
          <cell r="H1623" t="str">
            <v>S4</v>
          </cell>
          <cell r="I1623" t="str">
            <v>上海</v>
          </cell>
          <cell r="J1623" t="str">
            <v>全职</v>
          </cell>
          <cell r="K1623" t="str">
            <v>正式</v>
          </cell>
          <cell r="L1623">
            <v>42911</v>
          </cell>
          <cell r="M1623">
            <v>0</v>
          </cell>
          <cell r="AB1623">
            <v>1.135</v>
          </cell>
          <cell r="AC1623">
            <v>1.2390000000000001</v>
          </cell>
          <cell r="AG1623">
            <v>0</v>
          </cell>
          <cell r="AH1623">
            <v>1.1870000000000001</v>
          </cell>
          <cell r="AK1623">
            <v>1.1870000000000001</v>
          </cell>
          <cell r="AL1623">
            <v>118.7</v>
          </cell>
        </row>
        <row r="1624">
          <cell r="A1624" t="str">
            <v>JMSH9836</v>
          </cell>
          <cell r="B1624" t="str">
            <v>潘运卿</v>
          </cell>
          <cell r="C1624" t="str">
            <v>科技生活事业群</v>
          </cell>
          <cell r="D1624" t="str">
            <v>生活方式行业部</v>
          </cell>
          <cell r="E1624" t="str">
            <v>飞利浦官方旗舰店</v>
          </cell>
          <cell r="F1624">
            <v>0</v>
          </cell>
          <cell r="G1624" t="str">
            <v>售后客服</v>
          </cell>
          <cell r="H1624" t="str">
            <v>C3</v>
          </cell>
          <cell r="I1624" t="str">
            <v>上海</v>
          </cell>
          <cell r="J1624" t="str">
            <v>全职</v>
          </cell>
          <cell r="K1624" t="str">
            <v>试用</v>
          </cell>
          <cell r="L1624">
            <v>43069</v>
          </cell>
          <cell r="M1624">
            <v>0</v>
          </cell>
          <cell r="X1624">
            <v>1</v>
          </cell>
          <cell r="Y1624">
            <v>1</v>
          </cell>
          <cell r="AG1624">
            <v>1</v>
          </cell>
          <cell r="AH1624">
            <v>0</v>
          </cell>
          <cell r="AK1624">
            <v>1</v>
          </cell>
          <cell r="AL1624">
            <v>100</v>
          </cell>
        </row>
        <row r="1625">
          <cell r="A1625" t="str">
            <v>JMSH9595</v>
          </cell>
          <cell r="B1625" t="str">
            <v>施帆</v>
          </cell>
          <cell r="C1625" t="str">
            <v>科技生活事业群</v>
          </cell>
          <cell r="D1625" t="str">
            <v>生活方式行业部</v>
          </cell>
          <cell r="E1625" t="str">
            <v>飞利浦官方旗舰店</v>
          </cell>
          <cell r="F1625">
            <v>0</v>
          </cell>
          <cell r="G1625" t="str">
            <v>运营专员</v>
          </cell>
          <cell r="H1625" t="str">
            <v>S4</v>
          </cell>
          <cell r="I1625" t="str">
            <v>上海</v>
          </cell>
          <cell r="J1625" t="str">
            <v>全职</v>
          </cell>
          <cell r="K1625" t="str">
            <v>试用</v>
          </cell>
          <cell r="L1625">
            <v>43031</v>
          </cell>
          <cell r="M1625">
            <v>0</v>
          </cell>
          <cell r="AC1625">
            <v>1.3360000000000001</v>
          </cell>
          <cell r="AG1625">
            <v>0</v>
          </cell>
          <cell r="AH1625">
            <v>1.3360000000000001</v>
          </cell>
          <cell r="AK1625">
            <v>1.3360000000000001</v>
          </cell>
          <cell r="AL1625">
            <v>133.6</v>
          </cell>
        </row>
        <row r="1626">
          <cell r="A1626" t="str">
            <v>JMSH7078</v>
          </cell>
          <cell r="B1626" t="str">
            <v>牛倩雯</v>
          </cell>
          <cell r="C1626" t="str">
            <v>科技生活事业群</v>
          </cell>
          <cell r="D1626" t="str">
            <v>生活方式行业部</v>
          </cell>
          <cell r="E1626" t="str">
            <v>飞利浦新安怡专卖店</v>
          </cell>
          <cell r="F1626">
            <v>0</v>
          </cell>
          <cell r="G1626" t="str">
            <v>售前客服</v>
          </cell>
          <cell r="H1626" t="str">
            <v>C3</v>
          </cell>
          <cell r="I1626" t="str">
            <v>上海</v>
          </cell>
          <cell r="J1626" t="str">
            <v>全职</v>
          </cell>
          <cell r="K1626" t="str">
            <v>正式</v>
          </cell>
          <cell r="L1626">
            <v>42663</v>
          </cell>
          <cell r="M1626">
            <v>0</v>
          </cell>
          <cell r="N1626">
            <v>0.92500000000000004</v>
          </cell>
          <cell r="O1626">
            <v>0.92500000000000004</v>
          </cell>
          <cell r="P1626">
            <v>0.92500000000000004</v>
          </cell>
          <cell r="Q1626">
            <v>0.92500000000000004</v>
          </cell>
          <cell r="R1626">
            <v>0.875</v>
          </cell>
          <cell r="S1626">
            <v>0.77</v>
          </cell>
          <cell r="T1626">
            <v>0.89</v>
          </cell>
          <cell r="U1626">
            <v>0.89</v>
          </cell>
          <cell r="V1626">
            <v>0.89</v>
          </cell>
          <cell r="W1626">
            <v>0.97</v>
          </cell>
          <cell r="X1626">
            <v>1</v>
          </cell>
          <cell r="Y1626">
            <v>1.07</v>
          </cell>
          <cell r="AG1626">
            <v>0.92125000000000012</v>
          </cell>
          <cell r="AH1626">
            <v>0</v>
          </cell>
          <cell r="AK1626">
            <v>0.92125000000000012</v>
          </cell>
          <cell r="AL1626">
            <v>92.125000000000014</v>
          </cell>
        </row>
        <row r="1627">
          <cell r="A1627" t="str">
            <v>JMSH2228</v>
          </cell>
          <cell r="B1627" t="str">
            <v>刘玉贞</v>
          </cell>
          <cell r="C1627" t="str">
            <v>科技生活事业群</v>
          </cell>
          <cell r="D1627" t="str">
            <v>生活方式行业部</v>
          </cell>
          <cell r="E1627" t="str">
            <v>飞利浦新安怡专卖店</v>
          </cell>
          <cell r="F1627">
            <v>0</v>
          </cell>
          <cell r="G1627" t="str">
            <v>售后客服</v>
          </cell>
          <cell r="H1627" t="str">
            <v>C4</v>
          </cell>
          <cell r="I1627" t="str">
            <v>上海</v>
          </cell>
          <cell r="J1627" t="str">
            <v>全职</v>
          </cell>
          <cell r="K1627" t="str">
            <v>正式</v>
          </cell>
          <cell r="L1627">
            <v>41501</v>
          </cell>
          <cell r="M1627">
            <v>0</v>
          </cell>
          <cell r="N1627">
            <v>0.97</v>
          </cell>
          <cell r="O1627">
            <v>0.96</v>
          </cell>
          <cell r="P1627">
            <v>0.93</v>
          </cell>
          <cell r="Q1627">
            <v>0.94</v>
          </cell>
          <cell r="R1627">
            <v>0.95</v>
          </cell>
          <cell r="S1627">
            <v>0.74</v>
          </cell>
          <cell r="T1627">
            <v>0.79</v>
          </cell>
          <cell r="U1627">
            <v>0.94</v>
          </cell>
          <cell r="V1627">
            <v>0.82</v>
          </cell>
          <cell r="W1627">
            <v>0.82</v>
          </cell>
          <cell r="X1627">
            <v>1</v>
          </cell>
          <cell r="Y1627">
            <v>1.0900000000000001</v>
          </cell>
          <cell r="AG1627">
            <v>0.91250000000000009</v>
          </cell>
          <cell r="AH1627">
            <v>0</v>
          </cell>
          <cell r="AK1627">
            <v>0.91250000000000009</v>
          </cell>
          <cell r="AL1627">
            <v>91.250000000000014</v>
          </cell>
        </row>
        <row r="1628">
          <cell r="A1628" t="str">
            <v>JMSH3367</v>
          </cell>
          <cell r="B1628" t="str">
            <v>余月桂</v>
          </cell>
          <cell r="C1628" t="str">
            <v>科技生活事业群</v>
          </cell>
          <cell r="D1628" t="str">
            <v>生活方式行业部</v>
          </cell>
          <cell r="E1628" t="str">
            <v>飞利浦新安怡专卖店</v>
          </cell>
          <cell r="F1628">
            <v>0</v>
          </cell>
          <cell r="G1628" t="str">
            <v>售前客服</v>
          </cell>
          <cell r="H1628" t="str">
            <v>C3</v>
          </cell>
          <cell r="I1628" t="str">
            <v>上海</v>
          </cell>
          <cell r="J1628" t="str">
            <v>全职</v>
          </cell>
          <cell r="K1628" t="str">
            <v>正式</v>
          </cell>
          <cell r="L1628">
            <v>41963</v>
          </cell>
          <cell r="M1628">
            <v>0</v>
          </cell>
          <cell r="N1628">
            <v>0.92500000000000004</v>
          </cell>
          <cell r="O1628">
            <v>0.92500000000000004</v>
          </cell>
          <cell r="P1628">
            <v>0.97499999999999998</v>
          </cell>
          <cell r="Q1628">
            <v>0.97499999999999998</v>
          </cell>
          <cell r="R1628">
            <v>0.97499999999999998</v>
          </cell>
          <cell r="S1628">
            <v>0.83</v>
          </cell>
          <cell r="T1628">
            <v>0.91</v>
          </cell>
          <cell r="U1628">
            <v>0.94</v>
          </cell>
          <cell r="V1628">
            <v>0.99</v>
          </cell>
          <cell r="W1628">
            <v>1.02</v>
          </cell>
          <cell r="X1628">
            <v>1</v>
          </cell>
          <cell r="Y1628">
            <v>1.1200000000000001</v>
          </cell>
          <cell r="AG1628">
            <v>0.9654166666666667</v>
          </cell>
          <cell r="AH1628">
            <v>0</v>
          </cell>
          <cell r="AK1628">
            <v>0.9654166666666667</v>
          </cell>
          <cell r="AL1628">
            <v>96.541666666666671</v>
          </cell>
        </row>
        <row r="1629">
          <cell r="A1629" t="str">
            <v>JMSH2420</v>
          </cell>
          <cell r="B1629" t="str">
            <v>沈雷</v>
          </cell>
          <cell r="C1629" t="str">
            <v>科技生活事业群</v>
          </cell>
          <cell r="D1629" t="str">
            <v>生活方式行业部</v>
          </cell>
          <cell r="E1629" t="str">
            <v>飞利浦新安怡专卖店</v>
          </cell>
          <cell r="F1629">
            <v>0</v>
          </cell>
          <cell r="G1629" t="str">
            <v>售前客服</v>
          </cell>
          <cell r="H1629" t="str">
            <v>C3</v>
          </cell>
          <cell r="I1629" t="str">
            <v>上海</v>
          </cell>
          <cell r="J1629" t="str">
            <v>全职</v>
          </cell>
          <cell r="K1629" t="str">
            <v>离职</v>
          </cell>
          <cell r="L1629">
            <v>41634</v>
          </cell>
          <cell r="M1629">
            <v>42988</v>
          </cell>
          <cell r="N1629">
            <v>0.95</v>
          </cell>
          <cell r="O1629">
            <v>0.95</v>
          </cell>
          <cell r="P1629">
            <v>1</v>
          </cell>
          <cell r="Q1629">
            <v>1</v>
          </cell>
          <cell r="R1629">
            <v>0.97499999999999998</v>
          </cell>
          <cell r="S1629">
            <v>0.84</v>
          </cell>
          <cell r="T1629">
            <v>0.91</v>
          </cell>
          <cell r="U1629">
            <v>0.92</v>
          </cell>
          <cell r="V1629">
            <v>0.92</v>
          </cell>
          <cell r="AG1629">
            <v>0.94055555555555559</v>
          </cell>
          <cell r="AH1629">
            <v>0</v>
          </cell>
          <cell r="AK1629">
            <v>0.94055555555555559</v>
          </cell>
          <cell r="AL1629">
            <v>94.055555555555557</v>
          </cell>
        </row>
        <row r="1630">
          <cell r="A1630" t="str">
            <v>JMSH4798</v>
          </cell>
          <cell r="B1630" t="str">
            <v>李佳</v>
          </cell>
          <cell r="C1630" t="str">
            <v>科技生活事业群</v>
          </cell>
          <cell r="D1630" t="str">
            <v>生活方式行业部</v>
          </cell>
          <cell r="E1630" t="str">
            <v>飞利浦新安怡专卖店</v>
          </cell>
          <cell r="F1630">
            <v>0</v>
          </cell>
          <cell r="G1630" t="str">
            <v>售后客服</v>
          </cell>
          <cell r="H1630" t="str">
            <v>C3</v>
          </cell>
          <cell r="I1630" t="str">
            <v>上海</v>
          </cell>
          <cell r="J1630" t="str">
            <v>全职</v>
          </cell>
          <cell r="K1630" t="str">
            <v>正式</v>
          </cell>
          <cell r="L1630">
            <v>42261</v>
          </cell>
          <cell r="M1630">
            <v>0</v>
          </cell>
          <cell r="N1630">
            <v>0.95</v>
          </cell>
          <cell r="O1630">
            <v>0.97</v>
          </cell>
          <cell r="P1630">
            <v>0.86</v>
          </cell>
          <cell r="Q1630">
            <v>0.98</v>
          </cell>
          <cell r="R1630">
            <v>0.99</v>
          </cell>
          <cell r="S1630">
            <v>0.76</v>
          </cell>
          <cell r="T1630">
            <v>0.82</v>
          </cell>
          <cell r="U1630">
            <v>0.98</v>
          </cell>
          <cell r="V1630">
            <v>0.8</v>
          </cell>
          <cell r="W1630">
            <v>0.8</v>
          </cell>
          <cell r="X1630">
            <v>1</v>
          </cell>
          <cell r="Y1630">
            <v>1.0900000000000001</v>
          </cell>
          <cell r="AG1630">
            <v>0.91666666666666685</v>
          </cell>
          <cell r="AH1630">
            <v>0</v>
          </cell>
          <cell r="AK1630">
            <v>0.91666666666666685</v>
          </cell>
          <cell r="AL1630">
            <v>91.666666666666686</v>
          </cell>
        </row>
        <row r="1631">
          <cell r="A1631" t="str">
            <v>JMSH7748</v>
          </cell>
          <cell r="B1631" t="str">
            <v>雷元元</v>
          </cell>
          <cell r="C1631" t="str">
            <v>科技生活事业群</v>
          </cell>
          <cell r="D1631" t="str">
            <v>生活方式行业部</v>
          </cell>
          <cell r="E1631" t="str">
            <v>飞利浦新安怡专卖店</v>
          </cell>
          <cell r="F1631">
            <v>0</v>
          </cell>
          <cell r="G1631" t="str">
            <v>售前客服</v>
          </cell>
          <cell r="H1631" t="str">
            <v>C3</v>
          </cell>
          <cell r="I1631" t="str">
            <v>上海</v>
          </cell>
          <cell r="J1631" t="str">
            <v>全职</v>
          </cell>
          <cell r="K1631" t="str">
            <v>离职未办</v>
          </cell>
          <cell r="L1631">
            <v>42810</v>
          </cell>
          <cell r="M1631">
            <v>42815</v>
          </cell>
          <cell r="AG1631">
            <v>0</v>
          </cell>
          <cell r="AH1631">
            <v>0</v>
          </cell>
          <cell r="AK1631">
            <v>0</v>
          </cell>
        </row>
        <row r="1632">
          <cell r="A1632" t="str">
            <v>JMSH0962</v>
          </cell>
          <cell r="B1632" t="str">
            <v>高翊</v>
          </cell>
          <cell r="C1632" t="str">
            <v>科技生活事业群</v>
          </cell>
          <cell r="D1632" t="str">
            <v>生活方式行业部</v>
          </cell>
          <cell r="E1632" t="str">
            <v>飞利浦新安怡专卖店</v>
          </cell>
          <cell r="F1632">
            <v>0</v>
          </cell>
          <cell r="G1632" t="str">
            <v>店长</v>
          </cell>
          <cell r="H1632" t="str">
            <v>M2</v>
          </cell>
          <cell r="I1632" t="str">
            <v>上海</v>
          </cell>
          <cell r="J1632" t="str">
            <v>全职</v>
          </cell>
          <cell r="K1632" t="str">
            <v>正式</v>
          </cell>
          <cell r="L1632">
            <v>40847</v>
          </cell>
          <cell r="M1632">
            <v>0</v>
          </cell>
          <cell r="Z1632">
            <v>0.95</v>
          </cell>
          <cell r="AA1632">
            <v>1.0289999999999999</v>
          </cell>
          <cell r="AB1632">
            <v>0.92200000000000004</v>
          </cell>
          <cell r="AC1632">
            <v>0.94099999999999995</v>
          </cell>
          <cell r="AG1632">
            <v>0</v>
          </cell>
          <cell r="AH1632">
            <v>0.96049999999999991</v>
          </cell>
          <cell r="AK1632">
            <v>0.96049999999999991</v>
          </cell>
          <cell r="AL1632">
            <v>96.05</v>
          </cell>
        </row>
        <row r="1633">
          <cell r="A1633" t="str">
            <v>JMSH7845</v>
          </cell>
          <cell r="B1633" t="str">
            <v>袁秀雯</v>
          </cell>
          <cell r="C1633" t="str">
            <v>科技生活事业群</v>
          </cell>
          <cell r="D1633" t="str">
            <v>生活方式行业部</v>
          </cell>
          <cell r="E1633" t="str">
            <v>飞利浦新安怡专卖店</v>
          </cell>
          <cell r="F1633">
            <v>0</v>
          </cell>
          <cell r="G1633" t="str">
            <v>客服主管</v>
          </cell>
          <cell r="H1633" t="str">
            <v>M1</v>
          </cell>
          <cell r="I1633" t="str">
            <v>上海</v>
          </cell>
          <cell r="J1633" t="str">
            <v>全职</v>
          </cell>
          <cell r="K1633" t="str">
            <v>离职</v>
          </cell>
          <cell r="L1633">
            <v>42821</v>
          </cell>
          <cell r="M1633">
            <v>43000</v>
          </cell>
          <cell r="Z1633">
            <v>1.0580000000000001</v>
          </cell>
          <cell r="AA1633">
            <v>1.046</v>
          </cell>
          <cell r="AB1633">
            <v>0.89900000000000002</v>
          </cell>
          <cell r="AG1633">
            <v>0</v>
          </cell>
          <cell r="AH1633">
            <v>1.0010000000000001</v>
          </cell>
          <cell r="AK1633">
            <v>1.0010000000000001</v>
          </cell>
          <cell r="AL1633">
            <v>100.10000000000001</v>
          </cell>
        </row>
        <row r="1634">
          <cell r="A1634" t="str">
            <v>JMSH7675</v>
          </cell>
          <cell r="B1634" t="str">
            <v>孔李霞</v>
          </cell>
          <cell r="C1634" t="str">
            <v>科技生活事业群</v>
          </cell>
          <cell r="D1634" t="str">
            <v>生活方式行业部</v>
          </cell>
          <cell r="E1634" t="str">
            <v>飞利浦新安怡专卖店</v>
          </cell>
          <cell r="F1634">
            <v>0</v>
          </cell>
          <cell r="G1634" t="str">
            <v>运营专员</v>
          </cell>
          <cell r="H1634" t="str">
            <v>S5</v>
          </cell>
          <cell r="I1634" t="str">
            <v>上海</v>
          </cell>
          <cell r="J1634" t="str">
            <v>全职</v>
          </cell>
          <cell r="K1634" t="str">
            <v>离职</v>
          </cell>
          <cell r="L1634">
            <v>42800</v>
          </cell>
          <cell r="M1634">
            <v>42814</v>
          </cell>
          <cell r="AG1634">
            <v>0</v>
          </cell>
          <cell r="AH1634">
            <v>0</v>
          </cell>
          <cell r="AK1634">
            <v>0</v>
          </cell>
        </row>
        <row r="1635">
          <cell r="A1635" t="str">
            <v>JMSH6459</v>
          </cell>
          <cell r="B1635" t="str">
            <v>林涛</v>
          </cell>
          <cell r="C1635" t="str">
            <v>科技生活事业群</v>
          </cell>
          <cell r="D1635" t="str">
            <v>生活方式行业部</v>
          </cell>
          <cell r="E1635" t="str">
            <v>飞利浦新安怡专卖店</v>
          </cell>
          <cell r="F1635">
            <v>0</v>
          </cell>
          <cell r="G1635" t="str">
            <v>运营专员</v>
          </cell>
          <cell r="H1635" t="str">
            <v>S5</v>
          </cell>
          <cell r="I1635" t="str">
            <v>上海</v>
          </cell>
          <cell r="J1635" t="str">
            <v>全职</v>
          </cell>
          <cell r="K1635" t="str">
            <v>离职</v>
          </cell>
          <cell r="L1635">
            <v>42562</v>
          </cell>
          <cell r="M1635">
            <v>43008</v>
          </cell>
          <cell r="Z1635">
            <v>1.1850000000000001</v>
          </cell>
          <cell r="AA1635">
            <v>0.98329999999999995</v>
          </cell>
          <cell r="AB1635">
            <v>0.90800000000000003</v>
          </cell>
          <cell r="AG1635">
            <v>0</v>
          </cell>
          <cell r="AH1635">
            <v>1.0254333333333332</v>
          </cell>
          <cell r="AK1635">
            <v>1.0254333333333332</v>
          </cell>
          <cell r="AL1635">
            <v>102.54333333333332</v>
          </cell>
        </row>
        <row r="1636">
          <cell r="A1636" t="str">
            <v>JMSH6543</v>
          </cell>
          <cell r="B1636" t="str">
            <v>肖欢欢</v>
          </cell>
          <cell r="C1636" t="str">
            <v>科技生活事业群</v>
          </cell>
          <cell r="D1636" t="str">
            <v>生活方式行业部</v>
          </cell>
          <cell r="E1636" t="str">
            <v>飞利浦新安怡专卖店</v>
          </cell>
          <cell r="F1636">
            <v>0</v>
          </cell>
          <cell r="G1636" t="str">
            <v>运营专员</v>
          </cell>
          <cell r="H1636" t="str">
            <v>S6</v>
          </cell>
          <cell r="I1636" t="str">
            <v>上海</v>
          </cell>
          <cell r="J1636" t="str">
            <v>全职</v>
          </cell>
          <cell r="K1636" t="str">
            <v>离职</v>
          </cell>
          <cell r="L1636">
            <v>42576</v>
          </cell>
          <cell r="M1636">
            <v>42811</v>
          </cell>
          <cell r="AG1636">
            <v>0</v>
          </cell>
          <cell r="AH1636">
            <v>0</v>
          </cell>
          <cell r="AK1636">
            <v>0</v>
          </cell>
        </row>
        <row r="1637">
          <cell r="A1637" t="str">
            <v>JMSH0491</v>
          </cell>
          <cell r="B1637" t="str">
            <v>苗焕</v>
          </cell>
          <cell r="C1637" t="str">
            <v>科技生活事业群</v>
          </cell>
          <cell r="D1637" t="str">
            <v>生活方式行业部</v>
          </cell>
          <cell r="E1637" t="str">
            <v>飞利浦新安怡专卖店</v>
          </cell>
          <cell r="F1637">
            <v>0</v>
          </cell>
          <cell r="G1637" t="str">
            <v>助理店长</v>
          </cell>
          <cell r="H1637" t="str">
            <v>S5</v>
          </cell>
          <cell r="I1637" t="str">
            <v>上海</v>
          </cell>
          <cell r="J1637" t="str">
            <v>全职</v>
          </cell>
          <cell r="K1637" t="str">
            <v>离职</v>
          </cell>
          <cell r="L1637">
            <v>40675</v>
          </cell>
          <cell r="M1637">
            <v>42886</v>
          </cell>
          <cell r="AG1637">
            <v>0</v>
          </cell>
          <cell r="AH1637">
            <v>0</v>
          </cell>
          <cell r="AK1637">
            <v>0</v>
          </cell>
        </row>
        <row r="1638">
          <cell r="A1638" t="str">
            <v>JMSH0760</v>
          </cell>
          <cell r="B1638" t="str">
            <v>徐晓蕾</v>
          </cell>
          <cell r="C1638" t="str">
            <v>科技生活事业群</v>
          </cell>
          <cell r="D1638" t="str">
            <v>生活方式行业部</v>
          </cell>
          <cell r="E1638" t="str">
            <v>飞利浦新安怡专卖店</v>
          </cell>
          <cell r="F1638">
            <v>0</v>
          </cell>
          <cell r="G1638" t="str">
            <v>助理店长</v>
          </cell>
          <cell r="H1638" t="str">
            <v>S6</v>
          </cell>
          <cell r="I1638" t="str">
            <v>上海</v>
          </cell>
          <cell r="J1638" t="str">
            <v>全职</v>
          </cell>
          <cell r="K1638" t="str">
            <v>正式</v>
          </cell>
          <cell r="L1638">
            <v>40759</v>
          </cell>
          <cell r="M1638">
            <v>0</v>
          </cell>
          <cell r="Z1638">
            <v>1.1000000000000001</v>
          </cell>
          <cell r="AA1638">
            <v>1.272</v>
          </cell>
          <cell r="AB1638">
            <v>1.02</v>
          </cell>
          <cell r="AC1638">
            <v>0.91</v>
          </cell>
          <cell r="AG1638">
            <v>0</v>
          </cell>
          <cell r="AH1638">
            <v>1.0754999999999999</v>
          </cell>
          <cell r="AK1638">
            <v>1.0754999999999999</v>
          </cell>
          <cell r="AL1638">
            <v>107.54999999999998</v>
          </cell>
        </row>
        <row r="1639">
          <cell r="A1639" t="str">
            <v>JMSH8048</v>
          </cell>
          <cell r="B1639" t="str">
            <v>尹晓天</v>
          </cell>
          <cell r="C1639" t="str">
            <v>科技生活事业群</v>
          </cell>
          <cell r="D1639" t="str">
            <v>生活方式行业部</v>
          </cell>
          <cell r="E1639" t="str">
            <v>飞利浦新安怡专卖店</v>
          </cell>
          <cell r="F1639">
            <v>0</v>
          </cell>
          <cell r="G1639" t="str">
            <v>平面设计师</v>
          </cell>
          <cell r="H1639" t="str">
            <v>D6</v>
          </cell>
          <cell r="I1639" t="str">
            <v>上海</v>
          </cell>
          <cell r="J1639" t="str">
            <v>全职</v>
          </cell>
          <cell r="K1639" t="str">
            <v>离职</v>
          </cell>
          <cell r="L1639">
            <v>42852</v>
          </cell>
          <cell r="M1639">
            <v>43024</v>
          </cell>
          <cell r="Q1639">
            <v>1</v>
          </cell>
          <cell r="R1639">
            <v>1</v>
          </cell>
          <cell r="S1639">
            <v>1</v>
          </cell>
          <cell r="T1639">
            <v>1</v>
          </cell>
          <cell r="U1639">
            <v>1</v>
          </cell>
          <cell r="V1639">
            <v>0.88</v>
          </cell>
          <cell r="AG1639">
            <v>0.98</v>
          </cell>
          <cell r="AH1639">
            <v>0</v>
          </cell>
          <cell r="AK1639">
            <v>0.98</v>
          </cell>
          <cell r="AL1639">
            <v>98</v>
          </cell>
        </row>
        <row r="1640">
          <cell r="A1640" t="str">
            <v>JMSH7887</v>
          </cell>
          <cell r="B1640" t="str">
            <v>彭斐</v>
          </cell>
          <cell r="C1640" t="str">
            <v>科技生活事业群</v>
          </cell>
          <cell r="D1640" t="str">
            <v>生活方式行业部</v>
          </cell>
          <cell r="E1640" t="str">
            <v>飞利浦新安怡专卖店</v>
          </cell>
          <cell r="F1640">
            <v>0</v>
          </cell>
          <cell r="G1640" t="str">
            <v>售前客服</v>
          </cell>
          <cell r="H1640" t="str">
            <v>C3</v>
          </cell>
          <cell r="I1640" t="str">
            <v>上海</v>
          </cell>
          <cell r="J1640" t="str">
            <v>全职</v>
          </cell>
          <cell r="K1640" t="str">
            <v>正式</v>
          </cell>
          <cell r="L1640">
            <v>42831</v>
          </cell>
          <cell r="M1640">
            <v>0</v>
          </cell>
          <cell r="Q1640">
            <v>0.92500000000000004</v>
          </cell>
          <cell r="R1640">
            <v>0.875</v>
          </cell>
          <cell r="S1640">
            <v>0.84</v>
          </cell>
          <cell r="T1640">
            <v>0.88</v>
          </cell>
          <cell r="U1640">
            <v>0.87</v>
          </cell>
          <cell r="V1640">
            <v>0.87</v>
          </cell>
          <cell r="W1640">
            <v>0.9</v>
          </cell>
          <cell r="X1640">
            <v>1</v>
          </cell>
          <cell r="Y1640">
            <v>1.07</v>
          </cell>
          <cell r="AG1640">
            <v>0.9144444444444445</v>
          </cell>
          <cell r="AH1640">
            <v>0</v>
          </cell>
          <cell r="AK1640">
            <v>0.9144444444444445</v>
          </cell>
          <cell r="AL1640">
            <v>91.444444444444457</v>
          </cell>
        </row>
        <row r="1641">
          <cell r="A1641" t="str">
            <v>JMSH7951</v>
          </cell>
          <cell r="B1641" t="str">
            <v>刘春荣</v>
          </cell>
          <cell r="C1641" t="str">
            <v>科技生活事业群</v>
          </cell>
          <cell r="D1641" t="str">
            <v>生活方式行业部</v>
          </cell>
          <cell r="E1641" t="str">
            <v>飞利浦新安怡专卖店</v>
          </cell>
          <cell r="F1641">
            <v>0</v>
          </cell>
          <cell r="G1641" t="str">
            <v>运营专员</v>
          </cell>
          <cell r="H1641" t="str">
            <v>S5</v>
          </cell>
          <cell r="I1641" t="str">
            <v>上海</v>
          </cell>
          <cell r="J1641" t="str">
            <v>全职</v>
          </cell>
          <cell r="K1641" t="str">
            <v>离职</v>
          </cell>
          <cell r="L1641">
            <v>42838</v>
          </cell>
          <cell r="M1641">
            <v>42947</v>
          </cell>
          <cell r="AA1641">
            <v>0.98329999999999995</v>
          </cell>
          <cell r="AG1641">
            <v>0</v>
          </cell>
          <cell r="AH1641">
            <v>0.98329999999999995</v>
          </cell>
          <cell r="AK1641">
            <v>0.98329999999999995</v>
          </cell>
          <cell r="AL1641">
            <v>98.33</v>
          </cell>
        </row>
        <row r="1642">
          <cell r="A1642" t="str">
            <v>JMSH8961</v>
          </cell>
          <cell r="B1642" t="str">
            <v>陈柳</v>
          </cell>
          <cell r="C1642" t="str">
            <v>科技生活事业群</v>
          </cell>
          <cell r="D1642" t="str">
            <v>生活方式行业部</v>
          </cell>
          <cell r="E1642" t="str">
            <v>飞利浦新安怡专卖店</v>
          </cell>
          <cell r="F1642">
            <v>0</v>
          </cell>
          <cell r="G1642" t="str">
            <v>售前客服</v>
          </cell>
          <cell r="H1642" t="str">
            <v>C3</v>
          </cell>
          <cell r="I1642" t="str">
            <v>上海</v>
          </cell>
          <cell r="J1642" t="str">
            <v>全职</v>
          </cell>
          <cell r="K1642" t="str">
            <v>离职未办</v>
          </cell>
          <cell r="L1642">
            <v>42955</v>
          </cell>
          <cell r="M1642">
            <v>42956</v>
          </cell>
          <cell r="AG1642">
            <v>0</v>
          </cell>
          <cell r="AH1642">
            <v>0</v>
          </cell>
          <cell r="AK1642">
            <v>0</v>
          </cell>
        </row>
        <row r="1643">
          <cell r="A1643" t="str">
            <v>JMSH9370</v>
          </cell>
          <cell r="B1643" t="str">
            <v>李帅</v>
          </cell>
          <cell r="C1643" t="str">
            <v>科技生活事业群</v>
          </cell>
          <cell r="D1643" t="str">
            <v>生活方式行业部</v>
          </cell>
          <cell r="E1643" t="str">
            <v>飞利浦新安怡专卖店</v>
          </cell>
          <cell r="F1643">
            <v>0</v>
          </cell>
          <cell r="G1643" t="str">
            <v>售前客服</v>
          </cell>
          <cell r="H1643" t="str">
            <v>C3</v>
          </cell>
          <cell r="I1643" t="str">
            <v>上海</v>
          </cell>
          <cell r="J1643" t="str">
            <v>全职</v>
          </cell>
          <cell r="K1643" t="str">
            <v>离职未办</v>
          </cell>
          <cell r="L1643">
            <v>42999</v>
          </cell>
          <cell r="M1643">
            <v>43000</v>
          </cell>
          <cell r="AG1643">
            <v>0</v>
          </cell>
          <cell r="AH1643">
            <v>0</v>
          </cell>
          <cell r="AK1643">
            <v>0</v>
          </cell>
        </row>
        <row r="1644">
          <cell r="A1644" t="str">
            <v>JMSH9197</v>
          </cell>
          <cell r="B1644" t="str">
            <v>叶丽莎</v>
          </cell>
          <cell r="C1644" t="str">
            <v>科技生活事业群</v>
          </cell>
          <cell r="D1644" t="str">
            <v>生活方式行业部</v>
          </cell>
          <cell r="E1644" t="str">
            <v>飞利浦新安怡专卖店</v>
          </cell>
          <cell r="F1644">
            <v>0</v>
          </cell>
          <cell r="G1644" t="str">
            <v>售前客服</v>
          </cell>
          <cell r="H1644" t="str">
            <v>C3</v>
          </cell>
          <cell r="I1644" t="str">
            <v>上海</v>
          </cell>
          <cell r="J1644" t="str">
            <v>全职</v>
          </cell>
          <cell r="K1644" t="str">
            <v>离职</v>
          </cell>
          <cell r="L1644">
            <v>42983</v>
          </cell>
          <cell r="M1644">
            <v>43042</v>
          </cell>
          <cell r="V1644">
            <v>0.79</v>
          </cell>
          <cell r="W1644">
            <v>0.87</v>
          </cell>
          <cell r="X1644">
            <v>0.89500000000000002</v>
          </cell>
          <cell r="AG1644">
            <v>0.85166666666666668</v>
          </cell>
          <cell r="AH1644">
            <v>0</v>
          </cell>
          <cell r="AK1644">
            <v>0.85166666666666668</v>
          </cell>
          <cell r="AL1644">
            <v>85.166666666666671</v>
          </cell>
        </row>
        <row r="1645">
          <cell r="A1645" t="str">
            <v>JMSH9110</v>
          </cell>
          <cell r="B1645" t="str">
            <v>鲁玉娟</v>
          </cell>
          <cell r="C1645" t="str">
            <v>科技生活事业群</v>
          </cell>
          <cell r="D1645" t="str">
            <v>生活方式行业部</v>
          </cell>
          <cell r="E1645" t="str">
            <v>飞利浦新安怡专卖店</v>
          </cell>
          <cell r="F1645">
            <v>0</v>
          </cell>
          <cell r="G1645" t="str">
            <v>运营主管</v>
          </cell>
          <cell r="H1645" t="str">
            <v>M1</v>
          </cell>
          <cell r="I1645" t="str">
            <v>上海</v>
          </cell>
          <cell r="J1645" t="str">
            <v>全职</v>
          </cell>
          <cell r="K1645" t="str">
            <v>试用</v>
          </cell>
          <cell r="L1645">
            <v>42975</v>
          </cell>
          <cell r="M1645">
            <v>0</v>
          </cell>
          <cell r="AB1645">
            <v>0.90800000000000003</v>
          </cell>
          <cell r="AC1645">
            <v>0.88</v>
          </cell>
          <cell r="AG1645">
            <v>0</v>
          </cell>
          <cell r="AH1645">
            <v>0.89400000000000002</v>
          </cell>
          <cell r="AK1645">
            <v>0.89400000000000002</v>
          </cell>
          <cell r="AL1645">
            <v>89.4</v>
          </cell>
        </row>
        <row r="1646">
          <cell r="A1646" t="str">
            <v>JMSH8966</v>
          </cell>
          <cell r="B1646" t="str">
            <v>刘传丽</v>
          </cell>
          <cell r="C1646" t="str">
            <v>科技生活事业群</v>
          </cell>
          <cell r="D1646" t="str">
            <v>生活方式行业部</v>
          </cell>
          <cell r="E1646" t="str">
            <v>飞利浦新安怡专卖店</v>
          </cell>
          <cell r="F1646">
            <v>0</v>
          </cell>
          <cell r="G1646" t="str">
            <v>运营专员</v>
          </cell>
          <cell r="H1646" t="str">
            <v>S5</v>
          </cell>
          <cell r="I1646" t="str">
            <v>上海</v>
          </cell>
          <cell r="J1646" t="str">
            <v>全职</v>
          </cell>
          <cell r="K1646" t="str">
            <v>试用</v>
          </cell>
          <cell r="L1646">
            <v>42956</v>
          </cell>
          <cell r="M1646">
            <v>0</v>
          </cell>
          <cell r="AB1646">
            <v>0.92600000000000005</v>
          </cell>
          <cell r="AC1646">
            <v>0.94</v>
          </cell>
          <cell r="AG1646">
            <v>0</v>
          </cell>
          <cell r="AH1646">
            <v>0.93300000000000005</v>
          </cell>
          <cell r="AK1646">
            <v>0.93300000000000005</v>
          </cell>
          <cell r="AL1646">
            <v>93.300000000000011</v>
          </cell>
        </row>
        <row r="1647">
          <cell r="A1647" t="str">
            <v>JMSH8935</v>
          </cell>
          <cell r="B1647" t="str">
            <v>陶钇婷</v>
          </cell>
          <cell r="C1647" t="str">
            <v>科技生活事业群</v>
          </cell>
          <cell r="D1647" t="str">
            <v>生活方式行业部</v>
          </cell>
          <cell r="E1647" t="str">
            <v>飞利浦新安怡专卖店</v>
          </cell>
          <cell r="F1647">
            <v>0</v>
          </cell>
          <cell r="G1647" t="str">
            <v>运营专员</v>
          </cell>
          <cell r="H1647" t="str">
            <v>S4</v>
          </cell>
          <cell r="I1647" t="str">
            <v>上海</v>
          </cell>
          <cell r="J1647" t="str">
            <v>全职</v>
          </cell>
          <cell r="K1647" t="str">
            <v>试用</v>
          </cell>
          <cell r="L1647">
            <v>42954</v>
          </cell>
          <cell r="M1647">
            <v>0</v>
          </cell>
          <cell r="AB1647">
            <v>0.92600000000000005</v>
          </cell>
          <cell r="AC1647">
            <v>0.94</v>
          </cell>
          <cell r="AG1647">
            <v>0</v>
          </cell>
          <cell r="AH1647">
            <v>0.93300000000000005</v>
          </cell>
          <cell r="AK1647">
            <v>0.93300000000000005</v>
          </cell>
          <cell r="AL1647">
            <v>93.300000000000011</v>
          </cell>
        </row>
        <row r="1648">
          <cell r="A1648" t="str">
            <v>JMSH9433</v>
          </cell>
          <cell r="B1648" t="str">
            <v>顾春云</v>
          </cell>
          <cell r="C1648" t="str">
            <v>科技生活事业群</v>
          </cell>
          <cell r="D1648" t="str">
            <v>生活方式行业部</v>
          </cell>
          <cell r="E1648" t="str">
            <v>飞利浦新安怡专卖店</v>
          </cell>
          <cell r="F1648">
            <v>0</v>
          </cell>
          <cell r="G1648" t="str">
            <v>平面设计师</v>
          </cell>
          <cell r="H1648" t="str">
            <v>D5</v>
          </cell>
          <cell r="I1648" t="str">
            <v>上海</v>
          </cell>
          <cell r="J1648" t="str">
            <v>全职</v>
          </cell>
          <cell r="K1648" t="str">
            <v>试用</v>
          </cell>
          <cell r="L1648">
            <v>43017</v>
          </cell>
          <cell r="M1648">
            <v>0</v>
          </cell>
          <cell r="W1648">
            <v>0.93</v>
          </cell>
          <cell r="X1648">
            <v>0.95</v>
          </cell>
          <cell r="Y1648">
            <v>0.95</v>
          </cell>
          <cell r="AG1648">
            <v>0.94333333333333336</v>
          </cell>
          <cell r="AH1648">
            <v>0</v>
          </cell>
          <cell r="AK1648">
            <v>0.94333333333333336</v>
          </cell>
          <cell r="AL1648">
            <v>94.333333333333343</v>
          </cell>
        </row>
        <row r="1649">
          <cell r="A1649" t="str">
            <v>JMSH9487</v>
          </cell>
          <cell r="B1649" t="str">
            <v>俞秋萍</v>
          </cell>
          <cell r="C1649" t="str">
            <v>科技生活事业群</v>
          </cell>
          <cell r="D1649" t="str">
            <v>生活方式行业部</v>
          </cell>
          <cell r="E1649" t="str">
            <v>飞利浦新安怡专卖店</v>
          </cell>
          <cell r="F1649">
            <v>0</v>
          </cell>
          <cell r="G1649" t="str">
            <v>售前客服</v>
          </cell>
          <cell r="H1649" t="str">
            <v>C3</v>
          </cell>
          <cell r="I1649" t="str">
            <v>上海</v>
          </cell>
          <cell r="J1649" t="str">
            <v>全职</v>
          </cell>
          <cell r="K1649" t="str">
            <v>试用</v>
          </cell>
          <cell r="L1649">
            <v>43020</v>
          </cell>
          <cell r="M1649">
            <v>0</v>
          </cell>
          <cell r="W1649">
            <v>0.74</v>
          </cell>
          <cell r="X1649">
            <v>1</v>
          </cell>
          <cell r="Y1649">
            <v>1.02</v>
          </cell>
          <cell r="AG1649">
            <v>0.91999999999999993</v>
          </cell>
          <cell r="AH1649">
            <v>0</v>
          </cell>
          <cell r="AK1649">
            <v>0.91999999999999993</v>
          </cell>
          <cell r="AL1649">
            <v>92</v>
          </cell>
        </row>
        <row r="1650">
          <cell r="A1650" t="str">
            <v>JMSH9904</v>
          </cell>
          <cell r="B1650" t="str">
            <v>吴玉</v>
          </cell>
          <cell r="C1650" t="str">
            <v>科技生活事业群</v>
          </cell>
          <cell r="D1650" t="str">
            <v>生活方式行业部</v>
          </cell>
          <cell r="E1650" t="str">
            <v>飞利浦新安怡专卖店</v>
          </cell>
          <cell r="F1650">
            <v>0</v>
          </cell>
          <cell r="G1650" t="str">
            <v>运营专员</v>
          </cell>
          <cell r="H1650" t="str">
            <v>S6</v>
          </cell>
          <cell r="I1650" t="str">
            <v>上海</v>
          </cell>
          <cell r="J1650" t="str">
            <v>全职</v>
          </cell>
          <cell r="K1650" t="str">
            <v>试用</v>
          </cell>
          <cell r="L1650">
            <v>43080</v>
          </cell>
          <cell r="M1650">
            <v>0</v>
          </cell>
          <cell r="AC1650">
            <v>0.94</v>
          </cell>
          <cell r="AG1650">
            <v>0</v>
          </cell>
          <cell r="AH1650">
            <v>0.94</v>
          </cell>
          <cell r="AK1650">
            <v>0.94</v>
          </cell>
          <cell r="AL1650">
            <v>94</v>
          </cell>
        </row>
        <row r="1651">
          <cell r="A1651" t="str">
            <v>JMSH6752</v>
          </cell>
          <cell r="B1651" t="str">
            <v>陈雨欣</v>
          </cell>
          <cell r="C1651" t="str">
            <v>科技生活事业群</v>
          </cell>
          <cell r="D1651" t="str">
            <v>生活方式行业部</v>
          </cell>
          <cell r="E1651" t="str">
            <v>飞利浦中国官方商城</v>
          </cell>
          <cell r="F1651">
            <v>0</v>
          </cell>
          <cell r="G1651" t="str">
            <v>售前客服</v>
          </cell>
          <cell r="H1651" t="str">
            <v>C3</v>
          </cell>
          <cell r="I1651" t="str">
            <v>上海</v>
          </cell>
          <cell r="J1651" t="str">
            <v>全职</v>
          </cell>
          <cell r="K1651" t="str">
            <v>正式</v>
          </cell>
          <cell r="L1651">
            <v>42618</v>
          </cell>
          <cell r="M1651">
            <v>0</v>
          </cell>
          <cell r="N1651">
            <v>1.06</v>
          </cell>
          <cell r="O1651">
            <v>1.0549999999999999</v>
          </cell>
          <cell r="P1651">
            <v>1.05</v>
          </cell>
          <cell r="Q1651">
            <v>1.01</v>
          </cell>
          <cell r="R1651">
            <v>1.1000000000000001</v>
          </cell>
          <cell r="S1651">
            <v>1.1599999999999999</v>
          </cell>
          <cell r="T1651">
            <v>1.03</v>
          </cell>
          <cell r="U1651">
            <v>1.03</v>
          </cell>
          <cell r="V1651">
            <v>1.155</v>
          </cell>
          <cell r="W1651">
            <v>1.155</v>
          </cell>
          <cell r="X1651">
            <v>1.2</v>
          </cell>
          <cell r="Y1651">
            <v>1.01</v>
          </cell>
          <cell r="AG1651">
            <v>1.0845833333333332</v>
          </cell>
          <cell r="AH1651">
            <v>0</v>
          </cell>
          <cell r="AK1651">
            <v>1.0845833333333332</v>
          </cell>
          <cell r="AL1651">
            <v>108.45833333333333</v>
          </cell>
        </row>
        <row r="1652">
          <cell r="A1652" t="str">
            <v>JMSH1647</v>
          </cell>
          <cell r="B1652" t="str">
            <v>李珍</v>
          </cell>
          <cell r="C1652" t="str">
            <v>科技生活事业群</v>
          </cell>
          <cell r="D1652" t="str">
            <v>生活方式行业部</v>
          </cell>
          <cell r="E1652" t="str">
            <v>飞利浦中国官方商城</v>
          </cell>
          <cell r="F1652">
            <v>0</v>
          </cell>
          <cell r="G1652" t="str">
            <v>售后客服</v>
          </cell>
          <cell r="H1652" t="str">
            <v>C5</v>
          </cell>
          <cell r="I1652" t="str">
            <v>上海</v>
          </cell>
          <cell r="J1652" t="str">
            <v>全职</v>
          </cell>
          <cell r="K1652" t="str">
            <v>正式</v>
          </cell>
          <cell r="L1652">
            <v>41170</v>
          </cell>
          <cell r="M1652">
            <v>0</v>
          </cell>
          <cell r="N1652">
            <v>1.2</v>
          </cell>
          <cell r="O1652">
            <v>1.2</v>
          </cell>
          <cell r="P1652">
            <v>1.2</v>
          </cell>
          <cell r="Q1652">
            <v>1.2</v>
          </cell>
          <cell r="R1652">
            <v>1.1000000000000001</v>
          </cell>
          <cell r="S1652">
            <v>1.2</v>
          </cell>
          <cell r="T1652">
            <v>1.2</v>
          </cell>
          <cell r="U1652">
            <v>1.2</v>
          </cell>
          <cell r="V1652">
            <v>1.2</v>
          </cell>
          <cell r="W1652">
            <v>1.2</v>
          </cell>
          <cell r="X1652">
            <v>1.2</v>
          </cell>
          <cell r="Y1652">
            <v>1.2</v>
          </cell>
          <cell r="AG1652">
            <v>1.1916666666666664</v>
          </cell>
          <cell r="AH1652">
            <v>0</v>
          </cell>
          <cell r="AK1652">
            <v>1.1916666666666664</v>
          </cell>
          <cell r="AL1652">
            <v>119.16666666666664</v>
          </cell>
        </row>
        <row r="1653">
          <cell r="A1653" t="str">
            <v>JMSH2968</v>
          </cell>
          <cell r="B1653" t="str">
            <v>王怡娜</v>
          </cell>
          <cell r="C1653" t="str">
            <v>科技生活事业群</v>
          </cell>
          <cell r="D1653" t="str">
            <v>生活方式行业部</v>
          </cell>
          <cell r="E1653" t="str">
            <v>飞利浦中国官方商城</v>
          </cell>
          <cell r="F1653">
            <v>0</v>
          </cell>
          <cell r="G1653" t="str">
            <v>售前客服</v>
          </cell>
          <cell r="H1653" t="str">
            <v>C3</v>
          </cell>
          <cell r="I1653" t="str">
            <v>上海</v>
          </cell>
          <cell r="J1653" t="str">
            <v>全职</v>
          </cell>
          <cell r="K1653" t="str">
            <v>正式</v>
          </cell>
          <cell r="L1653">
            <v>41837</v>
          </cell>
          <cell r="M1653">
            <v>0</v>
          </cell>
          <cell r="N1653">
            <v>1.1000000000000001</v>
          </cell>
          <cell r="O1653">
            <v>1.0549999999999999</v>
          </cell>
          <cell r="P1653">
            <v>1.0249999999999999</v>
          </cell>
          <cell r="Q1653">
            <v>1.1000000000000001</v>
          </cell>
          <cell r="R1653">
            <v>1.0549999999999999</v>
          </cell>
          <cell r="S1653">
            <v>1.155</v>
          </cell>
          <cell r="T1653">
            <v>1.1000000000000001</v>
          </cell>
          <cell r="U1653">
            <v>1.155</v>
          </cell>
          <cell r="V1653">
            <v>1.155</v>
          </cell>
          <cell r="W1653">
            <v>1.155</v>
          </cell>
          <cell r="X1653">
            <v>1.1000000000000001</v>
          </cell>
          <cell r="Y1653">
            <v>1.01</v>
          </cell>
          <cell r="AG1653">
            <v>1.0970833333333332</v>
          </cell>
          <cell r="AH1653">
            <v>0</v>
          </cell>
          <cell r="AK1653">
            <v>1.0970833333333332</v>
          </cell>
          <cell r="AL1653">
            <v>109.70833333333331</v>
          </cell>
        </row>
        <row r="1654">
          <cell r="A1654" t="str">
            <v>JMSH4872</v>
          </cell>
          <cell r="B1654" t="str">
            <v>陈楷</v>
          </cell>
          <cell r="C1654" t="str">
            <v>科技生活事业群</v>
          </cell>
          <cell r="D1654" t="str">
            <v>生活方式行业部</v>
          </cell>
          <cell r="E1654" t="str">
            <v>飞利浦中国官方商城</v>
          </cell>
          <cell r="F1654">
            <v>0</v>
          </cell>
          <cell r="G1654" t="str">
            <v>售前客服</v>
          </cell>
          <cell r="H1654" t="str">
            <v>C3</v>
          </cell>
          <cell r="I1654" t="str">
            <v>上海</v>
          </cell>
          <cell r="J1654" t="str">
            <v>全职</v>
          </cell>
          <cell r="K1654" t="str">
            <v>正式</v>
          </cell>
          <cell r="L1654">
            <v>42269</v>
          </cell>
          <cell r="M1654">
            <v>0</v>
          </cell>
          <cell r="N1654">
            <v>1.06</v>
          </cell>
          <cell r="O1654">
            <v>1.0549999999999999</v>
          </cell>
          <cell r="P1654">
            <v>1.0549999999999999</v>
          </cell>
          <cell r="Q1654">
            <v>1.0549999999999999</v>
          </cell>
          <cell r="R1654">
            <v>1.0549999999999999</v>
          </cell>
          <cell r="S1654">
            <v>1.1599999999999999</v>
          </cell>
          <cell r="T1654">
            <v>1.03</v>
          </cell>
          <cell r="U1654">
            <v>1.1000000000000001</v>
          </cell>
          <cell r="V1654">
            <v>1.155</v>
          </cell>
          <cell r="W1654">
            <v>1.2</v>
          </cell>
          <cell r="X1654">
            <v>1.2</v>
          </cell>
          <cell r="Y1654">
            <v>1.01</v>
          </cell>
          <cell r="AG1654">
            <v>1.0945833333333332</v>
          </cell>
          <cell r="AH1654">
            <v>0</v>
          </cell>
          <cell r="AK1654">
            <v>1.0945833333333332</v>
          </cell>
          <cell r="AL1654">
            <v>109.45833333333333</v>
          </cell>
        </row>
        <row r="1655">
          <cell r="A1655" t="str">
            <v>JMSH2502</v>
          </cell>
          <cell r="B1655" t="str">
            <v>崔晓博</v>
          </cell>
          <cell r="C1655" t="str">
            <v>科技生活事业群</v>
          </cell>
          <cell r="D1655" t="str">
            <v>生活方式行业部</v>
          </cell>
          <cell r="E1655" t="str">
            <v>飞利浦中国官方商城</v>
          </cell>
          <cell r="F1655">
            <v>0</v>
          </cell>
          <cell r="G1655" t="str">
            <v>售后客服</v>
          </cell>
          <cell r="H1655" t="str">
            <v>C3</v>
          </cell>
          <cell r="I1655" t="str">
            <v>上海</v>
          </cell>
          <cell r="J1655" t="str">
            <v>全职</v>
          </cell>
          <cell r="K1655" t="str">
            <v>正式</v>
          </cell>
          <cell r="L1655">
            <v>41662</v>
          </cell>
          <cell r="M1655">
            <v>0</v>
          </cell>
          <cell r="N1655">
            <v>1.2</v>
          </cell>
          <cell r="O1655">
            <v>1.2</v>
          </cell>
          <cell r="P1655">
            <v>1.2</v>
          </cell>
          <cell r="Q1655">
            <v>1.2</v>
          </cell>
          <cell r="R1655">
            <v>1.1000000000000001</v>
          </cell>
          <cell r="S1655">
            <v>1.2</v>
          </cell>
          <cell r="T1655">
            <v>1.2</v>
          </cell>
          <cell r="U1655">
            <v>1.2</v>
          </cell>
          <cell r="V1655">
            <v>1.2</v>
          </cell>
          <cell r="W1655">
            <v>1.2</v>
          </cell>
          <cell r="X1655">
            <v>1.2</v>
          </cell>
          <cell r="Y1655">
            <v>1.2</v>
          </cell>
          <cell r="AG1655">
            <v>1.1916666666666664</v>
          </cell>
          <cell r="AH1655">
            <v>0</v>
          </cell>
          <cell r="AK1655">
            <v>1.1916666666666664</v>
          </cell>
          <cell r="AL1655">
            <v>119.16666666666664</v>
          </cell>
        </row>
        <row r="1656">
          <cell r="A1656" t="str">
            <v>JMSH4633</v>
          </cell>
          <cell r="B1656" t="str">
            <v>胡春燕</v>
          </cell>
          <cell r="C1656" t="str">
            <v>科技生活事业群</v>
          </cell>
          <cell r="D1656" t="str">
            <v>生活方式行业部</v>
          </cell>
          <cell r="E1656" t="str">
            <v>飞利浦中国官方商城</v>
          </cell>
          <cell r="F1656">
            <v>0</v>
          </cell>
          <cell r="G1656" t="str">
            <v>店长</v>
          </cell>
          <cell r="H1656" t="str">
            <v>M3</v>
          </cell>
          <cell r="I1656" t="str">
            <v>上海</v>
          </cell>
          <cell r="J1656" t="str">
            <v>全职</v>
          </cell>
          <cell r="K1656" t="str">
            <v>正式</v>
          </cell>
          <cell r="L1656">
            <v>42240</v>
          </cell>
          <cell r="M1656">
            <v>0</v>
          </cell>
          <cell r="Z1656">
            <v>1.2490000000000001</v>
          </cell>
          <cell r="AA1656">
            <v>1.61</v>
          </cell>
          <cell r="AB1656">
            <v>1.321</v>
          </cell>
          <cell r="AC1656">
            <v>1.218</v>
          </cell>
          <cell r="AG1656">
            <v>0</v>
          </cell>
          <cell r="AH1656">
            <v>1.3494999999999999</v>
          </cell>
          <cell r="AK1656">
            <v>1.3494999999999999</v>
          </cell>
          <cell r="AL1656">
            <v>134.94999999999999</v>
          </cell>
        </row>
        <row r="1657">
          <cell r="A1657" t="str">
            <v>JMSH0511</v>
          </cell>
          <cell r="B1657" t="str">
            <v>朱明星</v>
          </cell>
          <cell r="C1657" t="str">
            <v>科技生活事业群</v>
          </cell>
          <cell r="D1657" t="str">
            <v>生活方式行业部</v>
          </cell>
          <cell r="E1657" t="str">
            <v>飞利浦中国官方商城</v>
          </cell>
          <cell r="F1657">
            <v>0</v>
          </cell>
          <cell r="G1657" t="str">
            <v>运营专员</v>
          </cell>
          <cell r="H1657" t="str">
            <v>S5</v>
          </cell>
          <cell r="I1657" t="str">
            <v>上海</v>
          </cell>
          <cell r="J1657" t="str">
            <v>全职</v>
          </cell>
          <cell r="K1657" t="str">
            <v>正式</v>
          </cell>
          <cell r="L1657">
            <v>40682</v>
          </cell>
          <cell r="M1657">
            <v>0</v>
          </cell>
          <cell r="Z1657">
            <v>1.111</v>
          </cell>
          <cell r="AA1657">
            <v>1.1619999999999999</v>
          </cell>
          <cell r="AB1657">
            <v>1.1797</v>
          </cell>
          <cell r="AC1657">
            <v>1.1579999999999999</v>
          </cell>
          <cell r="AG1657">
            <v>0</v>
          </cell>
          <cell r="AH1657">
            <v>1.1526749999999999</v>
          </cell>
          <cell r="AK1657">
            <v>1.1526749999999999</v>
          </cell>
          <cell r="AL1657">
            <v>115.26749999999998</v>
          </cell>
        </row>
        <row r="1658">
          <cell r="A1658" t="str">
            <v>JMSH2398</v>
          </cell>
          <cell r="B1658" t="str">
            <v>曹楠</v>
          </cell>
          <cell r="C1658" t="str">
            <v>科技生活事业群</v>
          </cell>
          <cell r="D1658" t="str">
            <v>生活方式行业部</v>
          </cell>
          <cell r="E1658" t="str">
            <v>生活方式服务组</v>
          </cell>
          <cell r="F1658">
            <v>0</v>
          </cell>
          <cell r="G1658" t="str">
            <v>产品专员</v>
          </cell>
          <cell r="H1658" t="str">
            <v>S3</v>
          </cell>
          <cell r="I1658" t="str">
            <v>上海</v>
          </cell>
          <cell r="J1658" t="str">
            <v>全职</v>
          </cell>
          <cell r="K1658" t="str">
            <v>离职</v>
          </cell>
          <cell r="L1658">
            <v>41617</v>
          </cell>
          <cell r="M1658">
            <v>42968</v>
          </cell>
          <cell r="N1658">
            <v>1.05</v>
          </cell>
          <cell r="O1658">
            <v>1.0249999999999999</v>
          </cell>
          <cell r="P1658">
            <v>1</v>
          </cell>
          <cell r="Q1658">
            <v>1.1499999999999999</v>
          </cell>
          <cell r="R1658">
            <v>1.115</v>
          </cell>
          <cell r="S1658">
            <v>0.98</v>
          </cell>
          <cell r="T1658">
            <v>1.07</v>
          </cell>
          <cell r="AG1658">
            <v>1.0557142857142858</v>
          </cell>
          <cell r="AH1658">
            <v>0</v>
          </cell>
          <cell r="AK1658">
            <v>1.0557142857142858</v>
          </cell>
          <cell r="AL1658">
            <v>105.57142857142858</v>
          </cell>
        </row>
        <row r="1659">
          <cell r="A1659" t="str">
            <v>JMSH6041</v>
          </cell>
          <cell r="B1659" t="str">
            <v>马文骏</v>
          </cell>
          <cell r="C1659" t="str">
            <v>科技生活事业群</v>
          </cell>
          <cell r="D1659" t="str">
            <v>生活方式行业部</v>
          </cell>
          <cell r="E1659" t="str">
            <v>生活方式服务组</v>
          </cell>
          <cell r="F1659">
            <v>0</v>
          </cell>
          <cell r="G1659" t="str">
            <v>产品专员</v>
          </cell>
          <cell r="H1659" t="str">
            <v>S3</v>
          </cell>
          <cell r="I1659" t="str">
            <v>上海</v>
          </cell>
          <cell r="J1659" t="str">
            <v>全职</v>
          </cell>
          <cell r="K1659" t="str">
            <v>离职</v>
          </cell>
          <cell r="L1659">
            <v>42493</v>
          </cell>
          <cell r="M1659">
            <v>42965</v>
          </cell>
          <cell r="N1659">
            <v>0.72499999999999998</v>
          </cell>
          <cell r="O1659">
            <v>0.92500000000000004</v>
          </cell>
          <cell r="P1659">
            <v>0.95</v>
          </cell>
          <cell r="Q1659">
            <v>0.95</v>
          </cell>
          <cell r="R1659">
            <v>0.69</v>
          </cell>
          <cell r="S1659">
            <v>0.94499999999999995</v>
          </cell>
          <cell r="T1659">
            <v>0.71</v>
          </cell>
          <cell r="AG1659">
            <v>0.84214285714285719</v>
          </cell>
          <cell r="AH1659">
            <v>0</v>
          </cell>
          <cell r="AK1659">
            <v>0.84214285714285719</v>
          </cell>
          <cell r="AL1659">
            <v>84.214285714285722</v>
          </cell>
        </row>
        <row r="1660">
          <cell r="A1660" t="str">
            <v>JMSH5476</v>
          </cell>
          <cell r="B1660" t="str">
            <v>方杰</v>
          </cell>
          <cell r="C1660" t="str">
            <v>科技生活事业群</v>
          </cell>
          <cell r="D1660" t="str">
            <v>生活方式行业部</v>
          </cell>
          <cell r="E1660" t="str">
            <v>生活方式服务组</v>
          </cell>
          <cell r="F1660">
            <v>0</v>
          </cell>
          <cell r="G1660" t="str">
            <v>产品主管</v>
          </cell>
          <cell r="H1660" t="str">
            <v>M1</v>
          </cell>
          <cell r="I1660" t="str">
            <v>上海</v>
          </cell>
          <cell r="J1660" t="str">
            <v>全职</v>
          </cell>
          <cell r="K1660" t="str">
            <v>离职</v>
          </cell>
          <cell r="L1660">
            <v>42418</v>
          </cell>
          <cell r="M1660">
            <v>42965</v>
          </cell>
          <cell r="N1660">
            <v>0.95</v>
          </cell>
          <cell r="O1660">
            <v>0.92500000000000004</v>
          </cell>
          <cell r="P1660">
            <v>0.97499999999999998</v>
          </cell>
          <cell r="Q1660">
            <v>0.95</v>
          </cell>
          <cell r="AA1660">
            <v>0.96</v>
          </cell>
          <cell r="AG1660">
            <v>0.95</v>
          </cell>
          <cell r="AH1660">
            <v>0.96</v>
          </cell>
          <cell r="AK1660">
            <v>0.95199999999999996</v>
          </cell>
          <cell r="AL1660">
            <v>95.199999999999989</v>
          </cell>
        </row>
        <row r="1661">
          <cell r="A1661" t="str">
            <v>JMSH8204</v>
          </cell>
          <cell r="B1661" t="str">
            <v>吴嘉晟</v>
          </cell>
          <cell r="C1661" t="str">
            <v>科技生活事业群</v>
          </cell>
          <cell r="D1661" t="str">
            <v>生活方式行业部</v>
          </cell>
          <cell r="E1661" t="str">
            <v>生活方式服务组</v>
          </cell>
          <cell r="F1661">
            <v>0</v>
          </cell>
          <cell r="G1661" t="str">
            <v>产品专员</v>
          </cell>
          <cell r="H1661" t="str">
            <v>S3</v>
          </cell>
          <cell r="I1661" t="str">
            <v>上海</v>
          </cell>
          <cell r="J1661" t="str">
            <v>全职</v>
          </cell>
          <cell r="K1661" t="str">
            <v>离职未办</v>
          </cell>
          <cell r="L1661">
            <v>42870</v>
          </cell>
          <cell r="M1661">
            <v>42878</v>
          </cell>
          <cell r="AG1661">
            <v>0</v>
          </cell>
          <cell r="AH1661">
            <v>0</v>
          </cell>
          <cell r="AK1661">
            <v>0</v>
          </cell>
        </row>
        <row r="1662">
          <cell r="A1662" t="str">
            <v>JMSH0821</v>
          </cell>
          <cell r="B1662" t="str">
            <v>贺霆</v>
          </cell>
          <cell r="C1662" t="str">
            <v>科技生活事业群</v>
          </cell>
          <cell r="D1662" t="str">
            <v>生活方式行业部</v>
          </cell>
          <cell r="E1662" t="str">
            <v>生活方式管理组</v>
          </cell>
          <cell r="F1662">
            <v>0</v>
          </cell>
          <cell r="G1662" t="str">
            <v>行业总监</v>
          </cell>
          <cell r="H1662" t="str">
            <v>M5</v>
          </cell>
          <cell r="I1662" t="str">
            <v>上海</v>
          </cell>
          <cell r="J1662" t="str">
            <v>全职</v>
          </cell>
          <cell r="K1662" t="str">
            <v>正式</v>
          </cell>
          <cell r="L1662">
            <v>40784</v>
          </cell>
          <cell r="M1662">
            <v>0</v>
          </cell>
          <cell r="Z1662">
            <v>1.2074</v>
          </cell>
          <cell r="AA1662">
            <v>0.98629999999999995</v>
          </cell>
          <cell r="AB1662">
            <v>1.2999000000000001</v>
          </cell>
          <cell r="AF1662">
            <v>1.2901</v>
          </cell>
          <cell r="AG1662">
            <v>0</v>
          </cell>
          <cell r="AH1662">
            <v>1.1645333333333332</v>
          </cell>
          <cell r="AJ1662">
            <v>1.2901</v>
          </cell>
          <cell r="AK1662">
            <v>1.1959249999999999</v>
          </cell>
          <cell r="AL1662">
            <v>119.59249999999999</v>
          </cell>
        </row>
        <row r="1663">
          <cell r="A1663" t="str">
            <v>JMSH0243</v>
          </cell>
          <cell r="B1663" t="str">
            <v>杜豪钦</v>
          </cell>
          <cell r="C1663" t="str">
            <v>科技生活事业群</v>
          </cell>
          <cell r="D1663" t="str">
            <v>生活方式行业部</v>
          </cell>
          <cell r="E1663" t="str">
            <v>松下电器旗舰店</v>
          </cell>
          <cell r="F1663">
            <v>0</v>
          </cell>
          <cell r="G1663" t="str">
            <v>售前客服</v>
          </cell>
          <cell r="H1663" t="str">
            <v>C4</v>
          </cell>
          <cell r="I1663" t="str">
            <v>上海</v>
          </cell>
          <cell r="J1663" t="str">
            <v>全职</v>
          </cell>
          <cell r="K1663" t="str">
            <v>正式</v>
          </cell>
          <cell r="L1663">
            <v>40427</v>
          </cell>
          <cell r="M1663">
            <v>0</v>
          </cell>
          <cell r="N1663">
            <v>1.05</v>
          </cell>
          <cell r="O1663">
            <v>0.97499999999999998</v>
          </cell>
          <cell r="P1663">
            <v>1</v>
          </cell>
          <cell r="Q1663">
            <v>1.1499999999999999</v>
          </cell>
          <cell r="R1663">
            <v>0.98499999999999999</v>
          </cell>
          <cell r="S1663">
            <v>0.995</v>
          </cell>
          <cell r="T1663">
            <v>1.145</v>
          </cell>
          <cell r="U1663">
            <v>0.91500000000000004</v>
          </cell>
          <cell r="V1663">
            <v>0.8175</v>
          </cell>
          <cell r="W1663">
            <v>0.83199999999999996</v>
          </cell>
          <cell r="X1663">
            <v>0.95</v>
          </cell>
          <cell r="Y1663">
            <v>0.80249999999999999</v>
          </cell>
          <cell r="AG1663">
            <v>0.96808333333333341</v>
          </cell>
          <cell r="AH1663">
            <v>0</v>
          </cell>
          <cell r="AK1663">
            <v>0.96808333333333341</v>
          </cell>
          <cell r="AL1663">
            <v>96.808333333333337</v>
          </cell>
        </row>
        <row r="1664">
          <cell r="A1664" t="str">
            <v>JMSH3604</v>
          </cell>
          <cell r="B1664" t="str">
            <v>盛磊</v>
          </cell>
          <cell r="C1664" t="str">
            <v>科技生活事业群</v>
          </cell>
          <cell r="D1664" t="str">
            <v>生活方式行业部</v>
          </cell>
          <cell r="E1664" t="str">
            <v>松下电器旗舰店</v>
          </cell>
          <cell r="F1664">
            <v>0</v>
          </cell>
          <cell r="G1664" t="str">
            <v>售后客服</v>
          </cell>
          <cell r="H1664" t="str">
            <v>C3</v>
          </cell>
          <cell r="I1664" t="str">
            <v>上海</v>
          </cell>
          <cell r="J1664" t="str">
            <v>全职</v>
          </cell>
          <cell r="K1664" t="str">
            <v>离职</v>
          </cell>
          <cell r="L1664">
            <v>42072</v>
          </cell>
          <cell r="M1664">
            <v>43039</v>
          </cell>
          <cell r="N1664">
            <v>1.05</v>
          </cell>
          <cell r="O1664">
            <v>0.97499999999999998</v>
          </cell>
          <cell r="P1664">
            <v>0.95</v>
          </cell>
          <cell r="Q1664">
            <v>1.05</v>
          </cell>
          <cell r="R1664">
            <v>0.69499999999999995</v>
          </cell>
          <cell r="S1664">
            <v>0.84499999999999997</v>
          </cell>
          <cell r="T1664">
            <v>1.0549999999999999</v>
          </cell>
          <cell r="U1664">
            <v>0.90449999999999997</v>
          </cell>
          <cell r="V1664">
            <v>0.90749999999999997</v>
          </cell>
          <cell r="W1664">
            <v>0.83499999999999996</v>
          </cell>
          <cell r="AG1664">
            <v>0.92669999999999997</v>
          </cell>
          <cell r="AH1664">
            <v>0</v>
          </cell>
          <cell r="AK1664">
            <v>0.92669999999999997</v>
          </cell>
          <cell r="AL1664">
            <v>92.67</v>
          </cell>
        </row>
        <row r="1665">
          <cell r="A1665" t="str">
            <v>JMSH5923</v>
          </cell>
          <cell r="B1665" t="str">
            <v>张梦杰</v>
          </cell>
          <cell r="C1665" t="str">
            <v>科技生活事业群</v>
          </cell>
          <cell r="D1665" t="str">
            <v>生活方式行业部</v>
          </cell>
          <cell r="E1665" t="str">
            <v>松下电器旗舰店</v>
          </cell>
          <cell r="F1665">
            <v>0</v>
          </cell>
          <cell r="G1665" t="str">
            <v>售前客服</v>
          </cell>
          <cell r="H1665" t="str">
            <v>C3</v>
          </cell>
          <cell r="I1665" t="str">
            <v>上海</v>
          </cell>
          <cell r="J1665" t="str">
            <v>全职</v>
          </cell>
          <cell r="K1665" t="str">
            <v>离职</v>
          </cell>
          <cell r="L1665">
            <v>42474</v>
          </cell>
          <cell r="M1665">
            <v>42947</v>
          </cell>
          <cell r="N1665">
            <v>0.875</v>
          </cell>
          <cell r="O1665">
            <v>0.95</v>
          </cell>
          <cell r="P1665">
            <v>0.95</v>
          </cell>
          <cell r="Q1665">
            <v>0.95</v>
          </cell>
          <cell r="R1665">
            <v>0.82</v>
          </cell>
          <cell r="S1665">
            <v>0.78</v>
          </cell>
          <cell r="T1665">
            <v>0.78949999999999998</v>
          </cell>
          <cell r="AG1665">
            <v>0.87350000000000005</v>
          </cell>
          <cell r="AH1665">
            <v>0</v>
          </cell>
          <cell r="AK1665">
            <v>0.87350000000000005</v>
          </cell>
          <cell r="AL1665">
            <v>87.350000000000009</v>
          </cell>
        </row>
        <row r="1666">
          <cell r="A1666" t="str">
            <v>JMSH6955</v>
          </cell>
          <cell r="B1666" t="str">
            <v>袁雪莹</v>
          </cell>
          <cell r="C1666" t="str">
            <v>科技生活事业群</v>
          </cell>
          <cell r="D1666" t="str">
            <v>生活方式行业部</v>
          </cell>
          <cell r="E1666" t="str">
            <v>松下电器旗舰店</v>
          </cell>
          <cell r="F1666">
            <v>0</v>
          </cell>
          <cell r="G1666" t="str">
            <v>售前客服</v>
          </cell>
          <cell r="H1666" t="str">
            <v>C3</v>
          </cell>
          <cell r="I1666" t="str">
            <v>上海</v>
          </cell>
          <cell r="J1666" t="str">
            <v>全职</v>
          </cell>
          <cell r="K1666" t="str">
            <v>离职</v>
          </cell>
          <cell r="L1666">
            <v>42642</v>
          </cell>
          <cell r="M1666">
            <v>42766</v>
          </cell>
          <cell r="N1666">
            <v>0.82499999999999996</v>
          </cell>
          <cell r="AG1666">
            <v>0.82499999999999996</v>
          </cell>
          <cell r="AH1666">
            <v>0</v>
          </cell>
          <cell r="AK1666">
            <v>0.82499999999999996</v>
          </cell>
          <cell r="AL1666">
            <v>82.5</v>
          </cell>
        </row>
        <row r="1667">
          <cell r="A1667" t="str">
            <v>JMSH6957</v>
          </cell>
          <cell r="B1667" t="str">
            <v>廖青霞</v>
          </cell>
          <cell r="C1667" t="str">
            <v>科技生活事业群</v>
          </cell>
          <cell r="D1667" t="str">
            <v>生活方式行业部</v>
          </cell>
          <cell r="E1667" t="str">
            <v>松下电器旗舰店</v>
          </cell>
          <cell r="F1667">
            <v>0</v>
          </cell>
          <cell r="G1667" t="str">
            <v>售前客服</v>
          </cell>
          <cell r="H1667" t="str">
            <v>C3</v>
          </cell>
          <cell r="I1667" t="str">
            <v>上海</v>
          </cell>
          <cell r="J1667" t="str">
            <v>全职</v>
          </cell>
          <cell r="K1667" t="str">
            <v>离职</v>
          </cell>
          <cell r="L1667">
            <v>42642</v>
          </cell>
          <cell r="M1667">
            <v>43003</v>
          </cell>
          <cell r="N1667">
            <v>0.82499999999999996</v>
          </cell>
          <cell r="O1667">
            <v>0.97499999999999998</v>
          </cell>
          <cell r="P1667">
            <v>0.95</v>
          </cell>
          <cell r="Q1667">
            <v>1</v>
          </cell>
          <cell r="R1667">
            <v>0.72</v>
          </cell>
          <cell r="S1667">
            <v>0.80449999999999999</v>
          </cell>
          <cell r="T1667">
            <v>0.78500000000000003</v>
          </cell>
          <cell r="U1667">
            <v>0.93</v>
          </cell>
          <cell r="V1667">
            <v>0.92749999999999999</v>
          </cell>
          <cell r="AG1667">
            <v>0.8796666666666666</v>
          </cell>
          <cell r="AH1667">
            <v>0</v>
          </cell>
          <cell r="AK1667">
            <v>0.8796666666666666</v>
          </cell>
          <cell r="AL1667">
            <v>87.966666666666654</v>
          </cell>
        </row>
        <row r="1668">
          <cell r="A1668" t="str">
            <v>JMSH6511</v>
          </cell>
          <cell r="B1668" t="str">
            <v>郭勇桂</v>
          </cell>
          <cell r="C1668" t="str">
            <v>科技生活事业群</v>
          </cell>
          <cell r="D1668" t="str">
            <v>生活方式行业部</v>
          </cell>
          <cell r="E1668" t="str">
            <v>松下电器旗舰店</v>
          </cell>
          <cell r="F1668">
            <v>0</v>
          </cell>
          <cell r="G1668" t="str">
            <v>平面设计</v>
          </cell>
          <cell r="H1668" t="str">
            <v>D5</v>
          </cell>
          <cell r="I1668" t="str">
            <v>上海</v>
          </cell>
          <cell r="J1668" t="str">
            <v>全职</v>
          </cell>
          <cell r="K1668" t="str">
            <v>离职</v>
          </cell>
          <cell r="L1668">
            <v>42569</v>
          </cell>
          <cell r="M1668">
            <v>42874</v>
          </cell>
          <cell r="N1668">
            <v>0.83</v>
          </cell>
          <cell r="O1668">
            <v>1.05</v>
          </cell>
          <cell r="P1668">
            <v>0.98</v>
          </cell>
          <cell r="Q1668">
            <v>1.07</v>
          </cell>
          <cell r="AG1668">
            <v>0.98249999999999993</v>
          </cell>
          <cell r="AH1668">
            <v>0</v>
          </cell>
          <cell r="AK1668">
            <v>0.98249999999999993</v>
          </cell>
          <cell r="AL1668">
            <v>98.25</v>
          </cell>
        </row>
        <row r="1669">
          <cell r="A1669" t="str">
            <v>JMSH4150</v>
          </cell>
          <cell r="B1669" t="str">
            <v>冯春龙</v>
          </cell>
          <cell r="C1669" t="str">
            <v>科技生活事业群</v>
          </cell>
          <cell r="D1669" t="str">
            <v>生活方式行业部</v>
          </cell>
          <cell r="E1669" t="str">
            <v>松下电器旗舰店</v>
          </cell>
          <cell r="F1669">
            <v>0</v>
          </cell>
          <cell r="G1669" t="str">
            <v>运营助理</v>
          </cell>
          <cell r="H1669" t="str">
            <v>S3</v>
          </cell>
          <cell r="I1669" t="str">
            <v>上海</v>
          </cell>
          <cell r="J1669" t="str">
            <v>全职</v>
          </cell>
          <cell r="K1669" t="str">
            <v>正式</v>
          </cell>
          <cell r="L1669">
            <v>42165</v>
          </cell>
          <cell r="M1669">
            <v>0</v>
          </cell>
          <cell r="N1669">
            <v>0.95</v>
          </cell>
          <cell r="O1669">
            <v>0.95</v>
          </cell>
          <cell r="P1669">
            <v>0.95</v>
          </cell>
          <cell r="Q1669">
            <v>0.97499999999999998</v>
          </cell>
          <cell r="R1669">
            <v>0.82</v>
          </cell>
          <cell r="S1669">
            <v>0.91</v>
          </cell>
          <cell r="T1669">
            <v>0.78949999999999998</v>
          </cell>
          <cell r="U1669">
            <v>0.85</v>
          </cell>
          <cell r="V1669">
            <v>0.90500000000000003</v>
          </cell>
          <cell r="AC1669">
            <v>0.9425</v>
          </cell>
          <cell r="AG1669">
            <v>0.89994444444444432</v>
          </cell>
          <cell r="AH1669">
            <v>0.9425</v>
          </cell>
          <cell r="AK1669">
            <v>0.9042</v>
          </cell>
          <cell r="AL1669">
            <v>90.42</v>
          </cell>
        </row>
        <row r="1670">
          <cell r="A1670" t="str">
            <v>JMSH4324</v>
          </cell>
          <cell r="B1670" t="str">
            <v>邱飞海</v>
          </cell>
          <cell r="C1670" t="str">
            <v>科技生活事业群</v>
          </cell>
          <cell r="D1670" t="str">
            <v>生活方式行业部</v>
          </cell>
          <cell r="E1670" t="str">
            <v>松下电器旗舰店</v>
          </cell>
          <cell r="F1670">
            <v>0</v>
          </cell>
          <cell r="G1670" t="str">
            <v>售前客服</v>
          </cell>
          <cell r="H1670" t="str">
            <v>C3</v>
          </cell>
          <cell r="I1670" t="str">
            <v>上海</v>
          </cell>
          <cell r="J1670" t="str">
            <v>全职</v>
          </cell>
          <cell r="K1670" t="str">
            <v>离职</v>
          </cell>
          <cell r="L1670">
            <v>42193</v>
          </cell>
          <cell r="M1670">
            <v>42963</v>
          </cell>
          <cell r="N1670">
            <v>0.75</v>
          </cell>
          <cell r="O1670">
            <v>0.8</v>
          </cell>
          <cell r="P1670">
            <v>0.92500000000000004</v>
          </cell>
          <cell r="Q1670">
            <v>0.8</v>
          </cell>
          <cell r="R1670">
            <v>0.55000000000000004</v>
          </cell>
          <cell r="S1670">
            <v>0.73450000000000004</v>
          </cell>
          <cell r="T1670">
            <v>0.51500000000000001</v>
          </cell>
          <cell r="U1670">
            <v>0.66</v>
          </cell>
          <cell r="AG1670">
            <v>0.71681249999999996</v>
          </cell>
          <cell r="AH1670">
            <v>0</v>
          </cell>
          <cell r="AK1670">
            <v>0.71681249999999996</v>
          </cell>
          <cell r="AL1670">
            <v>71.681249999999991</v>
          </cell>
        </row>
        <row r="1671">
          <cell r="A1671" t="str">
            <v>JMSH3158</v>
          </cell>
          <cell r="B1671" t="str">
            <v>谢祁锋</v>
          </cell>
          <cell r="C1671" t="str">
            <v>科技生活事业群</v>
          </cell>
          <cell r="D1671" t="str">
            <v>生活方式行业部</v>
          </cell>
          <cell r="E1671" t="str">
            <v>松下电器旗舰店</v>
          </cell>
          <cell r="F1671">
            <v>0</v>
          </cell>
          <cell r="G1671" t="str">
            <v>售前客服</v>
          </cell>
          <cell r="H1671" t="str">
            <v>C3</v>
          </cell>
          <cell r="I1671" t="str">
            <v>上海</v>
          </cell>
          <cell r="J1671" t="str">
            <v>全职</v>
          </cell>
          <cell r="K1671" t="str">
            <v>正式</v>
          </cell>
          <cell r="L1671">
            <v>41897</v>
          </cell>
          <cell r="M1671">
            <v>0</v>
          </cell>
          <cell r="N1671">
            <v>0.92500000000000004</v>
          </cell>
          <cell r="O1671">
            <v>0.82499999999999996</v>
          </cell>
          <cell r="P1671">
            <v>0.92500000000000004</v>
          </cell>
          <cell r="Q1671">
            <v>0.92500000000000004</v>
          </cell>
          <cell r="R1671">
            <v>0.7</v>
          </cell>
          <cell r="S1671">
            <v>0.93</v>
          </cell>
          <cell r="T1671">
            <v>0.75249999999999995</v>
          </cell>
          <cell r="U1671">
            <v>0.88449999999999995</v>
          </cell>
          <cell r="V1671">
            <v>0.94499999999999995</v>
          </cell>
          <cell r="W1671">
            <v>0.92949999999999999</v>
          </cell>
          <cell r="X1671">
            <v>1</v>
          </cell>
          <cell r="Y1671">
            <v>0.67</v>
          </cell>
          <cell r="AG1671">
            <v>0.86762499999999998</v>
          </cell>
          <cell r="AH1671">
            <v>0</v>
          </cell>
          <cell r="AK1671">
            <v>0.86762499999999998</v>
          </cell>
          <cell r="AL1671">
            <v>86.762500000000003</v>
          </cell>
        </row>
        <row r="1672">
          <cell r="A1672" t="str">
            <v>JMSH3922</v>
          </cell>
          <cell r="B1672" t="str">
            <v>王晓芬</v>
          </cell>
          <cell r="C1672" t="str">
            <v>科技生活事业群</v>
          </cell>
          <cell r="D1672" t="str">
            <v>生活方式行业部</v>
          </cell>
          <cell r="E1672" t="str">
            <v>松下电器旗舰店</v>
          </cell>
          <cell r="F1672">
            <v>0</v>
          </cell>
          <cell r="G1672" t="str">
            <v>运营专员</v>
          </cell>
          <cell r="H1672" t="str">
            <v>S3</v>
          </cell>
          <cell r="I1672" t="str">
            <v>上海</v>
          </cell>
          <cell r="J1672" t="str">
            <v>全职</v>
          </cell>
          <cell r="K1672" t="str">
            <v>离职</v>
          </cell>
          <cell r="L1672">
            <v>42186</v>
          </cell>
          <cell r="M1672">
            <v>42985</v>
          </cell>
          <cell r="N1672">
            <v>0.98</v>
          </cell>
          <cell r="O1672">
            <v>0.97</v>
          </cell>
          <cell r="P1672">
            <v>0.98</v>
          </cell>
          <cell r="Q1672">
            <v>0.89</v>
          </cell>
          <cell r="AA1672">
            <v>0.96599999999999997</v>
          </cell>
          <cell r="AG1672">
            <v>0.95499999999999996</v>
          </cell>
          <cell r="AH1672">
            <v>0.96599999999999997</v>
          </cell>
          <cell r="AK1672">
            <v>0.95719999999999994</v>
          </cell>
          <cell r="AL1672">
            <v>95.72</v>
          </cell>
        </row>
        <row r="1673">
          <cell r="A1673" t="str">
            <v>JMSH4120</v>
          </cell>
          <cell r="B1673" t="str">
            <v>沈洁</v>
          </cell>
          <cell r="C1673" t="str">
            <v>科技生活事业群</v>
          </cell>
          <cell r="D1673" t="str">
            <v>生活方式行业部</v>
          </cell>
          <cell r="E1673" t="str">
            <v>松下电器旗舰店</v>
          </cell>
          <cell r="F1673">
            <v>0</v>
          </cell>
          <cell r="G1673" t="str">
            <v>美工</v>
          </cell>
          <cell r="H1673" t="str">
            <v>D5</v>
          </cell>
          <cell r="I1673" t="str">
            <v>上海</v>
          </cell>
          <cell r="J1673" t="str">
            <v>全职</v>
          </cell>
          <cell r="K1673" t="str">
            <v>正式</v>
          </cell>
          <cell r="L1673">
            <v>42163</v>
          </cell>
          <cell r="M1673">
            <v>0</v>
          </cell>
          <cell r="N1673">
            <v>0.95</v>
          </cell>
          <cell r="O1673">
            <v>1.17</v>
          </cell>
          <cell r="P1673">
            <v>1.06</v>
          </cell>
          <cell r="Q1673">
            <v>1.1100000000000001</v>
          </cell>
          <cell r="R1673">
            <v>1.05</v>
          </cell>
          <cell r="S1673">
            <v>1.07</v>
          </cell>
          <cell r="T1673">
            <v>1.05</v>
          </cell>
          <cell r="U1673">
            <v>1.18</v>
          </cell>
          <cell r="V1673">
            <v>1.06</v>
          </cell>
          <cell r="W1673">
            <v>1.08</v>
          </cell>
          <cell r="X1673">
            <v>1.1499999999999999</v>
          </cell>
          <cell r="Y1673">
            <v>1.1100000000000001</v>
          </cell>
          <cell r="AG1673">
            <v>1.0866666666666667</v>
          </cell>
          <cell r="AH1673">
            <v>0</v>
          </cell>
          <cell r="AK1673">
            <v>1.0866666666666667</v>
          </cell>
          <cell r="AL1673">
            <v>108.66666666666667</v>
          </cell>
        </row>
        <row r="1674">
          <cell r="A1674" t="str">
            <v>JMSH7394</v>
          </cell>
          <cell r="B1674" t="str">
            <v>蒋雪芹</v>
          </cell>
          <cell r="C1674" t="str">
            <v>科技生活事业群</v>
          </cell>
          <cell r="D1674" t="str">
            <v>生活方式行业部</v>
          </cell>
          <cell r="E1674" t="str">
            <v>松下电器旗舰店</v>
          </cell>
          <cell r="F1674">
            <v>0</v>
          </cell>
          <cell r="G1674" t="str">
            <v>售后客服</v>
          </cell>
          <cell r="H1674" t="str">
            <v>C3</v>
          </cell>
          <cell r="I1674" t="str">
            <v>上海</v>
          </cell>
          <cell r="J1674" t="str">
            <v>全职</v>
          </cell>
          <cell r="K1674" t="str">
            <v>正式</v>
          </cell>
          <cell r="L1674">
            <v>42775</v>
          </cell>
          <cell r="M1674">
            <v>0</v>
          </cell>
          <cell r="O1674">
            <v>0.57999999999999996</v>
          </cell>
          <cell r="P1674">
            <v>0.94</v>
          </cell>
          <cell r="Q1674">
            <v>0.99</v>
          </cell>
          <cell r="R1674">
            <v>0.88749999999999996</v>
          </cell>
          <cell r="S1674">
            <v>0.89749999999999996</v>
          </cell>
          <cell r="T1674">
            <v>0.86375000000000002</v>
          </cell>
          <cell r="U1674">
            <v>0.87</v>
          </cell>
          <cell r="V1674">
            <v>1.0475000000000001</v>
          </cell>
          <cell r="W1674">
            <v>1.147</v>
          </cell>
          <cell r="X1674">
            <v>0.875</v>
          </cell>
          <cell r="Y1674">
            <v>0.82</v>
          </cell>
          <cell r="AG1674">
            <v>0.90165909090909091</v>
          </cell>
          <cell r="AH1674">
            <v>0</v>
          </cell>
          <cell r="AK1674">
            <v>0.90165909090909091</v>
          </cell>
          <cell r="AL1674">
            <v>90.165909090909096</v>
          </cell>
        </row>
        <row r="1675">
          <cell r="A1675" t="str">
            <v>JMSH7395</v>
          </cell>
          <cell r="B1675" t="str">
            <v>黄天宏</v>
          </cell>
          <cell r="C1675" t="str">
            <v>科技生活事业群</v>
          </cell>
          <cell r="D1675" t="str">
            <v>生活方式行业部</v>
          </cell>
          <cell r="E1675" t="str">
            <v>松下电器旗舰店</v>
          </cell>
          <cell r="F1675">
            <v>0</v>
          </cell>
          <cell r="G1675" t="str">
            <v>售后客服</v>
          </cell>
          <cell r="H1675" t="str">
            <v>C3</v>
          </cell>
          <cell r="I1675" t="str">
            <v>上海</v>
          </cell>
          <cell r="J1675" t="str">
            <v>全职</v>
          </cell>
          <cell r="K1675" t="str">
            <v>正式</v>
          </cell>
          <cell r="L1675">
            <v>42775</v>
          </cell>
          <cell r="M1675">
            <v>0</v>
          </cell>
          <cell r="O1675">
            <v>0.57999999999999996</v>
          </cell>
          <cell r="P1675">
            <v>0.91</v>
          </cell>
          <cell r="Q1675">
            <v>0.92</v>
          </cell>
          <cell r="R1675">
            <v>0.91500000000000004</v>
          </cell>
          <cell r="S1675">
            <v>0.89749999999999996</v>
          </cell>
          <cell r="T1675">
            <v>0.82199999999999995</v>
          </cell>
          <cell r="U1675">
            <v>0.93500000000000005</v>
          </cell>
          <cell r="V1675">
            <v>0.86750000000000005</v>
          </cell>
          <cell r="W1675">
            <v>0.96499999999999997</v>
          </cell>
          <cell r="X1675">
            <v>0.495</v>
          </cell>
          <cell r="Y1675">
            <v>0.3745</v>
          </cell>
          <cell r="AG1675">
            <v>0.78922727272727256</v>
          </cell>
          <cell r="AH1675">
            <v>0</v>
          </cell>
          <cell r="AK1675">
            <v>0.78922727272727256</v>
          </cell>
          <cell r="AL1675">
            <v>78.922727272727258</v>
          </cell>
        </row>
        <row r="1676">
          <cell r="A1676" t="str">
            <v>JMSH7396</v>
          </cell>
          <cell r="B1676" t="str">
            <v>杨启星</v>
          </cell>
          <cell r="C1676" t="str">
            <v>科技生活事业群</v>
          </cell>
          <cell r="D1676" t="str">
            <v>生活方式行业部</v>
          </cell>
          <cell r="E1676" t="str">
            <v>松下电器旗舰店</v>
          </cell>
          <cell r="F1676">
            <v>0</v>
          </cell>
          <cell r="G1676" t="str">
            <v>售前客服</v>
          </cell>
          <cell r="H1676" t="str">
            <v>C3</v>
          </cell>
          <cell r="I1676" t="str">
            <v>上海</v>
          </cell>
          <cell r="J1676" t="str">
            <v>全职</v>
          </cell>
          <cell r="K1676" t="str">
            <v>正式</v>
          </cell>
          <cell r="L1676">
            <v>42775</v>
          </cell>
          <cell r="M1676">
            <v>0</v>
          </cell>
          <cell r="O1676">
            <v>0.82499999999999996</v>
          </cell>
          <cell r="P1676">
            <v>0.95</v>
          </cell>
          <cell r="Q1676">
            <v>0.92500000000000004</v>
          </cell>
          <cell r="R1676">
            <v>0.84750000000000003</v>
          </cell>
          <cell r="S1676">
            <v>0.87</v>
          </cell>
          <cell r="T1676">
            <v>0.745</v>
          </cell>
          <cell r="U1676">
            <v>0.96</v>
          </cell>
          <cell r="V1676">
            <v>0.72950000000000004</v>
          </cell>
          <cell r="W1676">
            <v>0.72199999999999998</v>
          </cell>
          <cell r="X1676">
            <v>0.89</v>
          </cell>
          <cell r="Y1676">
            <v>0.59250000000000003</v>
          </cell>
          <cell r="AG1676">
            <v>0.82331818181818184</v>
          </cell>
          <cell r="AH1676">
            <v>0</v>
          </cell>
          <cell r="AK1676">
            <v>0.82331818181818184</v>
          </cell>
          <cell r="AL1676">
            <v>82.331818181818178</v>
          </cell>
        </row>
        <row r="1677">
          <cell r="A1677" t="str">
            <v>JMSH7728</v>
          </cell>
          <cell r="B1677" t="str">
            <v>董伟娟</v>
          </cell>
          <cell r="C1677" t="str">
            <v>科技生活事业群</v>
          </cell>
          <cell r="D1677" t="str">
            <v>生活方式行业部</v>
          </cell>
          <cell r="E1677" t="str">
            <v>松下电器旗舰店</v>
          </cell>
          <cell r="F1677">
            <v>0</v>
          </cell>
          <cell r="G1677" t="str">
            <v>售前客服</v>
          </cell>
          <cell r="H1677" t="str">
            <v>C3</v>
          </cell>
          <cell r="I1677" t="str">
            <v>上海</v>
          </cell>
          <cell r="J1677" t="str">
            <v>全职</v>
          </cell>
          <cell r="K1677" t="str">
            <v>正式</v>
          </cell>
          <cell r="L1677">
            <v>42807</v>
          </cell>
          <cell r="M1677">
            <v>0</v>
          </cell>
          <cell r="P1677">
            <v>0.8</v>
          </cell>
          <cell r="Q1677">
            <v>0.68</v>
          </cell>
          <cell r="R1677">
            <v>0.84</v>
          </cell>
          <cell r="S1677">
            <v>0.68</v>
          </cell>
          <cell r="T1677">
            <v>0.75</v>
          </cell>
          <cell r="U1677">
            <v>0.7</v>
          </cell>
          <cell r="V1677">
            <v>0.83879999999999999</v>
          </cell>
          <cell r="W1677">
            <v>0.76300000000000001</v>
          </cell>
          <cell r="X1677">
            <v>0.91</v>
          </cell>
          <cell r="Y1677">
            <v>0.52700000000000002</v>
          </cell>
          <cell r="AG1677">
            <v>0.74887999999999999</v>
          </cell>
          <cell r="AH1677">
            <v>0</v>
          </cell>
          <cell r="AK1677">
            <v>0.74887999999999999</v>
          </cell>
          <cell r="AL1677">
            <v>74.888000000000005</v>
          </cell>
        </row>
        <row r="1678">
          <cell r="A1678" t="str">
            <v>JMSH1229</v>
          </cell>
          <cell r="B1678" t="str">
            <v>孙祚妍</v>
          </cell>
          <cell r="C1678" t="str">
            <v>科技生活事业群</v>
          </cell>
          <cell r="D1678" t="str">
            <v>生活方式行业部</v>
          </cell>
          <cell r="E1678" t="str">
            <v>松下电器旗舰店</v>
          </cell>
          <cell r="F1678">
            <v>0</v>
          </cell>
          <cell r="G1678" t="str">
            <v>产品专员</v>
          </cell>
          <cell r="H1678" t="str">
            <v>S6</v>
          </cell>
          <cell r="I1678" t="str">
            <v>上海</v>
          </cell>
          <cell r="J1678" t="str">
            <v>全职</v>
          </cell>
          <cell r="K1678" t="str">
            <v>正式</v>
          </cell>
          <cell r="L1678">
            <v>40987</v>
          </cell>
          <cell r="M1678">
            <v>0</v>
          </cell>
          <cell r="Z1678">
            <v>1.07</v>
          </cell>
          <cell r="AA1678">
            <v>0.8</v>
          </cell>
          <cell r="AB1678">
            <v>0.876</v>
          </cell>
          <cell r="AC1678">
            <v>0.82099999999999995</v>
          </cell>
          <cell r="AG1678">
            <v>0</v>
          </cell>
          <cell r="AH1678">
            <v>0.89175000000000004</v>
          </cell>
          <cell r="AK1678">
            <v>0.89175000000000004</v>
          </cell>
          <cell r="AL1678">
            <v>89.175000000000011</v>
          </cell>
        </row>
        <row r="1679">
          <cell r="A1679" t="str">
            <v>JMSH6142</v>
          </cell>
          <cell r="B1679" t="str">
            <v>陈静</v>
          </cell>
          <cell r="C1679" t="str">
            <v>科技生活事业群</v>
          </cell>
          <cell r="D1679" t="str">
            <v>生活方式行业部</v>
          </cell>
          <cell r="E1679" t="str">
            <v>松下电器旗舰店</v>
          </cell>
          <cell r="F1679">
            <v>0</v>
          </cell>
          <cell r="G1679" t="str">
            <v>产品专员</v>
          </cell>
          <cell r="H1679" t="str">
            <v>S6</v>
          </cell>
          <cell r="I1679" t="str">
            <v>上海</v>
          </cell>
          <cell r="J1679" t="str">
            <v>全职</v>
          </cell>
          <cell r="K1679" t="str">
            <v>正式</v>
          </cell>
          <cell r="L1679">
            <v>42509</v>
          </cell>
          <cell r="M1679">
            <v>0</v>
          </cell>
          <cell r="Z1679">
            <v>1.19</v>
          </cell>
          <cell r="AA1679">
            <v>0.84299999999999997</v>
          </cell>
          <cell r="AB1679">
            <v>0.996</v>
          </cell>
          <cell r="AC1679">
            <v>0.98299999999999998</v>
          </cell>
          <cell r="AG1679">
            <v>0</v>
          </cell>
          <cell r="AH1679">
            <v>1.0029999999999999</v>
          </cell>
          <cell r="AK1679">
            <v>1.0029999999999999</v>
          </cell>
          <cell r="AL1679">
            <v>100.29999999999998</v>
          </cell>
        </row>
        <row r="1680">
          <cell r="A1680" t="str">
            <v>JMSH5440</v>
          </cell>
          <cell r="B1680" t="str">
            <v>肖飞飞</v>
          </cell>
          <cell r="C1680" t="str">
            <v>科技生活事业群</v>
          </cell>
          <cell r="D1680" t="str">
            <v>生活方式行业部</v>
          </cell>
          <cell r="E1680" t="str">
            <v>松下电器旗舰店</v>
          </cell>
          <cell r="F1680">
            <v>0</v>
          </cell>
          <cell r="G1680" t="str">
            <v>品牌经理</v>
          </cell>
          <cell r="H1680" t="str">
            <v>M3</v>
          </cell>
          <cell r="I1680" t="str">
            <v>上海</v>
          </cell>
          <cell r="J1680" t="str">
            <v>全职</v>
          </cell>
          <cell r="K1680" t="str">
            <v>正式</v>
          </cell>
          <cell r="L1680">
            <v>42397</v>
          </cell>
          <cell r="M1680">
            <v>0</v>
          </cell>
          <cell r="Z1680">
            <v>1.06</v>
          </cell>
          <cell r="AA1680">
            <v>0.92200000000000004</v>
          </cell>
          <cell r="AB1680">
            <v>1.022</v>
          </cell>
          <cell r="AC1680">
            <v>0.96699999999999997</v>
          </cell>
          <cell r="AG1680">
            <v>0</v>
          </cell>
          <cell r="AH1680">
            <v>0.99275000000000013</v>
          </cell>
          <cell r="AK1680">
            <v>0.99275000000000013</v>
          </cell>
          <cell r="AL1680">
            <v>99.27500000000002</v>
          </cell>
        </row>
        <row r="1681">
          <cell r="A1681" t="str">
            <v>JMSH7626</v>
          </cell>
          <cell r="B1681" t="str">
            <v>龚婉如</v>
          </cell>
          <cell r="C1681" t="str">
            <v>科技生活事业群</v>
          </cell>
          <cell r="D1681" t="str">
            <v>生活方式行业部</v>
          </cell>
          <cell r="E1681" t="str">
            <v>松下电器旗舰店</v>
          </cell>
          <cell r="F1681">
            <v>0</v>
          </cell>
          <cell r="G1681" t="str">
            <v>运营专员</v>
          </cell>
          <cell r="H1681" t="str">
            <v>S5</v>
          </cell>
          <cell r="I1681" t="str">
            <v>上海</v>
          </cell>
          <cell r="J1681" t="str">
            <v>全职</v>
          </cell>
          <cell r="K1681" t="str">
            <v>正式</v>
          </cell>
          <cell r="L1681">
            <v>42796</v>
          </cell>
          <cell r="M1681">
            <v>0</v>
          </cell>
          <cell r="Z1681">
            <v>0.97</v>
          </cell>
          <cell r="AA1681">
            <v>0.93600000000000005</v>
          </cell>
          <cell r="AB1681">
            <v>0.94699999999999995</v>
          </cell>
          <cell r="AC1681">
            <v>0.96599999999999997</v>
          </cell>
          <cell r="AG1681">
            <v>0</v>
          </cell>
          <cell r="AH1681">
            <v>0.95474999999999999</v>
          </cell>
          <cell r="AK1681">
            <v>0.95474999999999999</v>
          </cell>
          <cell r="AL1681">
            <v>95.474999999999994</v>
          </cell>
        </row>
        <row r="1682">
          <cell r="A1682" t="str">
            <v>JMSH6705</v>
          </cell>
          <cell r="B1682" t="str">
            <v>刘静文</v>
          </cell>
          <cell r="C1682" t="str">
            <v>科技生活事业群</v>
          </cell>
          <cell r="D1682" t="str">
            <v>生活方式行业部</v>
          </cell>
          <cell r="E1682" t="str">
            <v>松下电器旗舰店</v>
          </cell>
          <cell r="F1682">
            <v>0</v>
          </cell>
          <cell r="G1682" t="str">
            <v>运营专员</v>
          </cell>
          <cell r="H1682" t="str">
            <v>S4</v>
          </cell>
          <cell r="I1682" t="str">
            <v>上海</v>
          </cell>
          <cell r="J1682" t="str">
            <v>全职</v>
          </cell>
          <cell r="K1682" t="str">
            <v>离职</v>
          </cell>
          <cell r="L1682">
            <v>42611</v>
          </cell>
          <cell r="M1682">
            <v>43018</v>
          </cell>
          <cell r="Z1682">
            <v>0.97</v>
          </cell>
          <cell r="AA1682">
            <v>0.95499999999999996</v>
          </cell>
          <cell r="AB1682">
            <v>0.96699999999999997</v>
          </cell>
          <cell r="AG1682">
            <v>0</v>
          </cell>
          <cell r="AH1682">
            <v>0.96399999999999997</v>
          </cell>
          <cell r="AK1682">
            <v>0.96399999999999997</v>
          </cell>
          <cell r="AL1682">
            <v>96.399999999999991</v>
          </cell>
        </row>
        <row r="1683">
          <cell r="A1683" t="str">
            <v>JMSH6038</v>
          </cell>
          <cell r="B1683" t="str">
            <v>雷丽萍</v>
          </cell>
          <cell r="C1683" t="str">
            <v>科技生活事业群</v>
          </cell>
          <cell r="D1683" t="str">
            <v>生活方式行业部</v>
          </cell>
          <cell r="E1683" t="str">
            <v>松下电器旗舰店</v>
          </cell>
          <cell r="F1683">
            <v>0</v>
          </cell>
          <cell r="G1683" t="str">
            <v>运营专员</v>
          </cell>
          <cell r="H1683" t="str">
            <v>S4</v>
          </cell>
          <cell r="I1683" t="str">
            <v>上海</v>
          </cell>
          <cell r="J1683" t="str">
            <v>全职</v>
          </cell>
          <cell r="K1683" t="str">
            <v>离职</v>
          </cell>
          <cell r="L1683">
            <v>42493</v>
          </cell>
          <cell r="M1683">
            <v>42879</v>
          </cell>
          <cell r="Z1683">
            <v>1.02</v>
          </cell>
          <cell r="AG1683">
            <v>0</v>
          </cell>
          <cell r="AH1683">
            <v>1.02</v>
          </cell>
          <cell r="AK1683">
            <v>1.02</v>
          </cell>
          <cell r="AL1683">
            <v>102</v>
          </cell>
        </row>
        <row r="1684">
          <cell r="A1684" t="str">
            <v>JMSH5880</v>
          </cell>
          <cell r="B1684" t="str">
            <v>陈嘉娣</v>
          </cell>
          <cell r="C1684" t="str">
            <v>科技生活事业群</v>
          </cell>
          <cell r="D1684" t="str">
            <v>生活方式行业部</v>
          </cell>
          <cell r="E1684" t="str">
            <v>松下电器旗舰店</v>
          </cell>
          <cell r="F1684">
            <v>0</v>
          </cell>
          <cell r="G1684" t="str">
            <v>运营专员</v>
          </cell>
          <cell r="H1684" t="str">
            <v>S6</v>
          </cell>
          <cell r="I1684" t="str">
            <v>上海</v>
          </cell>
          <cell r="J1684" t="str">
            <v>全职</v>
          </cell>
          <cell r="K1684" t="str">
            <v>正式</v>
          </cell>
          <cell r="L1684">
            <v>42471</v>
          </cell>
          <cell r="M1684">
            <v>0</v>
          </cell>
          <cell r="Z1684">
            <v>1.1599999999999999</v>
          </cell>
          <cell r="AA1684">
            <v>1.06</v>
          </cell>
          <cell r="AB1684">
            <v>1.0720000000000001</v>
          </cell>
          <cell r="AC1684">
            <v>1.004</v>
          </cell>
          <cell r="AG1684">
            <v>0</v>
          </cell>
          <cell r="AH1684">
            <v>1.0739999999999998</v>
          </cell>
          <cell r="AK1684">
            <v>1.0739999999999998</v>
          </cell>
          <cell r="AL1684">
            <v>107.39999999999998</v>
          </cell>
        </row>
        <row r="1685">
          <cell r="A1685" t="str">
            <v>JMSH5628</v>
          </cell>
          <cell r="B1685" t="str">
            <v>吴芳</v>
          </cell>
          <cell r="C1685" t="str">
            <v>科技生活事业群</v>
          </cell>
          <cell r="D1685" t="str">
            <v>生活方式行业部</v>
          </cell>
          <cell r="E1685" t="str">
            <v>松下电器旗舰店</v>
          </cell>
          <cell r="F1685">
            <v>0</v>
          </cell>
          <cell r="G1685" t="str">
            <v>运营专员</v>
          </cell>
          <cell r="H1685" t="str">
            <v>S5</v>
          </cell>
          <cell r="I1685" t="str">
            <v>上海</v>
          </cell>
          <cell r="J1685" t="str">
            <v>全职</v>
          </cell>
          <cell r="K1685" t="str">
            <v>正式</v>
          </cell>
          <cell r="L1685">
            <v>42432</v>
          </cell>
          <cell r="M1685">
            <v>0</v>
          </cell>
          <cell r="Z1685">
            <v>1.02</v>
          </cell>
          <cell r="AA1685">
            <v>0.95499999999999996</v>
          </cell>
          <cell r="AB1685">
            <v>0.96699999999999997</v>
          </cell>
          <cell r="AC1685">
            <v>1.0225</v>
          </cell>
          <cell r="AG1685">
            <v>0</v>
          </cell>
          <cell r="AH1685">
            <v>0.99112500000000003</v>
          </cell>
          <cell r="AK1685">
            <v>0.99112500000000003</v>
          </cell>
          <cell r="AL1685">
            <v>99.112499999999997</v>
          </cell>
        </row>
        <row r="1686">
          <cell r="A1686" t="str">
            <v>JMSH4322</v>
          </cell>
          <cell r="B1686" t="str">
            <v>汪云</v>
          </cell>
          <cell r="C1686" t="str">
            <v>科技生活事业群</v>
          </cell>
          <cell r="D1686" t="str">
            <v>生活方式行业部</v>
          </cell>
          <cell r="E1686" t="str">
            <v>松下电器旗舰店</v>
          </cell>
          <cell r="F1686">
            <v>0</v>
          </cell>
          <cell r="G1686" t="str">
            <v>运营专员</v>
          </cell>
          <cell r="H1686" t="str">
            <v>S4</v>
          </cell>
          <cell r="I1686" t="str">
            <v>上海</v>
          </cell>
          <cell r="J1686" t="str">
            <v>全职</v>
          </cell>
          <cell r="K1686" t="str">
            <v>离职</v>
          </cell>
          <cell r="L1686">
            <v>42552</v>
          </cell>
          <cell r="M1686">
            <v>42962</v>
          </cell>
          <cell r="Z1686">
            <v>0.96</v>
          </cell>
          <cell r="AA1686">
            <v>0.96599999999999997</v>
          </cell>
          <cell r="AG1686">
            <v>0</v>
          </cell>
          <cell r="AH1686">
            <v>0.96299999999999997</v>
          </cell>
          <cell r="AK1686">
            <v>0.96299999999999997</v>
          </cell>
          <cell r="AL1686">
            <v>96.3</v>
          </cell>
        </row>
        <row r="1687">
          <cell r="A1687" t="str">
            <v>JMSH3394</v>
          </cell>
          <cell r="B1687" t="str">
            <v>周丽钦</v>
          </cell>
          <cell r="C1687" t="str">
            <v>科技生活事业群</v>
          </cell>
          <cell r="D1687" t="str">
            <v>生活方式行业部</v>
          </cell>
          <cell r="E1687" t="str">
            <v>松下电器旗舰店</v>
          </cell>
          <cell r="F1687">
            <v>0</v>
          </cell>
          <cell r="G1687" t="str">
            <v>运营专员</v>
          </cell>
          <cell r="H1687" t="str">
            <v>S5</v>
          </cell>
          <cell r="I1687" t="str">
            <v>上海</v>
          </cell>
          <cell r="J1687" t="str">
            <v>全职</v>
          </cell>
          <cell r="K1687" t="str">
            <v>正式</v>
          </cell>
          <cell r="L1687">
            <v>41974</v>
          </cell>
          <cell r="M1687">
            <v>0</v>
          </cell>
          <cell r="Z1687">
            <v>1.02</v>
          </cell>
          <cell r="AA1687">
            <v>0.94399999999999995</v>
          </cell>
          <cell r="AB1687">
            <v>0.97199999999999998</v>
          </cell>
          <cell r="AC1687">
            <v>0.90400000000000003</v>
          </cell>
          <cell r="AG1687">
            <v>0</v>
          </cell>
          <cell r="AH1687">
            <v>0.96</v>
          </cell>
          <cell r="AK1687">
            <v>0.96</v>
          </cell>
          <cell r="AL1687">
            <v>96</v>
          </cell>
        </row>
        <row r="1688">
          <cell r="A1688" t="str">
            <v>JMSH2606</v>
          </cell>
          <cell r="B1688" t="str">
            <v>山翠平</v>
          </cell>
          <cell r="C1688" t="str">
            <v>科技生活事业群</v>
          </cell>
          <cell r="D1688" t="str">
            <v>生活方式行业部</v>
          </cell>
          <cell r="E1688" t="str">
            <v>松下电器旗舰店</v>
          </cell>
          <cell r="F1688">
            <v>0</v>
          </cell>
          <cell r="G1688" t="str">
            <v>运营专员</v>
          </cell>
          <cell r="H1688" t="str">
            <v>S5</v>
          </cell>
          <cell r="I1688" t="str">
            <v>上海</v>
          </cell>
          <cell r="J1688" t="str">
            <v>全职</v>
          </cell>
          <cell r="K1688" t="str">
            <v>离职</v>
          </cell>
          <cell r="L1688">
            <v>41708</v>
          </cell>
          <cell r="M1688">
            <v>42858</v>
          </cell>
          <cell r="Z1688">
            <v>1.01</v>
          </cell>
          <cell r="AG1688">
            <v>0</v>
          </cell>
          <cell r="AH1688">
            <v>1.01</v>
          </cell>
          <cell r="AK1688">
            <v>1.01</v>
          </cell>
          <cell r="AL1688">
            <v>101</v>
          </cell>
        </row>
        <row r="1689">
          <cell r="A1689" t="str">
            <v>JMSH1351</v>
          </cell>
          <cell r="B1689" t="str">
            <v>翁文豪</v>
          </cell>
          <cell r="C1689" t="str">
            <v>科技生活事业群</v>
          </cell>
          <cell r="D1689" t="str">
            <v>生活方式行业部</v>
          </cell>
          <cell r="E1689" t="str">
            <v>松下电器旗舰店</v>
          </cell>
          <cell r="F1689">
            <v>0</v>
          </cell>
          <cell r="G1689" t="str">
            <v>资深运营专员</v>
          </cell>
          <cell r="H1689" t="str">
            <v>S6</v>
          </cell>
          <cell r="I1689" t="str">
            <v>上海</v>
          </cell>
          <cell r="J1689" t="str">
            <v>全职</v>
          </cell>
          <cell r="K1689" t="str">
            <v>正式</v>
          </cell>
          <cell r="L1689">
            <v>41036</v>
          </cell>
          <cell r="M1689">
            <v>0</v>
          </cell>
          <cell r="Z1689">
            <v>1.0065999999999999</v>
          </cell>
          <cell r="AA1689">
            <v>0.99394417309523819</v>
          </cell>
          <cell r="AB1689">
            <v>0.93456521739130438</v>
          </cell>
          <cell r="AC1689">
            <v>0.99399999999999999</v>
          </cell>
          <cell r="AG1689">
            <v>0</v>
          </cell>
          <cell r="AH1689">
            <v>0.98227734762163554</v>
          </cell>
          <cell r="AK1689">
            <v>0.98227734762163554</v>
          </cell>
          <cell r="AL1689">
            <v>98.22773476216355</v>
          </cell>
        </row>
        <row r="1690">
          <cell r="A1690" t="str">
            <v>JMSH8238</v>
          </cell>
          <cell r="B1690" t="str">
            <v>严靓怡</v>
          </cell>
          <cell r="C1690" t="str">
            <v>科技生活事业群</v>
          </cell>
          <cell r="D1690" t="str">
            <v>生活方式行业部</v>
          </cell>
          <cell r="E1690" t="str">
            <v>松下电器旗舰店</v>
          </cell>
          <cell r="F1690">
            <v>0</v>
          </cell>
          <cell r="G1690" t="str">
            <v>平面设计师</v>
          </cell>
          <cell r="H1690" t="str">
            <v>D5</v>
          </cell>
          <cell r="I1690" t="str">
            <v>上海</v>
          </cell>
          <cell r="J1690" t="str">
            <v>全职</v>
          </cell>
          <cell r="K1690" t="str">
            <v>正式</v>
          </cell>
          <cell r="L1690">
            <v>42873</v>
          </cell>
          <cell r="M1690">
            <v>0</v>
          </cell>
          <cell r="R1690">
            <v>1</v>
          </cell>
          <cell r="S1690">
            <v>1.02</v>
          </cell>
          <cell r="T1690">
            <v>1</v>
          </cell>
          <cell r="U1690">
            <v>1.1200000000000001</v>
          </cell>
          <cell r="V1690">
            <v>1.02</v>
          </cell>
          <cell r="W1690">
            <v>1.06</v>
          </cell>
          <cell r="X1690">
            <v>1.1100000000000001</v>
          </cell>
          <cell r="Y1690">
            <v>1.0900000000000001</v>
          </cell>
          <cell r="AG1690">
            <v>1.0525000000000002</v>
          </cell>
          <cell r="AH1690">
            <v>0</v>
          </cell>
          <cell r="AK1690">
            <v>1.0525000000000002</v>
          </cell>
          <cell r="AL1690">
            <v>105.25000000000003</v>
          </cell>
        </row>
        <row r="1691">
          <cell r="A1691" t="str">
            <v>JMSH8552</v>
          </cell>
          <cell r="B1691" t="str">
            <v>曹新兵</v>
          </cell>
          <cell r="C1691" t="str">
            <v>科技生活事业群</v>
          </cell>
          <cell r="D1691" t="str">
            <v>生活方式行业部</v>
          </cell>
          <cell r="E1691" t="str">
            <v>松下电器旗舰店</v>
          </cell>
          <cell r="F1691">
            <v>0</v>
          </cell>
          <cell r="G1691" t="str">
            <v>产品专员</v>
          </cell>
          <cell r="H1691" t="str">
            <v>S5</v>
          </cell>
          <cell r="I1691" t="str">
            <v>上海</v>
          </cell>
          <cell r="J1691" t="str">
            <v>全职</v>
          </cell>
          <cell r="K1691" t="str">
            <v>正式</v>
          </cell>
          <cell r="L1691">
            <v>42908</v>
          </cell>
          <cell r="M1691">
            <v>0</v>
          </cell>
          <cell r="AA1691">
            <v>1.272</v>
          </cell>
          <cell r="AB1691">
            <v>1.02</v>
          </cell>
          <cell r="AC1691">
            <v>1.0760000000000001</v>
          </cell>
          <cell r="AG1691">
            <v>0</v>
          </cell>
          <cell r="AH1691">
            <v>1.1226666666666667</v>
          </cell>
          <cell r="AK1691">
            <v>1.1226666666666667</v>
          </cell>
          <cell r="AL1691">
            <v>112.26666666666667</v>
          </cell>
        </row>
        <row r="1692">
          <cell r="A1692" t="str">
            <v>JMSH8557</v>
          </cell>
          <cell r="B1692" t="str">
            <v>蒋文豪</v>
          </cell>
          <cell r="C1692" t="str">
            <v>科技生活事业群</v>
          </cell>
          <cell r="D1692" t="str">
            <v>生活方式行业部</v>
          </cell>
          <cell r="E1692" t="str">
            <v>松下电器旗舰店</v>
          </cell>
          <cell r="F1692">
            <v>0</v>
          </cell>
          <cell r="G1692" t="str">
            <v>产品专员</v>
          </cell>
          <cell r="H1692" t="str">
            <v>S5</v>
          </cell>
          <cell r="I1692" t="str">
            <v>上海</v>
          </cell>
          <cell r="J1692" t="str">
            <v>全职</v>
          </cell>
          <cell r="K1692" t="str">
            <v>正式</v>
          </cell>
          <cell r="L1692">
            <v>42908</v>
          </cell>
          <cell r="M1692">
            <v>0</v>
          </cell>
          <cell r="AA1692">
            <v>0.8</v>
          </cell>
          <cell r="AB1692">
            <v>0.97599999999999998</v>
          </cell>
          <cell r="AC1692">
            <v>0.97099999999999997</v>
          </cell>
          <cell r="AG1692">
            <v>0</v>
          </cell>
          <cell r="AH1692">
            <v>0.91566666666666663</v>
          </cell>
          <cell r="AK1692">
            <v>0.91566666666666663</v>
          </cell>
          <cell r="AL1692">
            <v>91.566666666666663</v>
          </cell>
        </row>
        <row r="1693">
          <cell r="A1693" t="str">
            <v>JMSH8331</v>
          </cell>
          <cell r="B1693" t="str">
            <v>张强</v>
          </cell>
          <cell r="C1693" t="str">
            <v>科技生活事业群</v>
          </cell>
          <cell r="D1693" t="str">
            <v>生活方式行业部</v>
          </cell>
          <cell r="E1693" t="str">
            <v>松下电器旗舰店</v>
          </cell>
          <cell r="F1693">
            <v>0</v>
          </cell>
          <cell r="G1693" t="str">
            <v>产品专员</v>
          </cell>
          <cell r="H1693" t="str">
            <v>S6</v>
          </cell>
          <cell r="I1693" t="str">
            <v>上海</v>
          </cell>
          <cell r="J1693" t="str">
            <v>全职</v>
          </cell>
          <cell r="K1693" t="str">
            <v>正式</v>
          </cell>
          <cell r="L1693">
            <v>42880</v>
          </cell>
          <cell r="M1693">
            <v>0</v>
          </cell>
          <cell r="AA1693">
            <v>0.93</v>
          </cell>
          <cell r="AB1693">
            <v>0.873</v>
          </cell>
          <cell r="AC1693">
            <v>0.91200000000000003</v>
          </cell>
          <cell r="AG1693">
            <v>0</v>
          </cell>
          <cell r="AH1693">
            <v>0.90499999999999992</v>
          </cell>
          <cell r="AK1693">
            <v>0.90499999999999992</v>
          </cell>
          <cell r="AL1693">
            <v>90.499999999999986</v>
          </cell>
        </row>
        <row r="1694">
          <cell r="A1694" t="str">
            <v>JMSH8126</v>
          </cell>
          <cell r="B1694" t="str">
            <v>代从利</v>
          </cell>
          <cell r="C1694" t="str">
            <v>科技生活事业群</v>
          </cell>
          <cell r="D1694" t="str">
            <v>生活方式行业部</v>
          </cell>
          <cell r="E1694" t="str">
            <v>松下电器旗舰店</v>
          </cell>
          <cell r="F1694">
            <v>0</v>
          </cell>
          <cell r="G1694" t="str">
            <v>运营专员</v>
          </cell>
          <cell r="H1694" t="str">
            <v>S5</v>
          </cell>
          <cell r="I1694" t="str">
            <v>上海</v>
          </cell>
          <cell r="J1694" t="str">
            <v>全职</v>
          </cell>
          <cell r="K1694" t="str">
            <v>正式</v>
          </cell>
          <cell r="L1694">
            <v>42863</v>
          </cell>
          <cell r="M1694">
            <v>0</v>
          </cell>
          <cell r="AA1694">
            <v>0.95499999999999996</v>
          </cell>
          <cell r="AB1694">
            <v>0.95699999999999996</v>
          </cell>
          <cell r="AC1694">
            <v>0.96250000000000002</v>
          </cell>
          <cell r="AG1694">
            <v>0</v>
          </cell>
          <cell r="AH1694">
            <v>0.95816666666666661</v>
          </cell>
          <cell r="AK1694">
            <v>0.95816666666666661</v>
          </cell>
          <cell r="AL1694">
            <v>95.816666666666663</v>
          </cell>
        </row>
        <row r="1695">
          <cell r="A1695" t="str">
            <v>JMSH7949</v>
          </cell>
          <cell r="B1695" t="str">
            <v>薛媛媛</v>
          </cell>
          <cell r="C1695" t="str">
            <v>科技生活事业群</v>
          </cell>
          <cell r="D1695" t="str">
            <v>生活方式行业部</v>
          </cell>
          <cell r="E1695" t="str">
            <v>松下电器旗舰店</v>
          </cell>
          <cell r="F1695">
            <v>0</v>
          </cell>
          <cell r="G1695" t="str">
            <v>运营专员</v>
          </cell>
          <cell r="H1695" t="str">
            <v>S4</v>
          </cell>
          <cell r="I1695" t="str">
            <v>上海</v>
          </cell>
          <cell r="J1695" t="str">
            <v>全职</v>
          </cell>
          <cell r="K1695" t="str">
            <v>离职</v>
          </cell>
          <cell r="L1695">
            <v>42838</v>
          </cell>
          <cell r="M1695">
            <v>42901</v>
          </cell>
          <cell r="AG1695">
            <v>0</v>
          </cell>
          <cell r="AH1695">
            <v>0</v>
          </cell>
          <cell r="AK1695">
            <v>0</v>
          </cell>
        </row>
        <row r="1696">
          <cell r="A1696" t="str">
            <v>JMSH6428</v>
          </cell>
          <cell r="B1696" t="str">
            <v>陆怡</v>
          </cell>
          <cell r="C1696" t="str">
            <v>科技生活事业群</v>
          </cell>
          <cell r="D1696" t="str">
            <v>生活方式行业部</v>
          </cell>
          <cell r="E1696" t="str">
            <v>松下电器旗舰店</v>
          </cell>
          <cell r="F1696">
            <v>0</v>
          </cell>
          <cell r="G1696" t="str">
            <v>运营专员</v>
          </cell>
          <cell r="H1696" t="str">
            <v>S3</v>
          </cell>
          <cell r="I1696" t="str">
            <v>上海</v>
          </cell>
          <cell r="J1696" t="str">
            <v>全职</v>
          </cell>
          <cell r="K1696" t="str">
            <v>正式</v>
          </cell>
          <cell r="L1696">
            <v>42911</v>
          </cell>
          <cell r="M1696">
            <v>0</v>
          </cell>
          <cell r="T1696">
            <v>0.78249999999999997</v>
          </cell>
          <cell r="U1696">
            <v>0.92449999999999999</v>
          </cell>
          <cell r="AB1696">
            <v>0.96199999999999997</v>
          </cell>
          <cell r="AC1696">
            <v>0.99099999999999999</v>
          </cell>
          <cell r="AG1696">
            <v>0.85349999999999993</v>
          </cell>
          <cell r="AH1696">
            <v>0.97649999999999992</v>
          </cell>
          <cell r="AK1696">
            <v>0.91499999999999992</v>
          </cell>
          <cell r="AL1696">
            <v>91.499999999999986</v>
          </cell>
        </row>
        <row r="1697">
          <cell r="A1697" t="str">
            <v>JMSH8769</v>
          </cell>
          <cell r="B1697" t="str">
            <v>周管骏</v>
          </cell>
          <cell r="C1697" t="str">
            <v>科技生活事业群</v>
          </cell>
          <cell r="D1697" t="str">
            <v>生活方式行业部</v>
          </cell>
          <cell r="E1697" t="str">
            <v>松下电器旗舰店</v>
          </cell>
          <cell r="F1697">
            <v>0</v>
          </cell>
          <cell r="G1697" t="str">
            <v>售前客服</v>
          </cell>
          <cell r="H1697" t="str">
            <v>C3</v>
          </cell>
          <cell r="I1697" t="str">
            <v>上海</v>
          </cell>
          <cell r="J1697" t="str">
            <v>全职</v>
          </cell>
          <cell r="K1697" t="str">
            <v>离职</v>
          </cell>
          <cell r="L1697">
            <v>42934</v>
          </cell>
          <cell r="M1697">
            <v>42988</v>
          </cell>
          <cell r="T1697">
            <v>0.20499999999999999</v>
          </cell>
          <cell r="U1697">
            <v>0.88</v>
          </cell>
          <cell r="V1697">
            <v>0.71750000000000003</v>
          </cell>
          <cell r="AG1697">
            <v>0.60083333333333333</v>
          </cell>
          <cell r="AH1697">
            <v>0</v>
          </cell>
          <cell r="AK1697">
            <v>0.60083333333333333</v>
          </cell>
          <cell r="AL1697">
            <v>60.083333333333336</v>
          </cell>
        </row>
        <row r="1698">
          <cell r="A1698" t="str">
            <v>JMSH8917</v>
          </cell>
          <cell r="B1698" t="str">
            <v>申继鹏</v>
          </cell>
          <cell r="C1698" t="str">
            <v>科技生活事业群</v>
          </cell>
          <cell r="D1698" t="str">
            <v>生活方式行业部</v>
          </cell>
          <cell r="E1698" t="str">
            <v>松下电器旗舰店</v>
          </cell>
          <cell r="F1698">
            <v>0</v>
          </cell>
          <cell r="G1698" t="str">
            <v>售前客服</v>
          </cell>
          <cell r="H1698" t="str">
            <v>C3</v>
          </cell>
          <cell r="I1698" t="str">
            <v>上海</v>
          </cell>
          <cell r="J1698" t="str">
            <v>全职</v>
          </cell>
          <cell r="K1698" t="str">
            <v>试用</v>
          </cell>
          <cell r="L1698">
            <v>42950</v>
          </cell>
          <cell r="M1698">
            <v>0</v>
          </cell>
          <cell r="U1698">
            <v>1.08</v>
          </cell>
          <cell r="V1698">
            <v>0.88200000000000001</v>
          </cell>
          <cell r="W1698">
            <v>0.77449999999999997</v>
          </cell>
          <cell r="X1698">
            <v>0.84</v>
          </cell>
          <cell r="Y1698">
            <v>0.77500000000000002</v>
          </cell>
          <cell r="AG1698">
            <v>0.87030000000000007</v>
          </cell>
          <cell r="AH1698">
            <v>0</v>
          </cell>
          <cell r="AK1698">
            <v>0.87030000000000007</v>
          </cell>
          <cell r="AL1698">
            <v>87.03</v>
          </cell>
        </row>
        <row r="1699">
          <cell r="A1699" t="str">
            <v>JMSH9422</v>
          </cell>
          <cell r="B1699" t="str">
            <v>王美</v>
          </cell>
          <cell r="C1699" t="str">
            <v>科技生活事业群</v>
          </cell>
          <cell r="D1699" t="str">
            <v>生活方式行业部</v>
          </cell>
          <cell r="E1699" t="str">
            <v>松下电器旗舰店</v>
          </cell>
          <cell r="F1699">
            <v>0</v>
          </cell>
          <cell r="G1699" t="str">
            <v>售后客服</v>
          </cell>
          <cell r="H1699" t="str">
            <v>C3</v>
          </cell>
          <cell r="I1699" t="str">
            <v>上海</v>
          </cell>
          <cell r="J1699" t="str">
            <v>全职</v>
          </cell>
          <cell r="K1699" t="str">
            <v>离职</v>
          </cell>
          <cell r="L1699">
            <v>43006</v>
          </cell>
          <cell r="M1699">
            <v>43092</v>
          </cell>
          <cell r="W1699">
            <v>1.095</v>
          </cell>
          <cell r="X1699">
            <v>0.77500000000000002</v>
          </cell>
          <cell r="Y1699">
            <v>0.37</v>
          </cell>
          <cell r="AG1699">
            <v>0.7466666666666667</v>
          </cell>
          <cell r="AH1699">
            <v>0</v>
          </cell>
          <cell r="AK1699">
            <v>0.7466666666666667</v>
          </cell>
          <cell r="AL1699">
            <v>74.666666666666671</v>
          </cell>
        </row>
        <row r="1700">
          <cell r="A1700" t="str">
            <v>JMSH9365</v>
          </cell>
          <cell r="B1700" t="str">
            <v>段美美</v>
          </cell>
          <cell r="C1700" t="str">
            <v>科技生活事业群</v>
          </cell>
          <cell r="D1700" t="str">
            <v>生活方式行业部</v>
          </cell>
          <cell r="E1700" t="str">
            <v>松下电器旗舰店</v>
          </cell>
          <cell r="F1700">
            <v>0</v>
          </cell>
          <cell r="G1700" t="str">
            <v>售前客服</v>
          </cell>
          <cell r="H1700" t="str">
            <v>C3</v>
          </cell>
          <cell r="I1700" t="str">
            <v>上海</v>
          </cell>
          <cell r="J1700" t="str">
            <v>全职</v>
          </cell>
          <cell r="K1700" t="str">
            <v>试用</v>
          </cell>
          <cell r="L1700">
            <v>42999</v>
          </cell>
          <cell r="M1700">
            <v>0</v>
          </cell>
          <cell r="V1700">
            <v>0.59</v>
          </cell>
          <cell r="W1700">
            <v>0.9395</v>
          </cell>
          <cell r="X1700">
            <v>0.875</v>
          </cell>
          <cell r="Y1700">
            <v>0.52</v>
          </cell>
          <cell r="AG1700">
            <v>0.73112500000000002</v>
          </cell>
          <cell r="AH1700">
            <v>0</v>
          </cell>
          <cell r="AK1700">
            <v>0.73112500000000002</v>
          </cell>
          <cell r="AL1700">
            <v>73.112499999999997</v>
          </cell>
        </row>
        <row r="1701">
          <cell r="A1701" t="str">
            <v>JMSH9174</v>
          </cell>
          <cell r="B1701" t="str">
            <v>刘久涛</v>
          </cell>
          <cell r="C1701" t="str">
            <v>科技生活事业群</v>
          </cell>
          <cell r="D1701" t="str">
            <v>生活方式行业部</v>
          </cell>
          <cell r="E1701" t="str">
            <v>松下电器旗舰店</v>
          </cell>
          <cell r="F1701">
            <v>0</v>
          </cell>
          <cell r="G1701" t="str">
            <v>产品专员</v>
          </cell>
          <cell r="H1701" t="str">
            <v>S6</v>
          </cell>
          <cell r="I1701" t="str">
            <v>上海</v>
          </cell>
          <cell r="J1701" t="str">
            <v>全职</v>
          </cell>
          <cell r="K1701" t="str">
            <v>离职</v>
          </cell>
          <cell r="L1701">
            <v>42982</v>
          </cell>
          <cell r="M1701">
            <v>42996</v>
          </cell>
          <cell r="AG1701">
            <v>0</v>
          </cell>
          <cell r="AH1701">
            <v>0</v>
          </cell>
          <cell r="AK1701">
            <v>0</v>
          </cell>
        </row>
        <row r="1702">
          <cell r="A1702" t="str">
            <v>JMSH8931</v>
          </cell>
          <cell r="B1702" t="str">
            <v>张琼</v>
          </cell>
          <cell r="C1702" t="str">
            <v>科技生活事业群</v>
          </cell>
          <cell r="D1702" t="str">
            <v>生活方式行业部</v>
          </cell>
          <cell r="E1702" t="str">
            <v>松下电器旗舰店</v>
          </cell>
          <cell r="F1702">
            <v>0</v>
          </cell>
          <cell r="G1702" t="str">
            <v>产品专员</v>
          </cell>
          <cell r="H1702" t="str">
            <v>S5</v>
          </cell>
          <cell r="I1702" t="str">
            <v>上海</v>
          </cell>
          <cell r="J1702" t="str">
            <v>全职</v>
          </cell>
          <cell r="K1702" t="str">
            <v>离职</v>
          </cell>
          <cell r="L1702">
            <v>42954</v>
          </cell>
          <cell r="M1702">
            <v>42976</v>
          </cell>
          <cell r="AG1702">
            <v>0</v>
          </cell>
          <cell r="AH1702">
            <v>0</v>
          </cell>
          <cell r="AK1702">
            <v>0</v>
          </cell>
        </row>
        <row r="1703">
          <cell r="A1703" t="str">
            <v>JMSH8903</v>
          </cell>
          <cell r="B1703" t="str">
            <v>汪迪</v>
          </cell>
          <cell r="C1703" t="str">
            <v>科技生活事业群</v>
          </cell>
          <cell r="D1703" t="str">
            <v>生活方式行业部</v>
          </cell>
          <cell r="E1703" t="str">
            <v>松下电器旗舰店</v>
          </cell>
          <cell r="F1703">
            <v>0</v>
          </cell>
          <cell r="G1703" t="str">
            <v>客服主管</v>
          </cell>
          <cell r="H1703" t="str">
            <v>M1</v>
          </cell>
          <cell r="I1703" t="str">
            <v>上海</v>
          </cell>
          <cell r="J1703" t="str">
            <v>全职</v>
          </cell>
          <cell r="K1703" t="str">
            <v>试用</v>
          </cell>
          <cell r="L1703">
            <v>42949</v>
          </cell>
          <cell r="M1703">
            <v>0</v>
          </cell>
          <cell r="AB1703">
            <v>0.96199999999999997</v>
          </cell>
          <cell r="AC1703">
            <v>0.8397</v>
          </cell>
          <cell r="AG1703">
            <v>0</v>
          </cell>
          <cell r="AH1703">
            <v>0.90084999999999993</v>
          </cell>
          <cell r="AK1703">
            <v>0.90084999999999993</v>
          </cell>
          <cell r="AL1703">
            <v>90.084999999999994</v>
          </cell>
        </row>
        <row r="1704">
          <cell r="A1704" t="str">
            <v>JMSH9258</v>
          </cell>
          <cell r="B1704" t="str">
            <v>孙倩</v>
          </cell>
          <cell r="C1704" t="str">
            <v>科技生活事业群</v>
          </cell>
          <cell r="D1704" t="str">
            <v>生活方式行业部</v>
          </cell>
          <cell r="E1704" t="str">
            <v>松下电器旗舰店</v>
          </cell>
          <cell r="F1704">
            <v>0</v>
          </cell>
          <cell r="G1704" t="str">
            <v>数据专员</v>
          </cell>
          <cell r="H1704" t="str">
            <v>S5</v>
          </cell>
          <cell r="I1704" t="str">
            <v>上海</v>
          </cell>
          <cell r="J1704" t="str">
            <v>全职</v>
          </cell>
          <cell r="K1704" t="str">
            <v>试用</v>
          </cell>
          <cell r="L1704">
            <v>42989</v>
          </cell>
          <cell r="M1704">
            <v>0</v>
          </cell>
          <cell r="AB1704">
            <v>0.96199999999999997</v>
          </cell>
          <cell r="AC1704">
            <v>0.96099999999999997</v>
          </cell>
          <cell r="AG1704">
            <v>0</v>
          </cell>
          <cell r="AH1704">
            <v>0.96150000000000002</v>
          </cell>
          <cell r="AK1704">
            <v>0.96150000000000002</v>
          </cell>
          <cell r="AL1704">
            <v>96.15</v>
          </cell>
        </row>
        <row r="1705">
          <cell r="A1705" t="str">
            <v>JMSH9414</v>
          </cell>
          <cell r="B1705" t="str">
            <v>孔倩倩</v>
          </cell>
          <cell r="C1705" t="str">
            <v>科技生活事业群</v>
          </cell>
          <cell r="D1705" t="str">
            <v>生活方式行业部</v>
          </cell>
          <cell r="E1705" t="str">
            <v>松下电器旗舰店</v>
          </cell>
          <cell r="F1705">
            <v>0</v>
          </cell>
          <cell r="G1705" t="str">
            <v>运营专员</v>
          </cell>
          <cell r="H1705" t="str">
            <v>S5</v>
          </cell>
          <cell r="I1705" t="str">
            <v>上海</v>
          </cell>
          <cell r="J1705" t="str">
            <v>全职</v>
          </cell>
          <cell r="K1705" t="str">
            <v>试用</v>
          </cell>
          <cell r="L1705">
            <v>43005</v>
          </cell>
          <cell r="M1705">
            <v>0</v>
          </cell>
          <cell r="AB1705">
            <v>0.96699999999999997</v>
          </cell>
          <cell r="AC1705">
            <v>0.9425</v>
          </cell>
          <cell r="AG1705">
            <v>0</v>
          </cell>
          <cell r="AH1705">
            <v>0.95474999999999999</v>
          </cell>
          <cell r="AK1705">
            <v>0.95474999999999999</v>
          </cell>
          <cell r="AL1705">
            <v>95.474999999999994</v>
          </cell>
        </row>
        <row r="1706">
          <cell r="A1706" t="str">
            <v>JMSH8867</v>
          </cell>
          <cell r="B1706" t="str">
            <v>袁彬</v>
          </cell>
          <cell r="C1706" t="str">
            <v>科技生活事业群</v>
          </cell>
          <cell r="D1706" t="str">
            <v>生活方式行业部</v>
          </cell>
          <cell r="E1706" t="str">
            <v>松下电器旗舰店</v>
          </cell>
          <cell r="F1706">
            <v>0</v>
          </cell>
          <cell r="G1706" t="str">
            <v>运营专员</v>
          </cell>
          <cell r="H1706" t="str">
            <v>S4</v>
          </cell>
          <cell r="I1706" t="str">
            <v>上海</v>
          </cell>
          <cell r="J1706" t="str">
            <v>全职</v>
          </cell>
          <cell r="K1706" t="str">
            <v>试用</v>
          </cell>
          <cell r="L1706">
            <v>42947</v>
          </cell>
          <cell r="M1706">
            <v>0</v>
          </cell>
          <cell r="AB1706">
            <v>0.96199999999999997</v>
          </cell>
          <cell r="AC1706">
            <v>0.99099999999999999</v>
          </cell>
          <cell r="AG1706">
            <v>0</v>
          </cell>
          <cell r="AH1706">
            <v>0.97649999999999992</v>
          </cell>
          <cell r="AK1706">
            <v>0.97649999999999992</v>
          </cell>
          <cell r="AL1706">
            <v>97.649999999999991</v>
          </cell>
        </row>
        <row r="1707">
          <cell r="A1707" t="str">
            <v>JMSH6300</v>
          </cell>
          <cell r="B1707" t="str">
            <v>杨秦</v>
          </cell>
          <cell r="C1707" t="str">
            <v>科技生活事业群</v>
          </cell>
          <cell r="D1707" t="str">
            <v>生活方式行业部</v>
          </cell>
          <cell r="E1707" t="str">
            <v>松下电器旗舰店</v>
          </cell>
          <cell r="F1707">
            <v>0</v>
          </cell>
          <cell r="G1707" t="str">
            <v>运营专员</v>
          </cell>
          <cell r="H1707" t="str">
            <v>S4</v>
          </cell>
          <cell r="I1707" t="str">
            <v>上海</v>
          </cell>
          <cell r="J1707" t="str">
            <v>全职</v>
          </cell>
          <cell r="K1707" t="str">
            <v>离职</v>
          </cell>
          <cell r="L1707">
            <v>42911</v>
          </cell>
          <cell r="M1707">
            <v>42965</v>
          </cell>
          <cell r="AG1707">
            <v>0</v>
          </cell>
          <cell r="AH1707">
            <v>0</v>
          </cell>
          <cell r="AK1707">
            <v>0</v>
          </cell>
        </row>
        <row r="1708">
          <cell r="A1708" t="str">
            <v>JMSH9958</v>
          </cell>
          <cell r="B1708" t="str">
            <v>张学丽</v>
          </cell>
          <cell r="C1708" t="str">
            <v>科技生活事业群</v>
          </cell>
          <cell r="D1708" t="str">
            <v>生活方式行业部</v>
          </cell>
          <cell r="E1708" t="str">
            <v>松下电器旗舰店</v>
          </cell>
          <cell r="F1708">
            <v>0</v>
          </cell>
          <cell r="G1708" t="str">
            <v>初级售后客服</v>
          </cell>
          <cell r="H1708" t="str">
            <v>C3</v>
          </cell>
          <cell r="I1708" t="str">
            <v>上海</v>
          </cell>
          <cell r="J1708" t="str">
            <v>全职</v>
          </cell>
          <cell r="K1708" t="str">
            <v>离职</v>
          </cell>
          <cell r="L1708">
            <v>43090</v>
          </cell>
          <cell r="M1708">
            <v>43094</v>
          </cell>
          <cell r="AG1708">
            <v>0</v>
          </cell>
          <cell r="AH1708">
            <v>0</v>
          </cell>
          <cell r="AK1708">
            <v>0</v>
          </cell>
        </row>
        <row r="1709">
          <cell r="A1709" t="str">
            <v>JMSH8868</v>
          </cell>
          <cell r="B1709" t="str">
            <v>袁舜旸</v>
          </cell>
          <cell r="C1709" t="str">
            <v>科技生活事业群</v>
          </cell>
          <cell r="D1709" t="str">
            <v>生活方式行业部</v>
          </cell>
          <cell r="E1709" t="str">
            <v>支付宝积分商城</v>
          </cell>
          <cell r="F1709">
            <v>0</v>
          </cell>
          <cell r="G1709" t="str">
            <v>设计师</v>
          </cell>
          <cell r="H1709" t="str">
            <v>D5</v>
          </cell>
          <cell r="I1709" t="str">
            <v>上海</v>
          </cell>
          <cell r="J1709" t="str">
            <v>全职</v>
          </cell>
          <cell r="K1709" t="str">
            <v>试用</v>
          </cell>
          <cell r="L1709">
            <v>42947</v>
          </cell>
          <cell r="M1709">
            <v>0</v>
          </cell>
          <cell r="T1709">
            <v>1</v>
          </cell>
          <cell r="U1709">
            <v>1</v>
          </cell>
          <cell r="V1709">
            <v>1</v>
          </cell>
          <cell r="W1709">
            <v>1</v>
          </cell>
          <cell r="X1709">
            <v>1</v>
          </cell>
          <cell r="Y1709">
            <v>1</v>
          </cell>
          <cell r="AG1709">
            <v>1</v>
          </cell>
          <cell r="AH1709">
            <v>0</v>
          </cell>
          <cell r="AK1709">
            <v>1</v>
          </cell>
          <cell r="AL1709">
            <v>100</v>
          </cell>
        </row>
        <row r="1710">
          <cell r="A1710" t="str">
            <v>JMSH9199</v>
          </cell>
          <cell r="B1710" t="str">
            <v>何晓栋</v>
          </cell>
          <cell r="C1710" t="str">
            <v>科技生活事业群</v>
          </cell>
          <cell r="D1710" t="str">
            <v>生活方式行业部</v>
          </cell>
          <cell r="E1710" t="str">
            <v>支付宝积分商城</v>
          </cell>
          <cell r="F1710">
            <v>0</v>
          </cell>
          <cell r="G1710" t="str">
            <v>综合客服</v>
          </cell>
          <cell r="H1710" t="str">
            <v>C3</v>
          </cell>
          <cell r="I1710" t="str">
            <v>上海</v>
          </cell>
          <cell r="J1710" t="str">
            <v>全职</v>
          </cell>
          <cell r="K1710" t="str">
            <v>试用</v>
          </cell>
          <cell r="L1710">
            <v>42983</v>
          </cell>
          <cell r="M1710">
            <v>0</v>
          </cell>
          <cell r="V1710">
            <v>1</v>
          </cell>
          <cell r="W1710">
            <v>1</v>
          </cell>
          <cell r="X1710">
            <v>1</v>
          </cell>
          <cell r="Y1710">
            <v>1</v>
          </cell>
          <cell r="AG1710">
            <v>1</v>
          </cell>
          <cell r="AH1710">
            <v>0</v>
          </cell>
          <cell r="AK1710">
            <v>1</v>
          </cell>
          <cell r="AL1710">
            <v>100</v>
          </cell>
        </row>
        <row r="1711">
          <cell r="A1711" t="str">
            <v>JMSH8027</v>
          </cell>
          <cell r="B1711" t="str">
            <v>王勤</v>
          </cell>
          <cell r="C1711" t="str">
            <v>科技生活事业群</v>
          </cell>
          <cell r="D1711" t="str">
            <v>生活方式行业部</v>
          </cell>
          <cell r="E1711" t="str">
            <v>支付宝积分商城</v>
          </cell>
          <cell r="F1711">
            <v>0</v>
          </cell>
          <cell r="G1711" t="str">
            <v>运营专员</v>
          </cell>
          <cell r="H1711" t="str">
            <v>S4</v>
          </cell>
          <cell r="I1711" t="str">
            <v>上海</v>
          </cell>
          <cell r="J1711" t="str">
            <v>全职</v>
          </cell>
          <cell r="K1711" t="str">
            <v>试用</v>
          </cell>
          <cell r="L1711">
            <v>42917</v>
          </cell>
          <cell r="M1711">
            <v>0</v>
          </cell>
          <cell r="AB1711">
            <v>0.8</v>
          </cell>
          <cell r="AC1711">
            <v>1.0900000000000001</v>
          </cell>
          <cell r="AG1711">
            <v>0</v>
          </cell>
          <cell r="AH1711">
            <v>0.94500000000000006</v>
          </cell>
          <cell r="AK1711">
            <v>0.94500000000000006</v>
          </cell>
          <cell r="AL1711">
            <v>94.5</v>
          </cell>
        </row>
        <row r="1712">
          <cell r="A1712" t="str">
            <v>JMSH5939</v>
          </cell>
          <cell r="B1712" t="str">
            <v>耿嘉鑫</v>
          </cell>
          <cell r="C1712" t="str">
            <v>科技生活事业群</v>
          </cell>
          <cell r="D1712" t="str">
            <v>食品饮料行业部</v>
          </cell>
          <cell r="E1712" t="str">
            <v>Garrett皆乐旗舰店</v>
          </cell>
          <cell r="F1712">
            <v>0</v>
          </cell>
          <cell r="G1712" t="str">
            <v>售前客服</v>
          </cell>
          <cell r="H1712" t="str">
            <v>C3</v>
          </cell>
          <cell r="I1712" t="str">
            <v>上海</v>
          </cell>
          <cell r="J1712" t="str">
            <v>全职</v>
          </cell>
          <cell r="K1712" t="str">
            <v>正式</v>
          </cell>
          <cell r="L1712">
            <v>42478</v>
          </cell>
          <cell r="M1712">
            <v>0</v>
          </cell>
          <cell r="N1712">
            <v>1</v>
          </cell>
          <cell r="O1712">
            <v>1</v>
          </cell>
          <cell r="P1712">
            <v>1</v>
          </cell>
          <cell r="Q1712">
            <v>1</v>
          </cell>
          <cell r="R1712">
            <v>1</v>
          </cell>
          <cell r="S1712">
            <v>1</v>
          </cell>
          <cell r="T1712">
            <v>1</v>
          </cell>
          <cell r="U1712">
            <v>1</v>
          </cell>
          <cell r="V1712">
            <v>1</v>
          </cell>
          <cell r="W1712">
            <v>1</v>
          </cell>
          <cell r="X1712">
            <v>1</v>
          </cell>
          <cell r="Y1712">
            <v>1</v>
          </cell>
          <cell r="AG1712">
            <v>1</v>
          </cell>
          <cell r="AH1712">
            <v>0</v>
          </cell>
          <cell r="AK1712">
            <v>1</v>
          </cell>
          <cell r="AL1712">
            <v>100</v>
          </cell>
        </row>
        <row r="1713">
          <cell r="A1713" t="str">
            <v>JMSH0352</v>
          </cell>
          <cell r="B1713" t="str">
            <v>施俊宇</v>
          </cell>
          <cell r="C1713" t="str">
            <v>科技生活事业群</v>
          </cell>
          <cell r="D1713" t="str">
            <v>食品饮料行业部</v>
          </cell>
          <cell r="E1713" t="str">
            <v>Garrett皆乐旗舰店</v>
          </cell>
          <cell r="F1713">
            <v>0</v>
          </cell>
          <cell r="G1713" t="str">
            <v>运营专员</v>
          </cell>
          <cell r="H1713" t="str">
            <v>S5</v>
          </cell>
          <cell r="I1713" t="str">
            <v>上海</v>
          </cell>
          <cell r="J1713" t="str">
            <v>全职</v>
          </cell>
          <cell r="K1713" t="str">
            <v>正式</v>
          </cell>
          <cell r="L1713">
            <v>40591</v>
          </cell>
          <cell r="M1713">
            <v>0</v>
          </cell>
          <cell r="Z1713">
            <v>1.2929999999999999</v>
          </cell>
          <cell r="AA1713">
            <v>1.0669999999999999</v>
          </cell>
          <cell r="AB1713">
            <v>1.0685</v>
          </cell>
          <cell r="AC1713">
            <v>1.0745</v>
          </cell>
          <cell r="AG1713">
            <v>0</v>
          </cell>
          <cell r="AH1713">
            <v>1.12575</v>
          </cell>
          <cell r="AK1713">
            <v>1.12575</v>
          </cell>
          <cell r="AL1713">
            <v>112.575</v>
          </cell>
        </row>
        <row r="1714">
          <cell r="A1714" t="str">
            <v>JMSH8002</v>
          </cell>
          <cell r="B1714" t="str">
            <v>杨祺</v>
          </cell>
          <cell r="C1714" t="str">
            <v>科技生活事业群</v>
          </cell>
          <cell r="D1714" t="str">
            <v>食品饮料行业部</v>
          </cell>
          <cell r="E1714" t="str">
            <v>Garrett皆乐旗舰店</v>
          </cell>
          <cell r="F1714">
            <v>0</v>
          </cell>
          <cell r="G1714" t="str">
            <v>店长</v>
          </cell>
          <cell r="H1714" t="str">
            <v>M2</v>
          </cell>
          <cell r="I1714" t="str">
            <v>上海</v>
          </cell>
          <cell r="J1714" t="str">
            <v>全职</v>
          </cell>
          <cell r="K1714" t="str">
            <v>正式</v>
          </cell>
          <cell r="L1714">
            <v>42845</v>
          </cell>
          <cell r="M1714">
            <v>0</v>
          </cell>
          <cell r="AA1714">
            <v>1.1433</v>
          </cell>
          <cell r="AB1714">
            <v>1.94</v>
          </cell>
          <cell r="AC1714">
            <v>1.2435</v>
          </cell>
          <cell r="AG1714">
            <v>0</v>
          </cell>
          <cell r="AH1714">
            <v>1.4422666666666668</v>
          </cell>
          <cell r="AK1714">
            <v>1.4422666666666668</v>
          </cell>
          <cell r="AL1714">
            <v>144.22666666666669</v>
          </cell>
        </row>
        <row r="1715">
          <cell r="A1715" t="str">
            <v>JMSH1907</v>
          </cell>
          <cell r="B1715" t="str">
            <v>王梦琴</v>
          </cell>
          <cell r="C1715" t="str">
            <v>科技生活事业群</v>
          </cell>
          <cell r="D1715" t="str">
            <v>食品饮料行业部</v>
          </cell>
          <cell r="E1715" t="str">
            <v>godiva歌帝梵旗舰店</v>
          </cell>
          <cell r="F1715">
            <v>0</v>
          </cell>
          <cell r="G1715" t="str">
            <v>资深美工</v>
          </cell>
          <cell r="H1715" t="str">
            <v>D4</v>
          </cell>
          <cell r="I1715" t="str">
            <v>上海</v>
          </cell>
          <cell r="J1715" t="str">
            <v>全职</v>
          </cell>
          <cell r="K1715" t="str">
            <v>正式</v>
          </cell>
          <cell r="L1715">
            <v>41323</v>
          </cell>
          <cell r="M1715">
            <v>0</v>
          </cell>
          <cell r="N1715">
            <v>1.1100000000000001</v>
          </cell>
          <cell r="O1715">
            <v>1.206</v>
          </cell>
          <cell r="P1715">
            <v>1.0580000000000001</v>
          </cell>
          <cell r="Q1715">
            <v>1.02</v>
          </cell>
          <cell r="R1715">
            <v>1.07</v>
          </cell>
          <cell r="S1715">
            <v>1</v>
          </cell>
          <cell r="T1715">
            <v>1</v>
          </cell>
          <cell r="U1715">
            <v>1</v>
          </cell>
          <cell r="V1715">
            <v>1</v>
          </cell>
          <cell r="W1715">
            <v>1</v>
          </cell>
          <cell r="X1715">
            <v>1</v>
          </cell>
          <cell r="Y1715">
            <v>1</v>
          </cell>
          <cell r="AG1715">
            <v>1.0386666666666666</v>
          </cell>
          <cell r="AH1715">
            <v>0</v>
          </cell>
          <cell r="AK1715">
            <v>1.0386666666666666</v>
          </cell>
          <cell r="AL1715">
            <v>103.86666666666666</v>
          </cell>
        </row>
        <row r="1716">
          <cell r="A1716" t="str">
            <v>JMSH7172</v>
          </cell>
          <cell r="B1716" t="str">
            <v>蒋嘉玲</v>
          </cell>
          <cell r="C1716" t="str">
            <v>科技生活事业群</v>
          </cell>
          <cell r="D1716" t="str">
            <v>食品饮料行业部</v>
          </cell>
          <cell r="E1716" t="str">
            <v>godiva歌帝梵旗舰店</v>
          </cell>
          <cell r="F1716">
            <v>0</v>
          </cell>
          <cell r="G1716" t="str">
            <v>售前客服</v>
          </cell>
          <cell r="H1716" t="str">
            <v>C3</v>
          </cell>
          <cell r="I1716" t="str">
            <v>上海</v>
          </cell>
          <cell r="J1716" t="str">
            <v>全职</v>
          </cell>
          <cell r="K1716" t="str">
            <v>正式</v>
          </cell>
          <cell r="L1716">
            <v>42691</v>
          </cell>
          <cell r="M1716">
            <v>0</v>
          </cell>
          <cell r="N1716">
            <v>0.97499999999999998</v>
          </cell>
          <cell r="O1716">
            <v>0.97499999999999998</v>
          </cell>
          <cell r="P1716">
            <v>0.97499999999999998</v>
          </cell>
          <cell r="Q1716">
            <v>0.97499999999999998</v>
          </cell>
          <cell r="R1716">
            <v>0.97399999999999998</v>
          </cell>
          <cell r="S1716">
            <v>0.88600000000000001</v>
          </cell>
          <cell r="T1716">
            <v>0.72599999999999998</v>
          </cell>
          <cell r="U1716">
            <v>0.83399999999999996</v>
          </cell>
          <cell r="V1716">
            <v>1.026</v>
          </cell>
          <cell r="W1716">
            <v>0.876</v>
          </cell>
          <cell r="X1716">
            <v>0.7</v>
          </cell>
          <cell r="Y1716">
            <v>0.98399999999999999</v>
          </cell>
          <cell r="AG1716">
            <v>0.90883333333333327</v>
          </cell>
          <cell r="AH1716">
            <v>0</v>
          </cell>
          <cell r="AK1716">
            <v>0.90883333333333327</v>
          </cell>
          <cell r="AL1716">
            <v>90.883333333333326</v>
          </cell>
        </row>
        <row r="1717">
          <cell r="A1717" t="str">
            <v>JMSH6981</v>
          </cell>
          <cell r="B1717" t="str">
            <v>胡利娟</v>
          </cell>
          <cell r="C1717" t="str">
            <v>科技生活事业群</v>
          </cell>
          <cell r="D1717" t="str">
            <v>食品饮料行业部</v>
          </cell>
          <cell r="E1717" t="str">
            <v>godiva歌帝梵旗舰店</v>
          </cell>
          <cell r="F1717">
            <v>0</v>
          </cell>
          <cell r="G1717" t="str">
            <v>订单客服</v>
          </cell>
          <cell r="H1717" t="str">
            <v>C3</v>
          </cell>
          <cell r="I1717" t="str">
            <v>上海</v>
          </cell>
          <cell r="J1717" t="str">
            <v>全职</v>
          </cell>
          <cell r="K1717" t="str">
            <v>离职</v>
          </cell>
          <cell r="L1717">
            <v>42653</v>
          </cell>
          <cell r="M1717">
            <v>42804</v>
          </cell>
          <cell r="N1717">
            <v>0.99</v>
          </cell>
          <cell r="O1717">
            <v>1</v>
          </cell>
          <cell r="P1717">
            <v>1</v>
          </cell>
          <cell r="AG1717">
            <v>0.9966666666666667</v>
          </cell>
          <cell r="AH1717">
            <v>0</v>
          </cell>
          <cell r="AK1717">
            <v>0.9966666666666667</v>
          </cell>
          <cell r="AL1717">
            <v>99.666666666666671</v>
          </cell>
        </row>
        <row r="1718">
          <cell r="A1718" t="str">
            <v>JMSH2419</v>
          </cell>
          <cell r="B1718" t="str">
            <v>高玉婷</v>
          </cell>
          <cell r="C1718" t="str">
            <v>科技生活事业群</v>
          </cell>
          <cell r="D1718" t="str">
            <v>食品饮料行业部</v>
          </cell>
          <cell r="E1718" t="str">
            <v>godiva歌帝梵旗舰店</v>
          </cell>
          <cell r="F1718">
            <v>0</v>
          </cell>
          <cell r="G1718" t="str">
            <v>售前客服</v>
          </cell>
          <cell r="H1718" t="str">
            <v>C3</v>
          </cell>
          <cell r="I1718" t="str">
            <v>上海</v>
          </cell>
          <cell r="J1718" t="str">
            <v>全职</v>
          </cell>
          <cell r="K1718" t="str">
            <v>离职</v>
          </cell>
          <cell r="L1718">
            <v>41631</v>
          </cell>
          <cell r="M1718">
            <v>42841</v>
          </cell>
          <cell r="N1718">
            <v>0.97499999999999998</v>
          </cell>
          <cell r="O1718">
            <v>0.97499999999999998</v>
          </cell>
          <cell r="P1718">
            <v>0.97499999999999998</v>
          </cell>
          <cell r="Q1718">
            <v>0.97499999999999998</v>
          </cell>
          <cell r="AG1718">
            <v>0.97499999999999998</v>
          </cell>
          <cell r="AH1718">
            <v>0</v>
          </cell>
          <cell r="AK1718">
            <v>0.97499999999999998</v>
          </cell>
          <cell r="AL1718">
            <v>97.5</v>
          </cell>
        </row>
        <row r="1719">
          <cell r="A1719" t="str">
            <v>JMSH2607</v>
          </cell>
          <cell r="B1719" t="str">
            <v>严晓洁</v>
          </cell>
          <cell r="C1719" t="str">
            <v>科技生活事业群</v>
          </cell>
          <cell r="D1719" t="str">
            <v>食品饮料行业部</v>
          </cell>
          <cell r="E1719" t="str">
            <v>godiva歌帝梵旗舰店</v>
          </cell>
          <cell r="F1719">
            <v>0</v>
          </cell>
          <cell r="G1719" t="str">
            <v>售前客服</v>
          </cell>
          <cell r="H1719" t="str">
            <v>C3</v>
          </cell>
          <cell r="I1719" t="str">
            <v>上海</v>
          </cell>
          <cell r="J1719" t="str">
            <v>全职</v>
          </cell>
          <cell r="K1719" t="str">
            <v>正式</v>
          </cell>
          <cell r="L1719">
            <v>41708</v>
          </cell>
          <cell r="M1719">
            <v>0</v>
          </cell>
          <cell r="N1719">
            <v>0.95</v>
          </cell>
          <cell r="O1719">
            <v>0.95</v>
          </cell>
          <cell r="P1719">
            <v>0.95</v>
          </cell>
          <cell r="Q1719">
            <v>0.97499999999999998</v>
          </cell>
          <cell r="R1719">
            <v>0.95599999999999996</v>
          </cell>
          <cell r="S1719">
            <v>0.74</v>
          </cell>
          <cell r="T1719">
            <v>0.97</v>
          </cell>
          <cell r="U1719">
            <v>0.67</v>
          </cell>
          <cell r="V1719">
            <v>0.95</v>
          </cell>
          <cell r="W1719">
            <v>0.876</v>
          </cell>
          <cell r="X1719">
            <v>0.94</v>
          </cell>
          <cell r="Y1719">
            <v>0.98399999999999999</v>
          </cell>
          <cell r="AG1719">
            <v>0.90924999999999978</v>
          </cell>
          <cell r="AH1719">
            <v>0</v>
          </cell>
          <cell r="AK1719">
            <v>0.90924999999999978</v>
          </cell>
          <cell r="AL1719">
            <v>90.924999999999983</v>
          </cell>
        </row>
        <row r="1720">
          <cell r="A1720" t="str">
            <v>JMSH7393</v>
          </cell>
          <cell r="B1720" t="str">
            <v>孙涵</v>
          </cell>
          <cell r="C1720" t="str">
            <v>科技生活事业群</v>
          </cell>
          <cell r="D1720" t="str">
            <v>食品饮料行业部</v>
          </cell>
          <cell r="E1720" t="str">
            <v>godiva歌帝梵旗舰店</v>
          </cell>
          <cell r="F1720">
            <v>0</v>
          </cell>
          <cell r="G1720" t="str">
            <v>订单客服</v>
          </cell>
          <cell r="H1720" t="str">
            <v>C3</v>
          </cell>
          <cell r="I1720" t="str">
            <v>上海</v>
          </cell>
          <cell r="J1720" t="str">
            <v>全职</v>
          </cell>
          <cell r="K1720" t="str">
            <v>正式</v>
          </cell>
          <cell r="L1720">
            <v>42775</v>
          </cell>
          <cell r="M1720">
            <v>0</v>
          </cell>
          <cell r="O1720">
            <v>1</v>
          </cell>
          <cell r="P1720">
            <v>1</v>
          </cell>
          <cell r="Q1720">
            <v>1</v>
          </cell>
          <cell r="R1720">
            <v>1</v>
          </cell>
          <cell r="S1720">
            <v>1</v>
          </cell>
          <cell r="T1720">
            <v>1</v>
          </cell>
          <cell r="U1720">
            <v>0.99</v>
          </cell>
          <cell r="V1720">
            <v>0.99</v>
          </cell>
          <cell r="W1720">
            <v>0.99</v>
          </cell>
          <cell r="X1720">
            <v>0.99</v>
          </cell>
          <cell r="Y1720">
            <v>0.99</v>
          </cell>
          <cell r="AG1720">
            <v>0.99545454545454559</v>
          </cell>
          <cell r="AH1720">
            <v>0</v>
          </cell>
          <cell r="AK1720">
            <v>0.99545454545454559</v>
          </cell>
          <cell r="AL1720">
            <v>99.545454545454561</v>
          </cell>
        </row>
        <row r="1721">
          <cell r="A1721" t="str">
            <v>JMSH7397</v>
          </cell>
          <cell r="B1721" t="str">
            <v>李羽</v>
          </cell>
          <cell r="C1721" t="str">
            <v>科技生活事业群</v>
          </cell>
          <cell r="D1721" t="str">
            <v>食品饮料行业部</v>
          </cell>
          <cell r="E1721" t="str">
            <v>godiva歌帝梵旗舰店</v>
          </cell>
          <cell r="F1721">
            <v>0</v>
          </cell>
          <cell r="G1721" t="str">
            <v>设计助理</v>
          </cell>
          <cell r="H1721" t="str">
            <v>D4</v>
          </cell>
          <cell r="I1721" t="str">
            <v>上海</v>
          </cell>
          <cell r="J1721" t="str">
            <v>全职</v>
          </cell>
          <cell r="K1721" t="str">
            <v>正式</v>
          </cell>
          <cell r="L1721">
            <v>42775</v>
          </cell>
          <cell r="M1721">
            <v>0</v>
          </cell>
          <cell r="O1721">
            <v>1.4</v>
          </cell>
          <cell r="P1721">
            <v>1.4</v>
          </cell>
          <cell r="Q1721">
            <v>1</v>
          </cell>
          <cell r="R1721">
            <v>1</v>
          </cell>
          <cell r="S1721">
            <v>1</v>
          </cell>
          <cell r="T1721">
            <v>1</v>
          </cell>
          <cell r="U1721">
            <v>1</v>
          </cell>
          <cell r="V1721">
            <v>1</v>
          </cell>
          <cell r="W1721">
            <v>1</v>
          </cell>
          <cell r="X1721">
            <v>1</v>
          </cell>
          <cell r="Y1721">
            <v>1</v>
          </cell>
          <cell r="AG1721">
            <v>1.0727272727272728</v>
          </cell>
          <cell r="AH1721">
            <v>0</v>
          </cell>
          <cell r="AK1721">
            <v>1.0727272727272728</v>
          </cell>
          <cell r="AL1721">
            <v>107.27272727272728</v>
          </cell>
        </row>
        <row r="1722">
          <cell r="A1722" t="str">
            <v>JMSH7622</v>
          </cell>
          <cell r="B1722" t="str">
            <v>章婧</v>
          </cell>
          <cell r="C1722" t="str">
            <v>科技生活事业群</v>
          </cell>
          <cell r="D1722" t="str">
            <v>食品饮料行业部</v>
          </cell>
          <cell r="E1722" t="str">
            <v>godiva歌帝梵旗舰店</v>
          </cell>
          <cell r="F1722">
            <v>0</v>
          </cell>
          <cell r="G1722" t="str">
            <v>订单客服</v>
          </cell>
          <cell r="H1722" t="str">
            <v>C3</v>
          </cell>
          <cell r="I1722" t="str">
            <v>上海</v>
          </cell>
          <cell r="J1722" t="str">
            <v>全职</v>
          </cell>
          <cell r="K1722" t="str">
            <v>离职</v>
          </cell>
          <cell r="L1722">
            <v>42796</v>
          </cell>
          <cell r="M1722">
            <v>42978</v>
          </cell>
          <cell r="P1722">
            <v>1</v>
          </cell>
          <cell r="Q1722">
            <v>1</v>
          </cell>
          <cell r="R1722">
            <v>1</v>
          </cell>
          <cell r="S1722">
            <v>1</v>
          </cell>
          <cell r="T1722">
            <v>1</v>
          </cell>
          <cell r="U1722">
            <v>0.99</v>
          </cell>
          <cell r="AG1722">
            <v>0.99833333333333341</v>
          </cell>
          <cell r="AH1722">
            <v>0</v>
          </cell>
          <cell r="AK1722">
            <v>0.99833333333333341</v>
          </cell>
          <cell r="AL1722">
            <v>99.833333333333343</v>
          </cell>
        </row>
        <row r="1723">
          <cell r="A1723" t="str">
            <v>JMSH7745</v>
          </cell>
          <cell r="B1723" t="str">
            <v>张丽芳</v>
          </cell>
          <cell r="C1723" t="str">
            <v>科技生活事业群</v>
          </cell>
          <cell r="D1723" t="str">
            <v>食品饮料行业部</v>
          </cell>
          <cell r="E1723" t="str">
            <v>godiva歌帝梵旗舰店</v>
          </cell>
          <cell r="F1723">
            <v>0</v>
          </cell>
          <cell r="G1723" t="str">
            <v>售前客服</v>
          </cell>
          <cell r="H1723" t="str">
            <v>C3</v>
          </cell>
          <cell r="I1723" t="str">
            <v>上海</v>
          </cell>
          <cell r="J1723" t="str">
            <v>全职</v>
          </cell>
          <cell r="K1723" t="str">
            <v>正式</v>
          </cell>
          <cell r="L1723">
            <v>42810</v>
          </cell>
          <cell r="M1723">
            <v>0</v>
          </cell>
          <cell r="P1723">
            <v>0.97499999999999998</v>
          </cell>
          <cell r="Q1723">
            <v>0.97499999999999998</v>
          </cell>
          <cell r="R1723">
            <v>1.034</v>
          </cell>
          <cell r="S1723">
            <v>0.88</v>
          </cell>
          <cell r="T1723">
            <v>0.88400000000000001</v>
          </cell>
          <cell r="U1723">
            <v>0.97</v>
          </cell>
          <cell r="V1723">
            <v>0.97</v>
          </cell>
          <cell r="W1723">
            <v>0.97</v>
          </cell>
          <cell r="X1723">
            <v>0.7</v>
          </cell>
          <cell r="Y1723">
            <v>1.026</v>
          </cell>
          <cell r="AG1723">
            <v>0.9383999999999999</v>
          </cell>
          <cell r="AH1723">
            <v>0</v>
          </cell>
          <cell r="AK1723">
            <v>0.9383999999999999</v>
          </cell>
          <cell r="AL1723">
            <v>93.839999999999989</v>
          </cell>
        </row>
        <row r="1724">
          <cell r="A1724" t="str">
            <v>JMSH0426</v>
          </cell>
          <cell r="B1724" t="str">
            <v>陈寅林</v>
          </cell>
          <cell r="C1724" t="str">
            <v>科技生活事业群</v>
          </cell>
          <cell r="D1724" t="str">
            <v>食品饮料行业部</v>
          </cell>
          <cell r="E1724" t="str">
            <v>godiva歌帝梵旗舰店</v>
          </cell>
          <cell r="F1724">
            <v>0</v>
          </cell>
          <cell r="G1724" t="str">
            <v>品牌经理</v>
          </cell>
          <cell r="H1724" t="str">
            <v>M3</v>
          </cell>
          <cell r="I1724" t="str">
            <v>上海</v>
          </cell>
          <cell r="J1724" t="str">
            <v>全职</v>
          </cell>
          <cell r="K1724" t="str">
            <v>正式</v>
          </cell>
          <cell r="L1724">
            <v>40633</v>
          </cell>
          <cell r="M1724">
            <v>0</v>
          </cell>
          <cell r="Z1724">
            <v>1.897</v>
          </cell>
          <cell r="AA1724">
            <v>1.1433</v>
          </cell>
          <cell r="AB1724">
            <v>1.601</v>
          </cell>
          <cell r="AC1724">
            <v>1.17</v>
          </cell>
          <cell r="AG1724">
            <v>0</v>
          </cell>
          <cell r="AH1724">
            <v>1.452825</v>
          </cell>
          <cell r="AK1724">
            <v>1.452825</v>
          </cell>
          <cell r="AL1724">
            <v>145.2825</v>
          </cell>
        </row>
        <row r="1725">
          <cell r="A1725" t="str">
            <v>JMSH6956</v>
          </cell>
          <cell r="B1725" t="str">
            <v>倪敏挺</v>
          </cell>
          <cell r="C1725" t="str">
            <v>科技生活事业群</v>
          </cell>
          <cell r="D1725" t="str">
            <v>食品饮料行业部</v>
          </cell>
          <cell r="E1725" t="str">
            <v>godiva歌帝梵旗舰店</v>
          </cell>
          <cell r="F1725">
            <v>0</v>
          </cell>
          <cell r="G1725" t="str">
            <v>商品专员</v>
          </cell>
          <cell r="H1725" t="str">
            <v>S4</v>
          </cell>
          <cell r="I1725" t="str">
            <v>上海</v>
          </cell>
          <cell r="J1725" t="str">
            <v>全职</v>
          </cell>
          <cell r="K1725" t="str">
            <v>正式</v>
          </cell>
          <cell r="L1725">
            <v>42642</v>
          </cell>
          <cell r="M1725">
            <v>0</v>
          </cell>
          <cell r="Z1725">
            <v>1.5840000000000001</v>
          </cell>
          <cell r="AA1725">
            <v>1.0028999999999999</v>
          </cell>
          <cell r="AB1725">
            <v>1.2744</v>
          </cell>
          <cell r="AC1725">
            <v>0.98199999999999998</v>
          </cell>
          <cell r="AG1725">
            <v>0</v>
          </cell>
          <cell r="AH1725">
            <v>1.210825</v>
          </cell>
          <cell r="AK1725">
            <v>1.210825</v>
          </cell>
          <cell r="AL1725">
            <v>121.08250000000001</v>
          </cell>
        </row>
        <row r="1726">
          <cell r="A1726" t="str">
            <v>JMSH5873</v>
          </cell>
          <cell r="B1726" t="str">
            <v>蓝彬</v>
          </cell>
          <cell r="C1726" t="str">
            <v>科技生活事业群</v>
          </cell>
          <cell r="D1726" t="str">
            <v>食品饮料行业部</v>
          </cell>
          <cell r="E1726" t="str">
            <v>godiva歌帝梵旗舰店</v>
          </cell>
          <cell r="F1726">
            <v>0</v>
          </cell>
          <cell r="G1726" t="str">
            <v>运营专员</v>
          </cell>
          <cell r="H1726" t="str">
            <v>S4</v>
          </cell>
          <cell r="I1726" t="str">
            <v>上海</v>
          </cell>
          <cell r="J1726" t="str">
            <v>全职</v>
          </cell>
          <cell r="K1726" t="str">
            <v>正式</v>
          </cell>
          <cell r="L1726">
            <v>42471</v>
          </cell>
          <cell r="M1726">
            <v>0</v>
          </cell>
          <cell r="Z1726">
            <v>1.5840000000000001</v>
          </cell>
          <cell r="AA1726">
            <v>0.9829</v>
          </cell>
          <cell r="AB1726">
            <v>1.2544</v>
          </cell>
          <cell r="AC1726">
            <v>0.96199999999999997</v>
          </cell>
          <cell r="AG1726">
            <v>0</v>
          </cell>
          <cell r="AH1726">
            <v>1.1958249999999999</v>
          </cell>
          <cell r="AK1726">
            <v>1.1958249999999999</v>
          </cell>
          <cell r="AL1726">
            <v>119.5825</v>
          </cell>
        </row>
        <row r="1727">
          <cell r="A1727" t="str">
            <v>JMSH1828</v>
          </cell>
          <cell r="B1727" t="str">
            <v>季翼</v>
          </cell>
          <cell r="C1727" t="str">
            <v>科技生活事业群</v>
          </cell>
          <cell r="D1727" t="str">
            <v>食品饮料行业部</v>
          </cell>
          <cell r="E1727" t="str">
            <v>godiva歌帝梵旗舰店</v>
          </cell>
          <cell r="F1727">
            <v>0</v>
          </cell>
          <cell r="G1727" t="str">
            <v>运营专员</v>
          </cell>
          <cell r="H1727" t="str">
            <v>S5</v>
          </cell>
          <cell r="I1727" t="str">
            <v>上海</v>
          </cell>
          <cell r="J1727" t="str">
            <v>全职</v>
          </cell>
          <cell r="K1727" t="str">
            <v>正式</v>
          </cell>
          <cell r="L1727">
            <v>41235</v>
          </cell>
          <cell r="M1727">
            <v>0</v>
          </cell>
          <cell r="Z1727">
            <v>1.5840000000000001</v>
          </cell>
          <cell r="AA1727">
            <v>1.0028999999999999</v>
          </cell>
          <cell r="AB1727">
            <v>1.2744</v>
          </cell>
          <cell r="AC1727">
            <v>0.98199999999999998</v>
          </cell>
          <cell r="AG1727">
            <v>0</v>
          </cell>
          <cell r="AH1727">
            <v>1.210825</v>
          </cell>
          <cell r="AK1727">
            <v>1.210825</v>
          </cell>
          <cell r="AL1727">
            <v>121.08250000000001</v>
          </cell>
        </row>
        <row r="1728">
          <cell r="A1728" t="str">
            <v>JMSH7232</v>
          </cell>
          <cell r="B1728" t="str">
            <v>陈萍</v>
          </cell>
          <cell r="C1728" t="str">
            <v>科技生活事业群</v>
          </cell>
          <cell r="D1728" t="str">
            <v>食品饮料行业部</v>
          </cell>
          <cell r="E1728" t="str">
            <v>godiva歌帝梵旗舰店</v>
          </cell>
          <cell r="F1728">
            <v>0</v>
          </cell>
          <cell r="G1728" t="str">
            <v>运营专员</v>
          </cell>
          <cell r="H1728" t="str">
            <v>S5</v>
          </cell>
          <cell r="I1728" t="str">
            <v>上海</v>
          </cell>
          <cell r="J1728" t="str">
            <v>全职</v>
          </cell>
          <cell r="K1728" t="str">
            <v>正式</v>
          </cell>
          <cell r="L1728">
            <v>42705</v>
          </cell>
          <cell r="M1728">
            <v>0</v>
          </cell>
          <cell r="Z1728">
            <v>1.2952999999999999</v>
          </cell>
          <cell r="AA1728">
            <v>1.3024</v>
          </cell>
          <cell r="AB1728">
            <v>1.2744</v>
          </cell>
          <cell r="AC1728">
            <v>0.98199999999999998</v>
          </cell>
          <cell r="AG1728">
            <v>0</v>
          </cell>
          <cell r="AH1728">
            <v>1.213525</v>
          </cell>
          <cell r="AK1728">
            <v>1.213525</v>
          </cell>
          <cell r="AL1728">
            <v>121.35249999999999</v>
          </cell>
        </row>
        <row r="1729">
          <cell r="A1729" t="str">
            <v>JMSH8561</v>
          </cell>
          <cell r="B1729" t="str">
            <v>卢晓婷</v>
          </cell>
          <cell r="C1729" t="str">
            <v>科技生活事业群</v>
          </cell>
          <cell r="D1729" t="str">
            <v>食品饮料行业部</v>
          </cell>
          <cell r="E1729" t="str">
            <v>godiva歌帝梵旗舰店</v>
          </cell>
          <cell r="F1729">
            <v>0</v>
          </cell>
          <cell r="G1729" t="str">
            <v>店长</v>
          </cell>
          <cell r="H1729" t="str">
            <v>M2</v>
          </cell>
          <cell r="I1729" t="str">
            <v>上海</v>
          </cell>
          <cell r="J1729" t="str">
            <v>全职</v>
          </cell>
          <cell r="K1729" t="str">
            <v>正式</v>
          </cell>
          <cell r="L1729">
            <v>42912</v>
          </cell>
          <cell r="M1729">
            <v>0</v>
          </cell>
          <cell r="AA1729">
            <v>1.1433</v>
          </cell>
          <cell r="AB1729">
            <v>1.4516</v>
          </cell>
          <cell r="AC1729">
            <v>1.07</v>
          </cell>
          <cell r="AG1729">
            <v>0</v>
          </cell>
          <cell r="AH1729">
            <v>1.2216333333333333</v>
          </cell>
          <cell r="AK1729">
            <v>1.2216333333333333</v>
          </cell>
          <cell r="AL1729">
            <v>122.16333333333334</v>
          </cell>
        </row>
        <row r="1730">
          <cell r="A1730" t="str">
            <v>JMSH8551</v>
          </cell>
          <cell r="B1730" t="str">
            <v>陈煜民</v>
          </cell>
          <cell r="C1730" t="str">
            <v>科技生活事业群</v>
          </cell>
          <cell r="D1730" t="str">
            <v>食品饮料行业部</v>
          </cell>
          <cell r="E1730" t="str">
            <v>godiva歌帝梵旗舰店</v>
          </cell>
          <cell r="F1730">
            <v>0</v>
          </cell>
          <cell r="G1730" t="str">
            <v>市场专员</v>
          </cell>
          <cell r="H1730" t="str">
            <v>S6</v>
          </cell>
          <cell r="I1730" t="str">
            <v>上海</v>
          </cell>
          <cell r="J1730" t="str">
            <v>全职</v>
          </cell>
          <cell r="K1730" t="str">
            <v>正式</v>
          </cell>
          <cell r="L1730">
            <v>42908</v>
          </cell>
          <cell r="M1730">
            <v>0</v>
          </cell>
          <cell r="AA1730">
            <v>1.3024</v>
          </cell>
          <cell r="AB1730">
            <v>1.2744</v>
          </cell>
          <cell r="AC1730">
            <v>0.98199999999999998</v>
          </cell>
          <cell r="AG1730">
            <v>0</v>
          </cell>
          <cell r="AH1730">
            <v>1.1862666666666666</v>
          </cell>
          <cell r="AK1730">
            <v>1.1862666666666666</v>
          </cell>
          <cell r="AL1730">
            <v>118.62666666666667</v>
          </cell>
        </row>
        <row r="1731">
          <cell r="A1731" t="str">
            <v>JMSH8731</v>
          </cell>
          <cell r="B1731" t="str">
            <v>叶雅静</v>
          </cell>
          <cell r="C1731" t="str">
            <v>科技生活事业群</v>
          </cell>
          <cell r="D1731" t="str">
            <v>食品饮料行业部</v>
          </cell>
          <cell r="E1731" t="str">
            <v>godiva歌帝梵旗舰店</v>
          </cell>
          <cell r="F1731">
            <v>0</v>
          </cell>
          <cell r="G1731" t="str">
            <v>订单客服</v>
          </cell>
          <cell r="H1731" t="str">
            <v>C3</v>
          </cell>
          <cell r="I1731" t="str">
            <v>上海</v>
          </cell>
          <cell r="J1731" t="str">
            <v>全职</v>
          </cell>
          <cell r="K1731" t="str">
            <v>离职</v>
          </cell>
          <cell r="L1731">
            <v>42929</v>
          </cell>
          <cell r="M1731">
            <v>42943</v>
          </cell>
          <cell r="T1731">
            <v>1</v>
          </cell>
          <cell r="AG1731">
            <v>1</v>
          </cell>
          <cell r="AH1731">
            <v>0</v>
          </cell>
          <cell r="AK1731">
            <v>1</v>
          </cell>
          <cell r="AL1731">
            <v>100</v>
          </cell>
        </row>
        <row r="1732">
          <cell r="A1732" t="str">
            <v>JMSH7746</v>
          </cell>
          <cell r="B1732" t="str">
            <v>徐巧蓉</v>
          </cell>
          <cell r="C1732" t="str">
            <v>科技生活事业群</v>
          </cell>
          <cell r="D1732" t="str">
            <v>食品饮料行业部</v>
          </cell>
          <cell r="E1732" t="str">
            <v>godiva歌帝梵旗舰店</v>
          </cell>
          <cell r="F1732">
            <v>0</v>
          </cell>
          <cell r="G1732" t="str">
            <v>订单客服</v>
          </cell>
          <cell r="H1732" t="str">
            <v>C3</v>
          </cell>
          <cell r="I1732" t="str">
            <v>上海</v>
          </cell>
          <cell r="J1732" t="str">
            <v>全职</v>
          </cell>
          <cell r="K1732" t="str">
            <v>正式</v>
          </cell>
          <cell r="L1732">
            <v>42911</v>
          </cell>
          <cell r="M1732">
            <v>0</v>
          </cell>
          <cell r="T1732">
            <v>1</v>
          </cell>
          <cell r="U1732">
            <v>0.99</v>
          </cell>
          <cell r="V1732">
            <v>0.99</v>
          </cell>
          <cell r="W1732">
            <v>0.99</v>
          </cell>
          <cell r="X1732">
            <v>0.99</v>
          </cell>
          <cell r="Y1732">
            <v>0.99</v>
          </cell>
          <cell r="AG1732">
            <v>0.9916666666666667</v>
          </cell>
          <cell r="AH1732">
            <v>0</v>
          </cell>
          <cell r="AK1732">
            <v>0.9916666666666667</v>
          </cell>
          <cell r="AL1732">
            <v>99.166666666666671</v>
          </cell>
        </row>
        <row r="1733">
          <cell r="A1733" t="str">
            <v>JMSH8916</v>
          </cell>
          <cell r="B1733" t="str">
            <v>胡婷</v>
          </cell>
          <cell r="C1733" t="str">
            <v>科技生活事业群</v>
          </cell>
          <cell r="D1733" t="str">
            <v>食品饮料行业部</v>
          </cell>
          <cell r="E1733" t="str">
            <v>godiva歌帝梵旗舰店</v>
          </cell>
          <cell r="F1733">
            <v>0</v>
          </cell>
          <cell r="G1733" t="str">
            <v>订单客服</v>
          </cell>
          <cell r="H1733" t="str">
            <v>C3</v>
          </cell>
          <cell r="I1733" t="str">
            <v>上海</v>
          </cell>
          <cell r="J1733" t="str">
            <v>全职</v>
          </cell>
          <cell r="K1733" t="str">
            <v>离职</v>
          </cell>
          <cell r="L1733">
            <v>42950</v>
          </cell>
          <cell r="M1733">
            <v>43006</v>
          </cell>
          <cell r="U1733">
            <v>0.99</v>
          </cell>
          <cell r="V1733">
            <v>0.99</v>
          </cell>
          <cell r="AG1733">
            <v>0.99</v>
          </cell>
          <cell r="AH1733">
            <v>0</v>
          </cell>
          <cell r="AK1733">
            <v>0.99</v>
          </cell>
          <cell r="AL1733">
            <v>99</v>
          </cell>
        </row>
        <row r="1734">
          <cell r="A1734" t="str">
            <v>JMSH9242</v>
          </cell>
          <cell r="B1734" t="str">
            <v>高美玲</v>
          </cell>
          <cell r="C1734" t="str">
            <v>科技生活事业群</v>
          </cell>
          <cell r="D1734" t="str">
            <v>食品饮料行业部</v>
          </cell>
          <cell r="E1734" t="str">
            <v>godiva歌帝梵旗舰店</v>
          </cell>
          <cell r="F1734">
            <v>0</v>
          </cell>
          <cell r="G1734" t="str">
            <v>订单客服</v>
          </cell>
          <cell r="H1734" t="str">
            <v>C3</v>
          </cell>
          <cell r="I1734" t="str">
            <v>上海</v>
          </cell>
          <cell r="J1734" t="str">
            <v>全职</v>
          </cell>
          <cell r="K1734" t="str">
            <v>离职</v>
          </cell>
          <cell r="L1734">
            <v>42985</v>
          </cell>
          <cell r="M1734">
            <v>43026</v>
          </cell>
          <cell r="V1734">
            <v>0.99</v>
          </cell>
          <cell r="W1734">
            <v>0.99</v>
          </cell>
          <cell r="AG1734">
            <v>0.99</v>
          </cell>
          <cell r="AH1734">
            <v>0</v>
          </cell>
          <cell r="AK1734">
            <v>0.99</v>
          </cell>
          <cell r="AL1734">
            <v>99</v>
          </cell>
        </row>
        <row r="1735">
          <cell r="A1735" t="str">
            <v>JMSH9670</v>
          </cell>
          <cell r="B1735" t="str">
            <v>李丰洲</v>
          </cell>
          <cell r="C1735" t="str">
            <v>科技生活事业群</v>
          </cell>
          <cell r="D1735" t="str">
            <v>食品饮料行业部</v>
          </cell>
          <cell r="E1735" t="str">
            <v>godiva歌帝梵旗舰店</v>
          </cell>
          <cell r="F1735">
            <v>0</v>
          </cell>
          <cell r="G1735" t="str">
            <v>订单客服</v>
          </cell>
          <cell r="H1735" t="str">
            <v>C3</v>
          </cell>
          <cell r="I1735" t="str">
            <v>上海</v>
          </cell>
          <cell r="J1735" t="str">
            <v>全职</v>
          </cell>
          <cell r="K1735" t="str">
            <v>试用</v>
          </cell>
          <cell r="L1735">
            <v>43039</v>
          </cell>
          <cell r="M1735">
            <v>0</v>
          </cell>
          <cell r="X1735">
            <v>0.99</v>
          </cell>
          <cell r="Y1735">
            <v>0.99</v>
          </cell>
          <cell r="AG1735">
            <v>0.99</v>
          </cell>
          <cell r="AH1735">
            <v>0</v>
          </cell>
          <cell r="AK1735">
            <v>0.99</v>
          </cell>
          <cell r="AL1735">
            <v>99</v>
          </cell>
        </row>
        <row r="1736">
          <cell r="A1736" t="str">
            <v>JMSH7177</v>
          </cell>
          <cell r="B1736" t="str">
            <v>叶蓓蓓</v>
          </cell>
          <cell r="C1736" t="str">
            <v>科技生活事业群</v>
          </cell>
          <cell r="D1736" t="str">
            <v>食品饮料行业部</v>
          </cell>
          <cell r="E1736" t="str">
            <v>Godiva官方商城</v>
          </cell>
          <cell r="F1736">
            <v>0</v>
          </cell>
          <cell r="G1736" t="str">
            <v>售前客服</v>
          </cell>
          <cell r="H1736" t="str">
            <v>C3</v>
          </cell>
          <cell r="I1736" t="str">
            <v>上海</v>
          </cell>
          <cell r="J1736" t="str">
            <v>全职</v>
          </cell>
          <cell r="K1736" t="str">
            <v>正式</v>
          </cell>
          <cell r="L1736">
            <v>42695</v>
          </cell>
          <cell r="M1736">
            <v>0</v>
          </cell>
          <cell r="N1736">
            <v>0.97499999999999998</v>
          </cell>
          <cell r="O1736">
            <v>0.97499999999999998</v>
          </cell>
          <cell r="P1736">
            <v>0.97499999999999998</v>
          </cell>
          <cell r="Q1736">
            <v>0.97499999999999998</v>
          </cell>
          <cell r="R1736">
            <v>0.98399999999999999</v>
          </cell>
          <cell r="S1736">
            <v>0.92</v>
          </cell>
          <cell r="T1736">
            <v>0.68400000000000005</v>
          </cell>
          <cell r="U1736">
            <v>0.84099999999999997</v>
          </cell>
          <cell r="V1736">
            <v>0.71</v>
          </cell>
          <cell r="W1736">
            <v>0.626</v>
          </cell>
          <cell r="X1736">
            <v>0.626</v>
          </cell>
          <cell r="Y1736">
            <v>0.77600000000000002</v>
          </cell>
          <cell r="AG1736">
            <v>0.83891666666666664</v>
          </cell>
          <cell r="AH1736">
            <v>0</v>
          </cell>
          <cell r="AK1736">
            <v>0.83891666666666664</v>
          </cell>
          <cell r="AL1736">
            <v>83.891666666666666</v>
          </cell>
        </row>
        <row r="1737">
          <cell r="A1737" t="str">
            <v>JMSH4931</v>
          </cell>
          <cell r="B1737" t="str">
            <v>葛晓鸣</v>
          </cell>
          <cell r="C1737" t="str">
            <v>科技生活事业群</v>
          </cell>
          <cell r="D1737" t="str">
            <v>食品饮料行业部</v>
          </cell>
          <cell r="E1737" t="str">
            <v>Godiva官方商城</v>
          </cell>
          <cell r="F1737">
            <v>0</v>
          </cell>
          <cell r="G1737" t="str">
            <v>订单客服</v>
          </cell>
          <cell r="H1737" t="str">
            <v>C3</v>
          </cell>
          <cell r="I1737" t="str">
            <v>上海</v>
          </cell>
          <cell r="J1737" t="str">
            <v>全职</v>
          </cell>
          <cell r="K1737" t="str">
            <v>正式</v>
          </cell>
          <cell r="L1737">
            <v>42276</v>
          </cell>
          <cell r="M1737">
            <v>0</v>
          </cell>
          <cell r="N1737">
            <v>0.99</v>
          </cell>
          <cell r="O1737">
            <v>1</v>
          </cell>
          <cell r="P1737">
            <v>1</v>
          </cell>
          <cell r="Q1737">
            <v>1</v>
          </cell>
          <cell r="R1737">
            <v>1</v>
          </cell>
          <cell r="S1737">
            <v>1</v>
          </cell>
          <cell r="T1737">
            <v>1</v>
          </cell>
          <cell r="U1737">
            <v>0.99</v>
          </cell>
          <cell r="V1737">
            <v>0.99</v>
          </cell>
          <cell r="W1737">
            <v>0.99</v>
          </cell>
          <cell r="X1737">
            <v>0.99</v>
          </cell>
          <cell r="Y1737">
            <v>0.99</v>
          </cell>
          <cell r="AG1737">
            <v>0.99500000000000011</v>
          </cell>
          <cell r="AH1737">
            <v>0</v>
          </cell>
          <cell r="AK1737">
            <v>0.99500000000000011</v>
          </cell>
          <cell r="AL1737">
            <v>99.500000000000014</v>
          </cell>
        </row>
        <row r="1738">
          <cell r="A1738" t="str">
            <v>JMSH6953</v>
          </cell>
          <cell r="B1738" t="str">
            <v>万莉</v>
          </cell>
          <cell r="C1738" t="str">
            <v>科技生活事业群</v>
          </cell>
          <cell r="D1738" t="str">
            <v>食品饮料行业部</v>
          </cell>
          <cell r="E1738" t="str">
            <v>Godiva官方商城</v>
          </cell>
          <cell r="F1738">
            <v>0</v>
          </cell>
          <cell r="G1738" t="str">
            <v>市场主管</v>
          </cell>
          <cell r="H1738" t="str">
            <v>M2</v>
          </cell>
          <cell r="I1738" t="str">
            <v>上海</v>
          </cell>
          <cell r="J1738" t="str">
            <v>全职</v>
          </cell>
          <cell r="K1738" t="str">
            <v>正式</v>
          </cell>
          <cell r="L1738">
            <v>42642</v>
          </cell>
          <cell r="M1738">
            <v>0</v>
          </cell>
          <cell r="Z1738">
            <v>1.3352999999999999</v>
          </cell>
          <cell r="AA1738">
            <v>1.3444</v>
          </cell>
          <cell r="AB1738">
            <v>1.21</v>
          </cell>
          <cell r="AC1738">
            <v>0.97499999999999998</v>
          </cell>
          <cell r="AG1738">
            <v>0</v>
          </cell>
          <cell r="AH1738">
            <v>1.216175</v>
          </cell>
          <cell r="AK1738">
            <v>1.216175</v>
          </cell>
          <cell r="AL1738">
            <v>121.61750000000001</v>
          </cell>
        </row>
        <row r="1739">
          <cell r="A1739" t="str">
            <v>JMSH5450</v>
          </cell>
          <cell r="B1739" t="str">
            <v>李宾</v>
          </cell>
          <cell r="C1739" t="str">
            <v>科技生活事业群</v>
          </cell>
          <cell r="D1739" t="str">
            <v>食品饮料行业部</v>
          </cell>
          <cell r="E1739" t="str">
            <v>Godiva官方商城</v>
          </cell>
          <cell r="F1739">
            <v>0</v>
          </cell>
          <cell r="G1739" t="str">
            <v>运营专员</v>
          </cell>
          <cell r="H1739" t="str">
            <v>S4</v>
          </cell>
          <cell r="I1739" t="str">
            <v>上海</v>
          </cell>
          <cell r="J1739" t="str">
            <v>全职</v>
          </cell>
          <cell r="K1739" t="str">
            <v>正式</v>
          </cell>
          <cell r="L1739">
            <v>42401</v>
          </cell>
          <cell r="M1739">
            <v>0</v>
          </cell>
          <cell r="Z1739">
            <v>1.5840000000000001</v>
          </cell>
          <cell r="AA1739">
            <v>0.9829</v>
          </cell>
          <cell r="AB1739">
            <v>1.2544</v>
          </cell>
          <cell r="AC1739">
            <v>0.96199999999999997</v>
          </cell>
          <cell r="AG1739">
            <v>0</v>
          </cell>
          <cell r="AH1739">
            <v>1.1958249999999999</v>
          </cell>
          <cell r="AK1739">
            <v>1.1958249999999999</v>
          </cell>
          <cell r="AL1739">
            <v>119.5825</v>
          </cell>
        </row>
        <row r="1740">
          <cell r="A1740" t="str">
            <v>JMSH0675</v>
          </cell>
          <cell r="B1740" t="str">
            <v>曹静</v>
          </cell>
          <cell r="C1740" t="str">
            <v>科技生活事业群</v>
          </cell>
          <cell r="D1740" t="str">
            <v>食品饮料行业部</v>
          </cell>
          <cell r="E1740" t="str">
            <v>Godiva官方商城</v>
          </cell>
          <cell r="F1740">
            <v>0</v>
          </cell>
          <cell r="G1740" t="str">
            <v>运营专员</v>
          </cell>
          <cell r="H1740" t="str">
            <v>S4</v>
          </cell>
          <cell r="I1740" t="str">
            <v>上海</v>
          </cell>
          <cell r="J1740" t="str">
            <v>全职</v>
          </cell>
          <cell r="K1740" t="str">
            <v>正式</v>
          </cell>
          <cell r="L1740">
            <v>40714</v>
          </cell>
          <cell r="M1740">
            <v>0</v>
          </cell>
          <cell r="Z1740">
            <v>1.5840000000000001</v>
          </cell>
          <cell r="AA1740">
            <v>1.1024</v>
          </cell>
          <cell r="AB1740">
            <v>1.1872</v>
          </cell>
          <cell r="AC1740">
            <v>0.91400000000000003</v>
          </cell>
          <cell r="AG1740">
            <v>0</v>
          </cell>
          <cell r="AH1740">
            <v>1.1968999999999999</v>
          </cell>
          <cell r="AK1740">
            <v>1.1968999999999999</v>
          </cell>
          <cell r="AL1740">
            <v>119.68999999999998</v>
          </cell>
        </row>
        <row r="1741">
          <cell r="A1741" t="str">
            <v>JMSH2115</v>
          </cell>
          <cell r="B1741" t="str">
            <v>袁园</v>
          </cell>
          <cell r="C1741" t="str">
            <v>科技生活事业群</v>
          </cell>
          <cell r="D1741" t="str">
            <v>食品饮料行业部</v>
          </cell>
          <cell r="E1741" t="str">
            <v>哈根达斯官方商城</v>
          </cell>
          <cell r="F1741">
            <v>0</v>
          </cell>
          <cell r="G1741" t="str">
            <v>售前客服</v>
          </cell>
          <cell r="H1741" t="str">
            <v>C4</v>
          </cell>
          <cell r="I1741" t="str">
            <v>上海</v>
          </cell>
          <cell r="J1741" t="str">
            <v>全职</v>
          </cell>
          <cell r="K1741" t="str">
            <v>正式</v>
          </cell>
          <cell r="L1741">
            <v>41438</v>
          </cell>
          <cell r="M1741">
            <v>0</v>
          </cell>
          <cell r="N1741">
            <v>0.97499999999999998</v>
          </cell>
          <cell r="O1741">
            <v>0.97499999999999998</v>
          </cell>
          <cell r="P1741">
            <v>0.97499999999999998</v>
          </cell>
          <cell r="Q1741">
            <v>0.97499999999999998</v>
          </cell>
          <cell r="R1741">
            <v>1.04</v>
          </cell>
          <cell r="S1741">
            <v>0.88</v>
          </cell>
          <cell r="T1741">
            <v>1.03</v>
          </cell>
          <cell r="U1741">
            <v>0.97399999999999998</v>
          </cell>
          <cell r="V1741">
            <v>1.034</v>
          </cell>
          <cell r="W1741">
            <v>0.89</v>
          </cell>
          <cell r="X1741">
            <v>1.05</v>
          </cell>
          <cell r="Y1741">
            <v>0.73</v>
          </cell>
          <cell r="AG1741">
            <v>0.96066666666666689</v>
          </cell>
          <cell r="AH1741">
            <v>0</v>
          </cell>
          <cell r="AK1741">
            <v>0.96066666666666689</v>
          </cell>
          <cell r="AL1741">
            <v>96.066666666666691</v>
          </cell>
        </row>
        <row r="1742">
          <cell r="A1742" t="str">
            <v>JMSH4477</v>
          </cell>
          <cell r="B1742" t="str">
            <v>陈煜民</v>
          </cell>
          <cell r="C1742" t="str">
            <v>科技生活事业群</v>
          </cell>
          <cell r="D1742" t="str">
            <v>食品饮料行业部</v>
          </cell>
          <cell r="E1742" t="str">
            <v>哈根达斯官方商城</v>
          </cell>
          <cell r="F1742">
            <v>0</v>
          </cell>
          <cell r="G1742" t="str">
            <v>市场专员</v>
          </cell>
          <cell r="H1742" t="str">
            <v>S6</v>
          </cell>
          <cell r="I1742" t="str">
            <v>上海</v>
          </cell>
          <cell r="J1742" t="str">
            <v>全职</v>
          </cell>
          <cell r="K1742" t="str">
            <v>离职</v>
          </cell>
          <cell r="L1742">
            <v>42215</v>
          </cell>
          <cell r="M1742">
            <v>42880</v>
          </cell>
          <cell r="Z1742">
            <v>1.2952999999999999</v>
          </cell>
          <cell r="AG1742">
            <v>0</v>
          </cell>
          <cell r="AH1742">
            <v>1.2952999999999999</v>
          </cell>
          <cell r="AK1742">
            <v>1.2952999999999999</v>
          </cell>
          <cell r="AL1742">
            <v>129.53</v>
          </cell>
        </row>
        <row r="1743">
          <cell r="A1743" t="str">
            <v>JMSH7087</v>
          </cell>
          <cell r="B1743" t="str">
            <v>李瑞吉</v>
          </cell>
          <cell r="C1743" t="str">
            <v>科技生活事业群</v>
          </cell>
          <cell r="D1743" t="str">
            <v>食品饮料行业部</v>
          </cell>
          <cell r="E1743" t="str">
            <v>哈根达斯官方商城</v>
          </cell>
          <cell r="F1743">
            <v>0</v>
          </cell>
          <cell r="G1743" t="str">
            <v>市场专员</v>
          </cell>
          <cell r="H1743" t="str">
            <v>S4</v>
          </cell>
          <cell r="I1743" t="str">
            <v>上海</v>
          </cell>
          <cell r="J1743" t="str">
            <v>全职</v>
          </cell>
          <cell r="K1743" t="str">
            <v>正式</v>
          </cell>
          <cell r="L1743">
            <v>42667</v>
          </cell>
          <cell r="M1743">
            <v>0</v>
          </cell>
          <cell r="Z1743">
            <v>1.0940000000000001</v>
          </cell>
          <cell r="AA1743">
            <v>1.0669999999999999</v>
          </cell>
          <cell r="AB1743">
            <v>1.0685</v>
          </cell>
          <cell r="AC1743">
            <v>1.0845</v>
          </cell>
          <cell r="AG1743">
            <v>0</v>
          </cell>
          <cell r="AH1743">
            <v>1.0785</v>
          </cell>
          <cell r="AK1743">
            <v>1.0785</v>
          </cell>
          <cell r="AL1743">
            <v>107.85</v>
          </cell>
        </row>
        <row r="1744">
          <cell r="A1744" t="str">
            <v>JMSH2376</v>
          </cell>
          <cell r="B1744" t="str">
            <v>韩晓蕾</v>
          </cell>
          <cell r="C1744" t="str">
            <v>科技生活事业群</v>
          </cell>
          <cell r="D1744" t="str">
            <v>食品饮料行业部</v>
          </cell>
          <cell r="E1744" t="str">
            <v>哈根达斯旗舰店</v>
          </cell>
          <cell r="F1744">
            <v>0</v>
          </cell>
          <cell r="G1744" t="str">
            <v>客服组长</v>
          </cell>
          <cell r="H1744" t="str">
            <v>C5</v>
          </cell>
          <cell r="I1744" t="str">
            <v>上海</v>
          </cell>
          <cell r="J1744" t="str">
            <v>全职</v>
          </cell>
          <cell r="K1744" t="str">
            <v>正式</v>
          </cell>
          <cell r="L1744">
            <v>41606</v>
          </cell>
          <cell r="M1744">
            <v>0</v>
          </cell>
          <cell r="N1744">
            <v>0.97499999999999998</v>
          </cell>
          <cell r="O1744">
            <v>0.97499999999999998</v>
          </cell>
          <cell r="P1744">
            <v>0.97499999999999998</v>
          </cell>
          <cell r="Q1744">
            <v>0.97499999999999998</v>
          </cell>
          <cell r="R1744">
            <v>1.0369999999999999</v>
          </cell>
          <cell r="S1744">
            <v>0.73</v>
          </cell>
          <cell r="T1744">
            <v>1.03</v>
          </cell>
          <cell r="U1744">
            <v>0.97199999999999998</v>
          </cell>
          <cell r="V1744">
            <v>0.98199999999999998</v>
          </cell>
          <cell r="W1744">
            <v>0.88500000000000001</v>
          </cell>
          <cell r="X1744">
            <v>1.05</v>
          </cell>
          <cell r="Y1744">
            <v>0.73</v>
          </cell>
          <cell r="AG1744">
            <v>0.94300000000000006</v>
          </cell>
          <cell r="AH1744">
            <v>0</v>
          </cell>
          <cell r="AK1744">
            <v>0.94300000000000006</v>
          </cell>
          <cell r="AL1744">
            <v>94.300000000000011</v>
          </cell>
        </row>
        <row r="1745">
          <cell r="A1745" t="str">
            <v>JMSH2855</v>
          </cell>
          <cell r="B1745" t="str">
            <v>丁剑</v>
          </cell>
          <cell r="C1745" t="str">
            <v>科技生活事业群</v>
          </cell>
          <cell r="D1745" t="str">
            <v>食品饮料行业部</v>
          </cell>
          <cell r="E1745" t="str">
            <v>哈根达斯旗舰店</v>
          </cell>
          <cell r="F1745">
            <v>0</v>
          </cell>
          <cell r="G1745" t="str">
            <v>设计助理</v>
          </cell>
          <cell r="H1745" t="str">
            <v>D5</v>
          </cell>
          <cell r="I1745" t="str">
            <v>上海</v>
          </cell>
          <cell r="J1745" t="str">
            <v>全职</v>
          </cell>
          <cell r="K1745" t="str">
            <v>正式</v>
          </cell>
          <cell r="L1745">
            <v>41823</v>
          </cell>
          <cell r="M1745">
            <v>0</v>
          </cell>
          <cell r="N1745">
            <v>1.4</v>
          </cell>
          <cell r="O1745">
            <v>1.4</v>
          </cell>
          <cell r="P1745">
            <v>1.4</v>
          </cell>
          <cell r="Q1745">
            <v>1</v>
          </cell>
          <cell r="R1745">
            <v>1</v>
          </cell>
          <cell r="S1745">
            <v>1</v>
          </cell>
          <cell r="T1745">
            <v>1</v>
          </cell>
          <cell r="U1745">
            <v>1</v>
          </cell>
          <cell r="V1745">
            <v>1</v>
          </cell>
          <cell r="W1745">
            <v>1</v>
          </cell>
          <cell r="X1745">
            <v>1</v>
          </cell>
          <cell r="Y1745">
            <v>1</v>
          </cell>
          <cell r="AG1745">
            <v>1.0999999999999999</v>
          </cell>
          <cell r="AH1745">
            <v>0</v>
          </cell>
          <cell r="AK1745">
            <v>1.0999999999999999</v>
          </cell>
          <cell r="AL1745">
            <v>109.99999999999999</v>
          </cell>
        </row>
        <row r="1746">
          <cell r="A1746" t="str">
            <v>JMSH5409</v>
          </cell>
          <cell r="B1746" t="str">
            <v>吴蔚</v>
          </cell>
          <cell r="C1746" t="str">
            <v>科技生活事业群</v>
          </cell>
          <cell r="D1746" t="str">
            <v>食品饮料行业部</v>
          </cell>
          <cell r="E1746" t="str">
            <v>哈根达斯旗舰店</v>
          </cell>
          <cell r="F1746">
            <v>0</v>
          </cell>
          <cell r="G1746" t="str">
            <v>订单客服</v>
          </cell>
          <cell r="H1746" t="str">
            <v>C4</v>
          </cell>
          <cell r="I1746" t="str">
            <v>上海</v>
          </cell>
          <cell r="J1746" t="str">
            <v>全职</v>
          </cell>
          <cell r="K1746" t="str">
            <v>正式</v>
          </cell>
          <cell r="L1746">
            <v>42387</v>
          </cell>
          <cell r="M1746">
            <v>0</v>
          </cell>
          <cell r="N1746">
            <v>0.99</v>
          </cell>
          <cell r="O1746">
            <v>1</v>
          </cell>
          <cell r="P1746">
            <v>1</v>
          </cell>
          <cell r="Q1746">
            <v>1</v>
          </cell>
          <cell r="R1746">
            <v>1</v>
          </cell>
          <cell r="S1746">
            <v>1</v>
          </cell>
          <cell r="T1746">
            <v>1</v>
          </cell>
          <cell r="U1746">
            <v>0.99</v>
          </cell>
          <cell r="V1746">
            <v>0.99</v>
          </cell>
          <cell r="W1746">
            <v>0.99</v>
          </cell>
          <cell r="X1746">
            <v>0.99</v>
          </cell>
          <cell r="Y1746">
            <v>0.99</v>
          </cell>
          <cell r="AG1746">
            <v>0.99500000000000011</v>
          </cell>
          <cell r="AH1746">
            <v>0</v>
          </cell>
          <cell r="AK1746">
            <v>0.99500000000000011</v>
          </cell>
          <cell r="AL1746">
            <v>99.500000000000014</v>
          </cell>
        </row>
        <row r="1747">
          <cell r="A1747" t="str">
            <v>JMSH5942</v>
          </cell>
          <cell r="B1747" t="str">
            <v>吴丽颖</v>
          </cell>
          <cell r="C1747" t="str">
            <v>科技生活事业群</v>
          </cell>
          <cell r="D1747" t="str">
            <v>食品饮料行业部</v>
          </cell>
          <cell r="E1747" t="str">
            <v>哈根达斯旗舰店</v>
          </cell>
          <cell r="F1747">
            <v>0</v>
          </cell>
          <cell r="G1747" t="str">
            <v>平面设计</v>
          </cell>
          <cell r="H1747" t="str">
            <v>D5</v>
          </cell>
          <cell r="I1747" t="str">
            <v>上海</v>
          </cell>
          <cell r="J1747" t="str">
            <v>全职</v>
          </cell>
          <cell r="K1747" t="str">
            <v>正式</v>
          </cell>
          <cell r="L1747">
            <v>42478</v>
          </cell>
          <cell r="M1747">
            <v>0</v>
          </cell>
          <cell r="N1747">
            <v>1.0310999999999999</v>
          </cell>
          <cell r="O1747">
            <v>1.0152000000000001</v>
          </cell>
          <cell r="P1747">
            <v>1.034</v>
          </cell>
          <cell r="Q1747">
            <v>1</v>
          </cell>
          <cell r="R1747">
            <v>1</v>
          </cell>
          <cell r="S1747">
            <v>1</v>
          </cell>
          <cell r="T1747">
            <v>1</v>
          </cell>
          <cell r="U1747">
            <v>1</v>
          </cell>
          <cell r="V1747">
            <v>1</v>
          </cell>
          <cell r="W1747">
            <v>1</v>
          </cell>
          <cell r="X1747">
            <v>1</v>
          </cell>
          <cell r="Y1747">
            <v>1</v>
          </cell>
          <cell r="AG1747">
            <v>1.0066916666666668</v>
          </cell>
          <cell r="AH1747">
            <v>0</v>
          </cell>
          <cell r="AK1747">
            <v>1.0066916666666668</v>
          </cell>
          <cell r="AL1747">
            <v>100.66916666666668</v>
          </cell>
        </row>
        <row r="1748">
          <cell r="A1748" t="str">
            <v>JMSH0476</v>
          </cell>
          <cell r="B1748" t="str">
            <v>冯婕</v>
          </cell>
          <cell r="C1748" t="str">
            <v>科技生活事业群</v>
          </cell>
          <cell r="D1748" t="str">
            <v>食品饮料行业部</v>
          </cell>
          <cell r="E1748" t="str">
            <v>哈根达斯旗舰店</v>
          </cell>
          <cell r="F1748">
            <v>0</v>
          </cell>
          <cell r="G1748" t="str">
            <v>售前客服</v>
          </cell>
          <cell r="H1748" t="str">
            <v>C4</v>
          </cell>
          <cell r="I1748" t="str">
            <v>上海</v>
          </cell>
          <cell r="J1748" t="str">
            <v>全职</v>
          </cell>
          <cell r="K1748" t="str">
            <v>正式</v>
          </cell>
          <cell r="L1748">
            <v>40668</v>
          </cell>
          <cell r="M1748">
            <v>0</v>
          </cell>
          <cell r="N1748">
            <v>0.97499999999999998</v>
          </cell>
          <cell r="O1748">
            <v>1</v>
          </cell>
          <cell r="P1748">
            <v>1</v>
          </cell>
          <cell r="Q1748">
            <v>0.97499999999999998</v>
          </cell>
          <cell r="R1748">
            <v>1.034</v>
          </cell>
          <cell r="S1748">
            <v>0.67600000000000005</v>
          </cell>
          <cell r="T1748">
            <v>0.98</v>
          </cell>
          <cell r="U1748">
            <v>0.97</v>
          </cell>
          <cell r="V1748">
            <v>0.78</v>
          </cell>
          <cell r="W1748">
            <v>0.88</v>
          </cell>
          <cell r="X1748">
            <v>0.94</v>
          </cell>
          <cell r="Y1748">
            <v>0.73</v>
          </cell>
          <cell r="AG1748">
            <v>0.91166666666666674</v>
          </cell>
          <cell r="AH1748">
            <v>0</v>
          </cell>
          <cell r="AK1748">
            <v>0.91166666666666674</v>
          </cell>
          <cell r="AL1748">
            <v>91.166666666666671</v>
          </cell>
        </row>
        <row r="1749">
          <cell r="A1749" t="str">
            <v>JMSH1818</v>
          </cell>
          <cell r="B1749" t="str">
            <v>齐燕</v>
          </cell>
          <cell r="C1749" t="str">
            <v>科技生活事业群</v>
          </cell>
          <cell r="D1749" t="str">
            <v>食品饮料行业部</v>
          </cell>
          <cell r="E1749" t="str">
            <v>哈根达斯旗舰店</v>
          </cell>
          <cell r="F1749">
            <v>0</v>
          </cell>
          <cell r="G1749" t="str">
            <v>售后客服</v>
          </cell>
          <cell r="H1749" t="str">
            <v>C4</v>
          </cell>
          <cell r="I1749" t="str">
            <v>上海</v>
          </cell>
          <cell r="J1749" t="str">
            <v>全职</v>
          </cell>
          <cell r="K1749" t="str">
            <v>正式</v>
          </cell>
          <cell r="L1749">
            <v>41232</v>
          </cell>
          <cell r="M1749">
            <v>0</v>
          </cell>
          <cell r="N1749">
            <v>1.02</v>
          </cell>
          <cell r="O1749">
            <v>1.02</v>
          </cell>
          <cell r="P1749">
            <v>1.02</v>
          </cell>
          <cell r="Q1749">
            <v>1</v>
          </cell>
          <cell r="R1749">
            <v>1.03</v>
          </cell>
          <cell r="S1749">
            <v>1.036</v>
          </cell>
          <cell r="T1749">
            <v>1.04</v>
          </cell>
          <cell r="U1749">
            <v>1.03</v>
          </cell>
          <cell r="V1749">
            <v>0.996</v>
          </cell>
          <cell r="W1749">
            <v>0.98399999999999999</v>
          </cell>
          <cell r="X1749">
            <v>1.04</v>
          </cell>
          <cell r="Y1749">
            <v>1.026</v>
          </cell>
          <cell r="AG1749">
            <v>1.0201666666666667</v>
          </cell>
          <cell r="AH1749">
            <v>0</v>
          </cell>
          <cell r="AK1749">
            <v>1.0201666666666667</v>
          </cell>
          <cell r="AL1749">
            <v>102.01666666666667</v>
          </cell>
        </row>
        <row r="1750">
          <cell r="A1750" t="str">
            <v>JMSH7093</v>
          </cell>
          <cell r="B1750" t="str">
            <v>杨晶晶</v>
          </cell>
          <cell r="C1750" t="str">
            <v>科技生活事业群</v>
          </cell>
          <cell r="D1750" t="str">
            <v>食品饮料行业部</v>
          </cell>
          <cell r="E1750" t="str">
            <v>哈根达斯旗舰店</v>
          </cell>
          <cell r="F1750">
            <v>0</v>
          </cell>
          <cell r="G1750" t="str">
            <v>运营专员</v>
          </cell>
          <cell r="H1750" t="str">
            <v>S6</v>
          </cell>
          <cell r="I1750" t="str">
            <v>上海</v>
          </cell>
          <cell r="J1750" t="str">
            <v>全职</v>
          </cell>
          <cell r="K1750" t="str">
            <v>正式</v>
          </cell>
          <cell r="L1750">
            <v>42670</v>
          </cell>
          <cell r="M1750">
            <v>0</v>
          </cell>
          <cell r="Z1750">
            <v>1.5840000000000001</v>
          </cell>
          <cell r="AA1750">
            <v>1.3460000000000001</v>
          </cell>
          <cell r="AB1750">
            <v>1.7</v>
          </cell>
          <cell r="AC1750">
            <v>1.0455000000000001</v>
          </cell>
          <cell r="AG1750">
            <v>0</v>
          </cell>
          <cell r="AH1750">
            <v>1.4188749999999999</v>
          </cell>
          <cell r="AK1750">
            <v>1.4188749999999999</v>
          </cell>
          <cell r="AL1750">
            <v>141.88749999999999</v>
          </cell>
        </row>
        <row r="1751">
          <cell r="A1751" t="str">
            <v>JMSH0351</v>
          </cell>
          <cell r="B1751" t="str">
            <v>毛慧莉</v>
          </cell>
          <cell r="C1751" t="str">
            <v>科技生活事业群</v>
          </cell>
          <cell r="D1751" t="str">
            <v>食品饮料行业部</v>
          </cell>
          <cell r="E1751" t="str">
            <v>哈根达斯旗舰店</v>
          </cell>
          <cell r="F1751">
            <v>0</v>
          </cell>
          <cell r="G1751" t="str">
            <v>客服经理</v>
          </cell>
          <cell r="H1751" t="str">
            <v>M3</v>
          </cell>
          <cell r="I1751" t="str">
            <v>上海</v>
          </cell>
          <cell r="J1751" t="str">
            <v>全职</v>
          </cell>
          <cell r="K1751" t="str">
            <v>正式</v>
          </cell>
          <cell r="L1751">
            <v>40591</v>
          </cell>
          <cell r="M1751">
            <v>0</v>
          </cell>
          <cell r="Z1751">
            <v>1.454</v>
          </cell>
          <cell r="AA1751">
            <v>1.4923999999999999</v>
          </cell>
          <cell r="AB1751">
            <v>1.32</v>
          </cell>
          <cell r="AC1751">
            <v>0.95599999999999996</v>
          </cell>
          <cell r="AG1751">
            <v>0</v>
          </cell>
          <cell r="AH1751">
            <v>1.3056000000000001</v>
          </cell>
          <cell r="AK1751">
            <v>1.3056000000000001</v>
          </cell>
          <cell r="AL1751">
            <v>130.56</v>
          </cell>
        </row>
        <row r="1752">
          <cell r="A1752" t="str">
            <v>JMSH0611</v>
          </cell>
          <cell r="B1752" t="str">
            <v>周文豪</v>
          </cell>
          <cell r="C1752" t="str">
            <v>科技生活事业群</v>
          </cell>
          <cell r="D1752" t="str">
            <v>食品饮料行业部</v>
          </cell>
          <cell r="E1752" t="str">
            <v>哈根达斯旗舰店</v>
          </cell>
          <cell r="F1752">
            <v>0</v>
          </cell>
          <cell r="G1752" t="str">
            <v>品牌经理</v>
          </cell>
          <cell r="H1752" t="str">
            <v>M3</v>
          </cell>
          <cell r="I1752" t="str">
            <v>上海</v>
          </cell>
          <cell r="J1752" t="str">
            <v>全职</v>
          </cell>
          <cell r="K1752" t="str">
            <v>正式</v>
          </cell>
          <cell r="L1752">
            <v>40693</v>
          </cell>
          <cell r="M1752">
            <v>0</v>
          </cell>
          <cell r="Z1752">
            <v>1.498</v>
          </cell>
          <cell r="AA1752">
            <v>1.2743</v>
          </cell>
          <cell r="AB1752">
            <v>1.0469999999999999</v>
          </cell>
          <cell r="AC1752">
            <v>1.6020000000000001</v>
          </cell>
          <cell r="AG1752">
            <v>0</v>
          </cell>
          <cell r="AH1752">
            <v>1.3553250000000001</v>
          </cell>
          <cell r="AK1752">
            <v>1.3553250000000001</v>
          </cell>
          <cell r="AL1752">
            <v>135.5325</v>
          </cell>
        </row>
        <row r="1753">
          <cell r="A1753" t="str">
            <v>JMSH8422</v>
          </cell>
          <cell r="B1753" t="str">
            <v>刘露萍</v>
          </cell>
          <cell r="C1753" t="str">
            <v>科技生活事业群</v>
          </cell>
          <cell r="D1753" t="str">
            <v>食品饮料行业部</v>
          </cell>
          <cell r="E1753" t="str">
            <v>哈根达斯旗舰店</v>
          </cell>
          <cell r="F1753">
            <v>0</v>
          </cell>
          <cell r="G1753" t="str">
            <v>市场专员</v>
          </cell>
          <cell r="H1753" t="str">
            <v>S4</v>
          </cell>
          <cell r="I1753" t="str">
            <v>上海</v>
          </cell>
          <cell r="J1753" t="str">
            <v>全职</v>
          </cell>
          <cell r="K1753" t="str">
            <v>正式</v>
          </cell>
          <cell r="L1753">
            <v>42891</v>
          </cell>
          <cell r="M1753">
            <v>0</v>
          </cell>
          <cell r="AA1753">
            <v>1.0669999999999999</v>
          </cell>
          <cell r="AB1753">
            <v>1.0685</v>
          </cell>
          <cell r="AC1753">
            <v>1.0845</v>
          </cell>
          <cell r="AG1753">
            <v>0</v>
          </cell>
          <cell r="AH1753">
            <v>1.0733333333333333</v>
          </cell>
          <cell r="AK1753">
            <v>1.0733333333333333</v>
          </cell>
          <cell r="AL1753">
            <v>107.33333333333333</v>
          </cell>
        </row>
        <row r="1754">
          <cell r="A1754" t="str">
            <v>JMSH9416</v>
          </cell>
          <cell r="B1754" t="str">
            <v>李远</v>
          </cell>
          <cell r="C1754" t="str">
            <v>科技生活事业群</v>
          </cell>
          <cell r="D1754" t="str">
            <v>食品饮料行业部</v>
          </cell>
          <cell r="E1754" t="str">
            <v>哈根达斯旗舰店</v>
          </cell>
          <cell r="F1754">
            <v>0</v>
          </cell>
          <cell r="G1754" t="str">
            <v>运营专员</v>
          </cell>
          <cell r="H1754" t="str">
            <v>S6</v>
          </cell>
          <cell r="I1754" t="str">
            <v>上海</v>
          </cell>
          <cell r="J1754" t="str">
            <v>全职</v>
          </cell>
          <cell r="K1754" t="str">
            <v>试用</v>
          </cell>
          <cell r="L1754">
            <v>43005</v>
          </cell>
          <cell r="M1754">
            <v>0</v>
          </cell>
          <cell r="AB1754">
            <v>1.0685</v>
          </cell>
          <cell r="AC1754">
            <v>1.4019999999999999</v>
          </cell>
          <cell r="AG1754">
            <v>0</v>
          </cell>
          <cell r="AH1754">
            <v>1.23525</v>
          </cell>
          <cell r="AK1754">
            <v>1.23525</v>
          </cell>
          <cell r="AL1754">
            <v>123.52499999999999</v>
          </cell>
        </row>
        <row r="1755">
          <cell r="A1755" t="str">
            <v>JMSH7744</v>
          </cell>
          <cell r="B1755" t="str">
            <v>王虚谷</v>
          </cell>
          <cell r="C1755" t="str">
            <v>科技生活事业群</v>
          </cell>
          <cell r="D1755" t="str">
            <v>食品饮料行业部</v>
          </cell>
          <cell r="E1755" t="str">
            <v>汉堡王天猫旗舰店</v>
          </cell>
          <cell r="F1755">
            <v>0</v>
          </cell>
          <cell r="G1755" t="str">
            <v>售后客服</v>
          </cell>
          <cell r="H1755" t="str">
            <v>C3</v>
          </cell>
          <cell r="I1755" t="str">
            <v>上海</v>
          </cell>
          <cell r="J1755" t="str">
            <v>全职</v>
          </cell>
          <cell r="K1755" t="str">
            <v>离职</v>
          </cell>
          <cell r="L1755">
            <v>42810</v>
          </cell>
          <cell r="M1755">
            <v>42921</v>
          </cell>
          <cell r="P1755">
            <v>1</v>
          </cell>
          <cell r="Q1755">
            <v>1</v>
          </cell>
          <cell r="R1755">
            <v>1</v>
          </cell>
          <cell r="S1755">
            <v>1</v>
          </cell>
          <cell r="T1755">
            <v>1</v>
          </cell>
          <cell r="AG1755">
            <v>1</v>
          </cell>
          <cell r="AH1755">
            <v>0</v>
          </cell>
          <cell r="AK1755">
            <v>1</v>
          </cell>
          <cell r="AL1755">
            <v>100</v>
          </cell>
        </row>
        <row r="1756">
          <cell r="A1756" t="str">
            <v>JMSH7693</v>
          </cell>
          <cell r="B1756" t="str">
            <v>郭盼盼</v>
          </cell>
          <cell r="C1756" t="str">
            <v>科技生活事业群</v>
          </cell>
          <cell r="D1756" t="str">
            <v>食品饮料行业部</v>
          </cell>
          <cell r="E1756" t="str">
            <v>汉堡王天猫旗舰店</v>
          </cell>
          <cell r="F1756">
            <v>0</v>
          </cell>
          <cell r="G1756" t="str">
            <v>售前客服</v>
          </cell>
          <cell r="H1756" t="str">
            <v>C3</v>
          </cell>
          <cell r="I1756" t="str">
            <v>上海</v>
          </cell>
          <cell r="J1756" t="str">
            <v>全职</v>
          </cell>
          <cell r="K1756" t="str">
            <v>正式</v>
          </cell>
          <cell r="L1756">
            <v>42803</v>
          </cell>
          <cell r="M1756">
            <v>0</v>
          </cell>
          <cell r="P1756">
            <v>1</v>
          </cell>
          <cell r="Q1756">
            <v>1</v>
          </cell>
          <cell r="R1756">
            <v>1</v>
          </cell>
          <cell r="S1756">
            <v>1</v>
          </cell>
          <cell r="T1756">
            <v>1</v>
          </cell>
          <cell r="U1756">
            <v>1</v>
          </cell>
          <cell r="V1756">
            <v>1</v>
          </cell>
          <cell r="W1756">
            <v>1</v>
          </cell>
          <cell r="X1756">
            <v>1</v>
          </cell>
          <cell r="Y1756">
            <v>1</v>
          </cell>
          <cell r="AG1756">
            <v>1</v>
          </cell>
          <cell r="AH1756">
            <v>0</v>
          </cell>
          <cell r="AK1756">
            <v>1</v>
          </cell>
          <cell r="AL1756">
            <v>100</v>
          </cell>
        </row>
        <row r="1757">
          <cell r="A1757" t="str">
            <v>JMSH7598</v>
          </cell>
          <cell r="B1757" t="str">
            <v>王彦忻</v>
          </cell>
          <cell r="C1757" t="str">
            <v>科技生活事业群</v>
          </cell>
          <cell r="D1757" t="str">
            <v>食品饮料行业部</v>
          </cell>
          <cell r="E1757" t="str">
            <v>汉堡王天猫旗舰店</v>
          </cell>
          <cell r="F1757">
            <v>0</v>
          </cell>
          <cell r="G1757" t="str">
            <v>市场专员</v>
          </cell>
          <cell r="H1757" t="str">
            <v>S5</v>
          </cell>
          <cell r="I1757" t="str">
            <v>上海</v>
          </cell>
          <cell r="J1757" t="str">
            <v>全职</v>
          </cell>
          <cell r="K1757" t="str">
            <v>正式</v>
          </cell>
          <cell r="L1757">
            <v>42793</v>
          </cell>
          <cell r="M1757">
            <v>0</v>
          </cell>
          <cell r="Z1757">
            <v>1.21</v>
          </cell>
          <cell r="AA1757">
            <v>1.72</v>
          </cell>
          <cell r="AB1757">
            <v>0.94699999999999995</v>
          </cell>
          <cell r="AC1757">
            <v>0.84399999999999997</v>
          </cell>
          <cell r="AG1757">
            <v>0</v>
          </cell>
          <cell r="AH1757">
            <v>1.18025</v>
          </cell>
          <cell r="AK1757">
            <v>1.18025</v>
          </cell>
          <cell r="AL1757">
            <v>118.02500000000001</v>
          </cell>
        </row>
        <row r="1758">
          <cell r="A1758" t="str">
            <v>JMSH1636</v>
          </cell>
          <cell r="B1758" t="str">
            <v>金莹杰</v>
          </cell>
          <cell r="C1758" t="str">
            <v>科技生活事业群</v>
          </cell>
          <cell r="D1758" t="str">
            <v>食品饮料行业部</v>
          </cell>
          <cell r="E1758" t="str">
            <v>汉堡王天猫旗舰店</v>
          </cell>
          <cell r="F1758">
            <v>0</v>
          </cell>
          <cell r="G1758" t="str">
            <v>品牌经理</v>
          </cell>
          <cell r="H1758" t="str">
            <v>M3</v>
          </cell>
          <cell r="I1758" t="str">
            <v>上海</v>
          </cell>
          <cell r="J1758" t="str">
            <v>全职</v>
          </cell>
          <cell r="K1758" t="str">
            <v>正式</v>
          </cell>
          <cell r="L1758">
            <v>40588</v>
          </cell>
          <cell r="M1758">
            <v>0</v>
          </cell>
          <cell r="Z1758">
            <v>1.4830000000000001</v>
          </cell>
          <cell r="AA1758">
            <v>2.02</v>
          </cell>
          <cell r="AB1758">
            <v>1.1579999999999999</v>
          </cell>
          <cell r="AC1758">
            <v>0.745</v>
          </cell>
          <cell r="AG1758">
            <v>0</v>
          </cell>
          <cell r="AH1758">
            <v>1.3514999999999999</v>
          </cell>
          <cell r="AK1758">
            <v>1.3514999999999999</v>
          </cell>
          <cell r="AL1758">
            <v>135.15</v>
          </cell>
        </row>
        <row r="1759">
          <cell r="A1759" t="str">
            <v>JMSH7884</v>
          </cell>
          <cell r="B1759" t="str">
            <v>王懿</v>
          </cell>
          <cell r="C1759" t="str">
            <v>科技生活事业群</v>
          </cell>
          <cell r="D1759" t="str">
            <v>食品饮料行业部</v>
          </cell>
          <cell r="E1759" t="str">
            <v>汉堡王天猫旗舰店</v>
          </cell>
          <cell r="F1759">
            <v>0</v>
          </cell>
          <cell r="G1759" t="str">
            <v>售前客服</v>
          </cell>
          <cell r="H1759" t="str">
            <v>C3</v>
          </cell>
          <cell r="I1759" t="str">
            <v>上海</v>
          </cell>
          <cell r="J1759" t="str">
            <v>全职</v>
          </cell>
          <cell r="K1759" t="str">
            <v>正式</v>
          </cell>
          <cell r="L1759">
            <v>42831</v>
          </cell>
          <cell r="M1759">
            <v>0</v>
          </cell>
          <cell r="Q1759">
            <v>1</v>
          </cell>
          <cell r="R1759">
            <v>1</v>
          </cell>
          <cell r="S1759">
            <v>1</v>
          </cell>
          <cell r="T1759">
            <v>1</v>
          </cell>
          <cell r="U1759">
            <v>1</v>
          </cell>
          <cell r="V1759">
            <v>1</v>
          </cell>
          <cell r="W1759">
            <v>1</v>
          </cell>
          <cell r="X1759">
            <v>1</v>
          </cell>
          <cell r="Y1759">
            <v>1</v>
          </cell>
          <cell r="AG1759">
            <v>1</v>
          </cell>
          <cell r="AH1759">
            <v>0</v>
          </cell>
          <cell r="AK1759">
            <v>1</v>
          </cell>
          <cell r="AL1759">
            <v>100</v>
          </cell>
        </row>
        <row r="1760">
          <cell r="A1760" t="str">
            <v>JMSH8423</v>
          </cell>
          <cell r="B1760" t="str">
            <v>陈琳</v>
          </cell>
          <cell r="C1760" t="str">
            <v>科技生活事业群</v>
          </cell>
          <cell r="D1760" t="str">
            <v>食品饮料行业部</v>
          </cell>
          <cell r="E1760" t="str">
            <v>汉堡王天猫旗舰店</v>
          </cell>
          <cell r="F1760">
            <v>0</v>
          </cell>
          <cell r="G1760" t="str">
            <v>平面设计师</v>
          </cell>
          <cell r="H1760" t="str">
            <v>D6</v>
          </cell>
          <cell r="I1760" t="str">
            <v>上海</v>
          </cell>
          <cell r="J1760" t="str">
            <v>全职</v>
          </cell>
          <cell r="K1760" t="str">
            <v>正式</v>
          </cell>
          <cell r="L1760">
            <v>42891</v>
          </cell>
          <cell r="M1760">
            <v>0</v>
          </cell>
          <cell r="S1760">
            <v>1</v>
          </cell>
          <cell r="T1760">
            <v>1</v>
          </cell>
          <cell r="U1760">
            <v>1</v>
          </cell>
          <cell r="V1760">
            <v>1</v>
          </cell>
          <cell r="W1760">
            <v>1</v>
          </cell>
          <cell r="X1760">
            <v>1</v>
          </cell>
          <cell r="Y1760">
            <v>1</v>
          </cell>
          <cell r="AG1760">
            <v>1</v>
          </cell>
          <cell r="AH1760">
            <v>0</v>
          </cell>
          <cell r="AK1760">
            <v>1</v>
          </cell>
          <cell r="AL1760">
            <v>100</v>
          </cell>
        </row>
        <row r="1761">
          <cell r="A1761" t="str">
            <v>JMSH8124</v>
          </cell>
          <cell r="B1761" t="str">
            <v>肖梦</v>
          </cell>
          <cell r="C1761" t="str">
            <v>科技生活事业群</v>
          </cell>
          <cell r="D1761" t="str">
            <v>食品饮料行业部</v>
          </cell>
          <cell r="E1761" t="str">
            <v>汉堡王天猫旗舰店</v>
          </cell>
          <cell r="F1761">
            <v>0</v>
          </cell>
          <cell r="G1761" t="str">
            <v>运营专员</v>
          </cell>
          <cell r="H1761" t="str">
            <v>S5</v>
          </cell>
          <cell r="I1761" t="str">
            <v>上海</v>
          </cell>
          <cell r="J1761" t="str">
            <v>全职</v>
          </cell>
          <cell r="K1761" t="str">
            <v>正式</v>
          </cell>
          <cell r="L1761">
            <v>42863</v>
          </cell>
          <cell r="M1761">
            <v>0</v>
          </cell>
          <cell r="AA1761">
            <v>1.72</v>
          </cell>
          <cell r="AB1761">
            <v>0.94699999999999995</v>
          </cell>
          <cell r="AC1761">
            <v>0.84399999999999997</v>
          </cell>
          <cell r="AG1761">
            <v>0</v>
          </cell>
          <cell r="AH1761">
            <v>1.1703333333333332</v>
          </cell>
          <cell r="AK1761">
            <v>1.1703333333333332</v>
          </cell>
          <cell r="AL1761">
            <v>117.03333333333332</v>
          </cell>
        </row>
        <row r="1762">
          <cell r="A1762" t="str">
            <v>JMSH8768</v>
          </cell>
          <cell r="B1762" t="str">
            <v>李纪梅</v>
          </cell>
          <cell r="C1762" t="str">
            <v>科技生活事业群</v>
          </cell>
          <cell r="D1762" t="str">
            <v>食品饮料行业部</v>
          </cell>
          <cell r="E1762" t="str">
            <v>汉堡王天猫旗舰店</v>
          </cell>
          <cell r="F1762">
            <v>0</v>
          </cell>
          <cell r="G1762" t="str">
            <v>售后客服</v>
          </cell>
          <cell r="H1762" t="str">
            <v>C3</v>
          </cell>
          <cell r="I1762" t="str">
            <v>上海</v>
          </cell>
          <cell r="J1762" t="str">
            <v>全职</v>
          </cell>
          <cell r="K1762" t="str">
            <v>离职</v>
          </cell>
          <cell r="L1762">
            <v>42934</v>
          </cell>
          <cell r="M1762">
            <v>42965</v>
          </cell>
          <cell r="T1762">
            <v>1</v>
          </cell>
          <cell r="U1762">
            <v>1</v>
          </cell>
          <cell r="AG1762">
            <v>1</v>
          </cell>
          <cell r="AH1762">
            <v>0</v>
          </cell>
          <cell r="AK1762">
            <v>1</v>
          </cell>
          <cell r="AL1762">
            <v>100</v>
          </cell>
        </row>
        <row r="1763">
          <cell r="A1763" t="str">
            <v>JMSH8662</v>
          </cell>
          <cell r="B1763" t="str">
            <v>范志平</v>
          </cell>
          <cell r="C1763" t="str">
            <v>科技生活事业群</v>
          </cell>
          <cell r="D1763" t="str">
            <v>食品饮料行业部</v>
          </cell>
          <cell r="E1763" t="str">
            <v>汉堡王天猫旗舰店</v>
          </cell>
          <cell r="F1763">
            <v>0</v>
          </cell>
          <cell r="G1763" t="str">
            <v>售后客服</v>
          </cell>
          <cell r="H1763" t="str">
            <v>C3</v>
          </cell>
          <cell r="I1763" t="str">
            <v>上海</v>
          </cell>
          <cell r="J1763" t="str">
            <v>全职</v>
          </cell>
          <cell r="K1763" t="str">
            <v>离职未办</v>
          </cell>
          <cell r="L1763">
            <v>42922</v>
          </cell>
          <cell r="M1763">
            <v>42922</v>
          </cell>
          <cell r="AG1763">
            <v>0</v>
          </cell>
          <cell r="AH1763">
            <v>0</v>
          </cell>
          <cell r="AK1763">
            <v>0</v>
          </cell>
        </row>
        <row r="1764">
          <cell r="A1764" t="str">
            <v>JMSH9071</v>
          </cell>
          <cell r="B1764" t="str">
            <v>孙倩倩</v>
          </cell>
          <cell r="C1764" t="str">
            <v>科技生活事业群</v>
          </cell>
          <cell r="D1764" t="str">
            <v>食品饮料行业部</v>
          </cell>
          <cell r="E1764" t="str">
            <v>汉堡王天猫旗舰店</v>
          </cell>
          <cell r="F1764">
            <v>0</v>
          </cell>
          <cell r="G1764" t="str">
            <v>售后客服</v>
          </cell>
          <cell r="H1764" t="str">
            <v>C3</v>
          </cell>
          <cell r="I1764" t="str">
            <v>上海</v>
          </cell>
          <cell r="J1764" t="str">
            <v>全职</v>
          </cell>
          <cell r="K1764" t="str">
            <v>试用</v>
          </cell>
          <cell r="L1764">
            <v>42969</v>
          </cell>
          <cell r="M1764">
            <v>0</v>
          </cell>
          <cell r="U1764">
            <v>1</v>
          </cell>
          <cell r="V1764">
            <v>1</v>
          </cell>
          <cell r="W1764">
            <v>1</v>
          </cell>
          <cell r="X1764">
            <v>1</v>
          </cell>
          <cell r="Y1764">
            <v>1</v>
          </cell>
          <cell r="AG1764">
            <v>1</v>
          </cell>
          <cell r="AH1764">
            <v>0</v>
          </cell>
          <cell r="AK1764">
            <v>1</v>
          </cell>
          <cell r="AL1764">
            <v>100</v>
          </cell>
        </row>
        <row r="1765">
          <cell r="A1765" t="str">
            <v>JMSH6351</v>
          </cell>
          <cell r="B1765" t="str">
            <v>陈庆</v>
          </cell>
          <cell r="C1765" t="str">
            <v>科技生活事业群</v>
          </cell>
          <cell r="D1765" t="str">
            <v>食品饮料行业部</v>
          </cell>
          <cell r="E1765" t="str">
            <v>联合利华微信官方商城</v>
          </cell>
          <cell r="F1765">
            <v>0</v>
          </cell>
          <cell r="G1765" t="str">
            <v>售后客服</v>
          </cell>
          <cell r="H1765" t="str">
            <v>C3</v>
          </cell>
          <cell r="I1765" t="str">
            <v>上海</v>
          </cell>
          <cell r="J1765" t="str">
            <v>全职</v>
          </cell>
          <cell r="K1765" t="str">
            <v>正式</v>
          </cell>
          <cell r="L1765">
            <v>42544</v>
          </cell>
          <cell r="M1765">
            <v>0</v>
          </cell>
          <cell r="N1765">
            <v>1</v>
          </cell>
          <cell r="O1765">
            <v>1</v>
          </cell>
          <cell r="P1765">
            <v>1</v>
          </cell>
          <cell r="Q1765">
            <v>1</v>
          </cell>
          <cell r="R1765">
            <v>1</v>
          </cell>
          <cell r="S1765">
            <v>1</v>
          </cell>
          <cell r="T1765">
            <v>1</v>
          </cell>
          <cell r="U1765">
            <v>1</v>
          </cell>
          <cell r="V1765">
            <v>1</v>
          </cell>
          <cell r="W1765">
            <v>1</v>
          </cell>
          <cell r="X1765">
            <v>1</v>
          </cell>
          <cell r="Y1765">
            <v>1</v>
          </cell>
          <cell r="AG1765">
            <v>1</v>
          </cell>
          <cell r="AH1765">
            <v>0</v>
          </cell>
          <cell r="AK1765">
            <v>1</v>
          </cell>
          <cell r="AL1765">
            <v>100</v>
          </cell>
        </row>
        <row r="1766">
          <cell r="A1766" t="str">
            <v>JMSH6426</v>
          </cell>
          <cell r="B1766" t="str">
            <v>卢文媛</v>
          </cell>
          <cell r="C1766" t="str">
            <v>科技生活事业群</v>
          </cell>
          <cell r="D1766" t="str">
            <v>食品饮料行业部</v>
          </cell>
          <cell r="E1766" t="str">
            <v>联合利华微信官方商城</v>
          </cell>
          <cell r="F1766">
            <v>0</v>
          </cell>
          <cell r="G1766" t="str">
            <v>平面设计</v>
          </cell>
          <cell r="H1766" t="str">
            <v>D6</v>
          </cell>
          <cell r="I1766" t="str">
            <v>上海</v>
          </cell>
          <cell r="J1766" t="str">
            <v>全职</v>
          </cell>
          <cell r="K1766" t="str">
            <v>正式</v>
          </cell>
          <cell r="L1766">
            <v>42555</v>
          </cell>
          <cell r="M1766">
            <v>0</v>
          </cell>
          <cell r="N1766">
            <v>1.3420000000000001</v>
          </cell>
          <cell r="O1766">
            <v>0.85899999999999999</v>
          </cell>
          <cell r="P1766">
            <v>0.85</v>
          </cell>
          <cell r="Q1766">
            <v>1</v>
          </cell>
          <cell r="R1766">
            <v>1</v>
          </cell>
          <cell r="S1766">
            <v>1</v>
          </cell>
          <cell r="T1766">
            <v>1</v>
          </cell>
          <cell r="U1766">
            <v>1</v>
          </cell>
          <cell r="V1766">
            <v>1</v>
          </cell>
          <cell r="W1766">
            <v>1</v>
          </cell>
          <cell r="X1766">
            <v>1</v>
          </cell>
          <cell r="Y1766">
            <v>1</v>
          </cell>
          <cell r="AG1766">
            <v>1.0042500000000001</v>
          </cell>
          <cell r="AH1766">
            <v>0</v>
          </cell>
          <cell r="AK1766">
            <v>1.0042500000000001</v>
          </cell>
          <cell r="AL1766">
            <v>100.42500000000001</v>
          </cell>
        </row>
        <row r="1767">
          <cell r="A1767" t="str">
            <v>JMSH2544</v>
          </cell>
          <cell r="B1767" t="str">
            <v>张平</v>
          </cell>
          <cell r="C1767" t="str">
            <v>科技生活事业群</v>
          </cell>
          <cell r="D1767" t="str">
            <v>食品饮料行业部</v>
          </cell>
          <cell r="E1767" t="str">
            <v>联合利华微信官方商城</v>
          </cell>
          <cell r="F1767">
            <v>0</v>
          </cell>
          <cell r="G1767" t="str">
            <v>品牌经理</v>
          </cell>
          <cell r="H1767" t="str">
            <v>M3</v>
          </cell>
          <cell r="I1767" t="str">
            <v>上海</v>
          </cell>
          <cell r="J1767" t="str">
            <v>全职</v>
          </cell>
          <cell r="K1767" t="str">
            <v>正式</v>
          </cell>
          <cell r="L1767">
            <v>41690</v>
          </cell>
          <cell r="M1767">
            <v>0</v>
          </cell>
          <cell r="Z1767">
            <v>1.8340000000000001</v>
          </cell>
          <cell r="AA1767">
            <v>1.786</v>
          </cell>
          <cell r="AB1767">
            <v>2.04</v>
          </cell>
          <cell r="AC1767">
            <v>0.8</v>
          </cell>
          <cell r="AG1767">
            <v>0</v>
          </cell>
          <cell r="AH1767">
            <v>1.615</v>
          </cell>
          <cell r="AK1767">
            <v>1.615</v>
          </cell>
          <cell r="AL1767">
            <v>161.5</v>
          </cell>
        </row>
        <row r="1768">
          <cell r="A1768" t="str">
            <v>JMSH0091</v>
          </cell>
          <cell r="B1768" t="str">
            <v>邱洁</v>
          </cell>
          <cell r="C1768" t="str">
            <v>科技生活事业群</v>
          </cell>
          <cell r="D1768" t="str">
            <v>食品饮料行业部</v>
          </cell>
          <cell r="E1768" t="str">
            <v>联合利华微信官方商城</v>
          </cell>
          <cell r="F1768">
            <v>0</v>
          </cell>
          <cell r="G1768" t="str">
            <v>店长</v>
          </cell>
          <cell r="H1768" t="str">
            <v>M2</v>
          </cell>
          <cell r="I1768" t="str">
            <v>上海</v>
          </cell>
          <cell r="J1768" t="str">
            <v>全职</v>
          </cell>
          <cell r="K1768" t="str">
            <v>正式</v>
          </cell>
          <cell r="L1768">
            <v>40203</v>
          </cell>
          <cell r="M1768">
            <v>0</v>
          </cell>
          <cell r="Z1768">
            <v>1.4</v>
          </cell>
          <cell r="AA1768">
            <v>1.7943</v>
          </cell>
          <cell r="AB1768">
            <v>0.82599999999999996</v>
          </cell>
          <cell r="AC1768">
            <v>0.8</v>
          </cell>
          <cell r="AG1768">
            <v>0</v>
          </cell>
          <cell r="AH1768">
            <v>1.2050749999999999</v>
          </cell>
          <cell r="AK1768">
            <v>1.2050749999999999</v>
          </cell>
          <cell r="AL1768">
            <v>120.50749999999999</v>
          </cell>
        </row>
        <row r="1769">
          <cell r="A1769" t="str">
            <v>JMSH7863</v>
          </cell>
          <cell r="B1769" t="str">
            <v>蒋彩珠</v>
          </cell>
          <cell r="C1769" t="str">
            <v>科技生活事业群</v>
          </cell>
          <cell r="D1769" t="str">
            <v>食品饮料行业部</v>
          </cell>
          <cell r="E1769" t="str">
            <v>联合利华微信官方商城</v>
          </cell>
          <cell r="F1769">
            <v>0</v>
          </cell>
          <cell r="G1769" t="str">
            <v>品牌经理</v>
          </cell>
          <cell r="H1769" t="str">
            <v>M3</v>
          </cell>
          <cell r="I1769" t="str">
            <v>上海</v>
          </cell>
          <cell r="J1769" t="str">
            <v>全职</v>
          </cell>
          <cell r="K1769" t="str">
            <v>离职</v>
          </cell>
          <cell r="L1769">
            <v>42824</v>
          </cell>
          <cell r="M1769">
            <v>42978</v>
          </cell>
          <cell r="AA1769">
            <v>1.7543</v>
          </cell>
          <cell r="AG1769">
            <v>0</v>
          </cell>
          <cell r="AH1769">
            <v>1.7543</v>
          </cell>
          <cell r="AK1769">
            <v>1.7543</v>
          </cell>
          <cell r="AL1769">
            <v>175.43</v>
          </cell>
        </row>
        <row r="1770">
          <cell r="A1770" t="str">
            <v>JMSH2970</v>
          </cell>
          <cell r="B1770" t="str">
            <v>汤琦</v>
          </cell>
          <cell r="C1770" t="str">
            <v>科技生活事业群</v>
          </cell>
          <cell r="D1770" t="str">
            <v>食品饮料行业部</v>
          </cell>
          <cell r="E1770" t="str">
            <v>联合利华微信官方商城</v>
          </cell>
          <cell r="F1770">
            <v>0</v>
          </cell>
          <cell r="G1770" t="str">
            <v>运营专员</v>
          </cell>
          <cell r="H1770" t="str">
            <v>S4</v>
          </cell>
          <cell r="I1770" t="str">
            <v>上海</v>
          </cell>
          <cell r="J1770" t="str">
            <v>全职</v>
          </cell>
          <cell r="K1770" t="str">
            <v>正式</v>
          </cell>
          <cell r="L1770">
            <v>41837</v>
          </cell>
          <cell r="M1770">
            <v>0</v>
          </cell>
          <cell r="Z1770">
            <v>1.1000000000000001</v>
          </cell>
          <cell r="AA1770">
            <v>1.4542999999999999</v>
          </cell>
          <cell r="AB1770">
            <v>0.91300000000000003</v>
          </cell>
          <cell r="AC1770">
            <v>0.8</v>
          </cell>
          <cell r="AG1770">
            <v>0</v>
          </cell>
          <cell r="AH1770">
            <v>1.0668249999999999</v>
          </cell>
          <cell r="AK1770">
            <v>1.0668249999999999</v>
          </cell>
          <cell r="AL1770">
            <v>106.68249999999999</v>
          </cell>
        </row>
        <row r="1771">
          <cell r="A1771" t="str">
            <v>JMSH8732</v>
          </cell>
          <cell r="B1771" t="str">
            <v>袁慎威</v>
          </cell>
          <cell r="C1771" t="str">
            <v>科技生活事业群</v>
          </cell>
          <cell r="D1771" t="str">
            <v>食品饮料行业部</v>
          </cell>
          <cell r="E1771" t="str">
            <v>联合利华微信官方商城</v>
          </cell>
          <cell r="F1771">
            <v>0</v>
          </cell>
          <cell r="G1771" t="str">
            <v>平面设计师</v>
          </cell>
          <cell r="H1771" t="str">
            <v>D5</v>
          </cell>
          <cell r="I1771" t="str">
            <v>上海</v>
          </cell>
          <cell r="J1771" t="str">
            <v>全职</v>
          </cell>
          <cell r="K1771" t="str">
            <v>试用</v>
          </cell>
          <cell r="L1771">
            <v>42929</v>
          </cell>
          <cell r="M1771">
            <v>0</v>
          </cell>
          <cell r="T1771">
            <v>1</v>
          </cell>
          <cell r="U1771">
            <v>1</v>
          </cell>
          <cell r="V1771">
            <v>1</v>
          </cell>
          <cell r="W1771">
            <v>1</v>
          </cell>
          <cell r="X1771">
            <v>1</v>
          </cell>
          <cell r="Y1771">
            <v>1</v>
          </cell>
          <cell r="AG1771">
            <v>1</v>
          </cell>
          <cell r="AH1771">
            <v>0</v>
          </cell>
          <cell r="AK1771">
            <v>1</v>
          </cell>
          <cell r="AL1771">
            <v>100</v>
          </cell>
        </row>
        <row r="1772">
          <cell r="A1772" t="str">
            <v>JMSH0391</v>
          </cell>
          <cell r="B1772" t="str">
            <v>邢沁沁</v>
          </cell>
          <cell r="C1772" t="str">
            <v>科技生活事业群</v>
          </cell>
          <cell r="D1772" t="str">
            <v>食品饮料行业部</v>
          </cell>
          <cell r="E1772" t="str">
            <v>食品饮料管理组</v>
          </cell>
          <cell r="F1772">
            <v>0</v>
          </cell>
          <cell r="G1772" t="str">
            <v>行业总监</v>
          </cell>
          <cell r="H1772" t="str">
            <v>M5</v>
          </cell>
          <cell r="I1772" t="str">
            <v>上海</v>
          </cell>
          <cell r="J1772" t="str">
            <v>全职</v>
          </cell>
          <cell r="K1772" t="str">
            <v>正式</v>
          </cell>
          <cell r="L1772">
            <v>40616</v>
          </cell>
          <cell r="M1772">
            <v>0</v>
          </cell>
          <cell r="Z1772">
            <v>1.6353</v>
          </cell>
          <cell r="AF1772">
            <v>1.248</v>
          </cell>
          <cell r="AG1772">
            <v>0</v>
          </cell>
          <cell r="AH1772">
            <v>1.6353</v>
          </cell>
          <cell r="AJ1772">
            <v>1.248</v>
          </cell>
          <cell r="AK1772">
            <v>1.4416500000000001</v>
          </cell>
          <cell r="AL1772">
            <v>144.16500000000002</v>
          </cell>
        </row>
        <row r="1773">
          <cell r="A1773" t="str">
            <v>JMSH7353</v>
          </cell>
          <cell r="B1773" t="str">
            <v>高清君</v>
          </cell>
          <cell r="C1773" t="str">
            <v>科技生活事业群</v>
          </cell>
          <cell r="D1773" t="str">
            <v>食品饮料行业部</v>
          </cell>
          <cell r="E1773" t="str">
            <v>星巴克官方旗舰店</v>
          </cell>
          <cell r="F1773">
            <v>0</v>
          </cell>
          <cell r="G1773" t="str">
            <v>售后客服</v>
          </cell>
          <cell r="H1773" t="str">
            <v>C3</v>
          </cell>
          <cell r="I1773" t="str">
            <v>上海</v>
          </cell>
          <cell r="J1773" t="str">
            <v>全职</v>
          </cell>
          <cell r="K1773" t="str">
            <v>离职</v>
          </cell>
          <cell r="L1773">
            <v>42744</v>
          </cell>
          <cell r="M1773">
            <v>42772</v>
          </cell>
          <cell r="N1773">
            <v>1.04</v>
          </cell>
          <cell r="AG1773">
            <v>1.04</v>
          </cell>
          <cell r="AH1773">
            <v>0</v>
          </cell>
          <cell r="AK1773">
            <v>1.04</v>
          </cell>
          <cell r="AL1773">
            <v>104</v>
          </cell>
        </row>
        <row r="1774">
          <cell r="A1774" t="str">
            <v>JMSH6366</v>
          </cell>
          <cell r="B1774" t="str">
            <v>俞聪</v>
          </cell>
          <cell r="C1774" t="str">
            <v>科技生活事业群</v>
          </cell>
          <cell r="D1774" t="str">
            <v>食品饮料行业部</v>
          </cell>
          <cell r="E1774" t="str">
            <v>星巴克官方旗舰店</v>
          </cell>
          <cell r="F1774">
            <v>0</v>
          </cell>
          <cell r="G1774" t="str">
            <v>售前客服</v>
          </cell>
          <cell r="H1774" t="str">
            <v>C3</v>
          </cell>
          <cell r="I1774" t="str">
            <v>上海</v>
          </cell>
          <cell r="J1774" t="str">
            <v>全职</v>
          </cell>
          <cell r="K1774" t="str">
            <v>离职未办</v>
          </cell>
          <cell r="L1774">
            <v>42548</v>
          </cell>
          <cell r="M1774">
            <v>43100</v>
          </cell>
          <cell r="N1774">
            <v>0.97499999999999998</v>
          </cell>
          <cell r="O1774">
            <v>0.97499999999999998</v>
          </cell>
          <cell r="P1774">
            <v>0.97499999999999998</v>
          </cell>
          <cell r="Q1774">
            <v>0.95</v>
          </cell>
          <cell r="R1774">
            <v>0.97</v>
          </cell>
          <cell r="S1774">
            <v>0.97599999999999998</v>
          </cell>
          <cell r="T1774">
            <v>0.98</v>
          </cell>
          <cell r="U1774">
            <v>0.74</v>
          </cell>
          <cell r="V1774">
            <v>1.04</v>
          </cell>
          <cell r="W1774">
            <v>0.73399999999999999</v>
          </cell>
          <cell r="X1774">
            <v>0.9</v>
          </cell>
          <cell r="Y1774">
            <v>1.034</v>
          </cell>
          <cell r="AG1774">
            <v>0.93741666666666668</v>
          </cell>
          <cell r="AH1774">
            <v>0</v>
          </cell>
          <cell r="AK1774">
            <v>0.93741666666666668</v>
          </cell>
          <cell r="AL1774">
            <v>93.741666666666674</v>
          </cell>
        </row>
        <row r="1775">
          <cell r="A1775" t="str">
            <v>JMSH5822</v>
          </cell>
          <cell r="B1775" t="str">
            <v>傅园园</v>
          </cell>
          <cell r="C1775" t="str">
            <v>科技生活事业群</v>
          </cell>
          <cell r="D1775" t="str">
            <v>食品饮料行业部</v>
          </cell>
          <cell r="E1775" t="str">
            <v>星巴克官方旗舰店</v>
          </cell>
          <cell r="F1775">
            <v>0</v>
          </cell>
          <cell r="G1775" t="str">
            <v>售前客服</v>
          </cell>
          <cell r="H1775" t="str">
            <v>C3</v>
          </cell>
          <cell r="I1775" t="str">
            <v>上海</v>
          </cell>
          <cell r="J1775" t="str">
            <v>全职</v>
          </cell>
          <cell r="K1775" t="str">
            <v>正式</v>
          </cell>
          <cell r="L1775">
            <v>42460</v>
          </cell>
          <cell r="M1775">
            <v>0</v>
          </cell>
          <cell r="N1775">
            <v>0.97499999999999998</v>
          </cell>
          <cell r="O1775">
            <v>0.97499999999999998</v>
          </cell>
          <cell r="P1775">
            <v>0.97499999999999998</v>
          </cell>
          <cell r="Q1775">
            <v>0.95</v>
          </cell>
          <cell r="R1775">
            <v>0.97</v>
          </cell>
          <cell r="S1775">
            <v>0.89</v>
          </cell>
          <cell r="T1775">
            <v>0.88400000000000001</v>
          </cell>
          <cell r="U1775">
            <v>0.73</v>
          </cell>
          <cell r="V1775">
            <v>1.03</v>
          </cell>
          <cell r="W1775">
            <v>0.74</v>
          </cell>
          <cell r="X1775">
            <v>0.75</v>
          </cell>
          <cell r="Y1775">
            <v>0.98</v>
          </cell>
          <cell r="AG1775">
            <v>0.90408333333333335</v>
          </cell>
          <cell r="AH1775">
            <v>0</v>
          </cell>
          <cell r="AK1775">
            <v>0.90408333333333335</v>
          </cell>
          <cell r="AL1775">
            <v>90.408333333333331</v>
          </cell>
        </row>
        <row r="1776">
          <cell r="A1776" t="str">
            <v>JMSH6920</v>
          </cell>
          <cell r="B1776" t="str">
            <v>姜一瑾</v>
          </cell>
          <cell r="C1776" t="str">
            <v>科技生活事业群</v>
          </cell>
          <cell r="D1776" t="str">
            <v>食品饮料行业部</v>
          </cell>
          <cell r="E1776" t="str">
            <v>星巴克官方旗舰店</v>
          </cell>
          <cell r="F1776">
            <v>0</v>
          </cell>
          <cell r="G1776" t="str">
            <v>售后客服</v>
          </cell>
          <cell r="H1776" t="str">
            <v>C3</v>
          </cell>
          <cell r="I1776" t="str">
            <v>上海</v>
          </cell>
          <cell r="J1776" t="str">
            <v>全职</v>
          </cell>
          <cell r="K1776" t="str">
            <v>正式</v>
          </cell>
          <cell r="L1776">
            <v>42639</v>
          </cell>
          <cell r="M1776">
            <v>0</v>
          </cell>
          <cell r="N1776">
            <v>1.04</v>
          </cell>
          <cell r="O1776">
            <v>1</v>
          </cell>
          <cell r="P1776">
            <v>1.04</v>
          </cell>
          <cell r="Q1776">
            <v>1.04</v>
          </cell>
          <cell r="R1776">
            <v>0.99399999999999999</v>
          </cell>
          <cell r="S1776">
            <v>0.98599999999999999</v>
          </cell>
          <cell r="T1776">
            <v>1.036</v>
          </cell>
          <cell r="U1776">
            <v>0.99</v>
          </cell>
          <cell r="V1776">
            <v>1.03</v>
          </cell>
          <cell r="W1776">
            <v>1.03</v>
          </cell>
          <cell r="X1776">
            <v>0.94</v>
          </cell>
          <cell r="Y1776">
            <v>0.98399999999999999</v>
          </cell>
          <cell r="AG1776">
            <v>1.0091666666666665</v>
          </cell>
          <cell r="AH1776">
            <v>0</v>
          </cell>
          <cell r="AK1776">
            <v>1.0091666666666665</v>
          </cell>
          <cell r="AL1776">
            <v>100.91666666666666</v>
          </cell>
        </row>
        <row r="1777">
          <cell r="A1777" t="str">
            <v>JMSH6704</v>
          </cell>
          <cell r="B1777" t="str">
            <v>陈晨</v>
          </cell>
          <cell r="C1777" t="str">
            <v>科技生活事业群</v>
          </cell>
          <cell r="D1777" t="str">
            <v>食品饮料行业部</v>
          </cell>
          <cell r="E1777" t="str">
            <v>星巴克官方旗舰店</v>
          </cell>
          <cell r="F1777">
            <v>0</v>
          </cell>
          <cell r="G1777" t="str">
            <v>售前客服</v>
          </cell>
          <cell r="H1777" t="str">
            <v>C3</v>
          </cell>
          <cell r="I1777" t="str">
            <v>上海</v>
          </cell>
          <cell r="J1777" t="str">
            <v>全职</v>
          </cell>
          <cell r="K1777" t="str">
            <v>离职</v>
          </cell>
          <cell r="L1777">
            <v>42611</v>
          </cell>
          <cell r="M1777">
            <v>43069</v>
          </cell>
          <cell r="N1777">
            <v>1</v>
          </cell>
          <cell r="O1777">
            <v>0.97499999999999998</v>
          </cell>
          <cell r="P1777">
            <v>0.97499999999999998</v>
          </cell>
          <cell r="Q1777">
            <v>0.95</v>
          </cell>
          <cell r="R1777">
            <v>0.97</v>
          </cell>
          <cell r="S1777">
            <v>0.88600000000000001</v>
          </cell>
          <cell r="T1777">
            <v>0.89</v>
          </cell>
          <cell r="U1777">
            <v>0.88400000000000001</v>
          </cell>
          <cell r="V1777">
            <v>0.98</v>
          </cell>
          <cell r="W1777">
            <v>0.88400000000000001</v>
          </cell>
          <cell r="X1777">
            <v>0.9</v>
          </cell>
          <cell r="AG1777">
            <v>0.93581818181818188</v>
          </cell>
          <cell r="AH1777">
            <v>0</v>
          </cell>
          <cell r="AK1777">
            <v>0.93581818181818188</v>
          </cell>
          <cell r="AL1777">
            <v>93.581818181818193</v>
          </cell>
        </row>
        <row r="1778">
          <cell r="A1778" t="str">
            <v>JMSH5407</v>
          </cell>
          <cell r="B1778" t="str">
            <v>肖雅丽</v>
          </cell>
          <cell r="C1778" t="str">
            <v>科技生活事业群</v>
          </cell>
          <cell r="D1778" t="str">
            <v>食品饮料行业部</v>
          </cell>
          <cell r="E1778" t="str">
            <v>星巴克官方旗舰店</v>
          </cell>
          <cell r="F1778">
            <v>0</v>
          </cell>
          <cell r="G1778" t="str">
            <v>售后客服</v>
          </cell>
          <cell r="H1778" t="str">
            <v>C3</v>
          </cell>
          <cell r="I1778" t="str">
            <v>上海</v>
          </cell>
          <cell r="J1778" t="str">
            <v>全职</v>
          </cell>
          <cell r="K1778" t="str">
            <v>正式</v>
          </cell>
          <cell r="L1778">
            <v>42387</v>
          </cell>
          <cell r="M1778">
            <v>0</v>
          </cell>
          <cell r="N1778">
            <v>0.99</v>
          </cell>
          <cell r="O1778">
            <v>1</v>
          </cell>
          <cell r="P1778">
            <v>1</v>
          </cell>
          <cell r="Q1778">
            <v>1</v>
          </cell>
          <cell r="R1778">
            <v>1</v>
          </cell>
          <cell r="S1778">
            <v>1</v>
          </cell>
          <cell r="T1778">
            <v>1</v>
          </cell>
          <cell r="U1778">
            <v>0.99</v>
          </cell>
          <cell r="V1778">
            <v>0.99</v>
          </cell>
          <cell r="W1778">
            <v>0.99</v>
          </cell>
          <cell r="X1778">
            <v>0.99</v>
          </cell>
          <cell r="Y1778">
            <v>1.026</v>
          </cell>
          <cell r="AG1778">
            <v>0.99800000000000011</v>
          </cell>
          <cell r="AH1778">
            <v>0</v>
          </cell>
          <cell r="AK1778">
            <v>0.99800000000000011</v>
          </cell>
          <cell r="AL1778">
            <v>99.800000000000011</v>
          </cell>
        </row>
        <row r="1779">
          <cell r="A1779" t="str">
            <v>JMSH5267</v>
          </cell>
          <cell r="B1779" t="str">
            <v>陈艳</v>
          </cell>
          <cell r="C1779" t="str">
            <v>科技生活事业群</v>
          </cell>
          <cell r="D1779" t="str">
            <v>食品饮料行业部</v>
          </cell>
          <cell r="E1779" t="str">
            <v>星巴克官方旗舰店</v>
          </cell>
          <cell r="F1779">
            <v>0</v>
          </cell>
          <cell r="G1779" t="str">
            <v>订单客服</v>
          </cell>
          <cell r="H1779" t="str">
            <v>C3</v>
          </cell>
          <cell r="I1779" t="str">
            <v>上海</v>
          </cell>
          <cell r="J1779" t="str">
            <v>全职</v>
          </cell>
          <cell r="K1779" t="str">
            <v>正式</v>
          </cell>
          <cell r="L1779">
            <v>42348</v>
          </cell>
          <cell r="M1779">
            <v>0</v>
          </cell>
          <cell r="N1779">
            <v>0.99</v>
          </cell>
          <cell r="O1779">
            <v>1</v>
          </cell>
          <cell r="P1779">
            <v>1</v>
          </cell>
          <cell r="AG1779">
            <v>0.9966666666666667</v>
          </cell>
          <cell r="AH1779">
            <v>0</v>
          </cell>
          <cell r="AK1779">
            <v>0.9966666666666667</v>
          </cell>
          <cell r="AL1779">
            <v>99.666666666666671</v>
          </cell>
        </row>
        <row r="1780">
          <cell r="A1780" t="str">
            <v>JMSH4490</v>
          </cell>
          <cell r="B1780" t="str">
            <v>楼妮娜</v>
          </cell>
          <cell r="C1780" t="str">
            <v>科技生活事业群</v>
          </cell>
          <cell r="D1780" t="str">
            <v>食品饮料行业部</v>
          </cell>
          <cell r="E1780" t="str">
            <v>星巴克官方旗舰店</v>
          </cell>
          <cell r="F1780">
            <v>0</v>
          </cell>
          <cell r="G1780" t="str">
            <v>售前客服</v>
          </cell>
          <cell r="H1780" t="str">
            <v>C3</v>
          </cell>
          <cell r="I1780" t="str">
            <v>上海</v>
          </cell>
          <cell r="J1780" t="str">
            <v>全职</v>
          </cell>
          <cell r="K1780" t="str">
            <v>正式</v>
          </cell>
          <cell r="L1780">
            <v>42219</v>
          </cell>
          <cell r="M1780">
            <v>0</v>
          </cell>
          <cell r="N1780">
            <v>1</v>
          </cell>
          <cell r="O1780">
            <v>1</v>
          </cell>
          <cell r="P1780">
            <v>1</v>
          </cell>
          <cell r="Q1780">
            <v>0.97499999999999998</v>
          </cell>
          <cell r="R1780">
            <v>0.88600000000000001</v>
          </cell>
          <cell r="S1780">
            <v>0.97599999999999998</v>
          </cell>
          <cell r="T1780">
            <v>0.72599999999999998</v>
          </cell>
          <cell r="U1780">
            <v>0.73</v>
          </cell>
          <cell r="V1780">
            <v>0.92</v>
          </cell>
          <cell r="W1780">
            <v>0.73399999999999999</v>
          </cell>
          <cell r="X1780">
            <v>0.75</v>
          </cell>
          <cell r="Y1780">
            <v>0.98</v>
          </cell>
          <cell r="AG1780">
            <v>0.88974999999999993</v>
          </cell>
          <cell r="AH1780">
            <v>0</v>
          </cell>
          <cell r="AK1780">
            <v>0.88974999999999993</v>
          </cell>
          <cell r="AL1780">
            <v>88.974999999999994</v>
          </cell>
        </row>
        <row r="1781">
          <cell r="A1781" t="str">
            <v>JMSH4517</v>
          </cell>
          <cell r="B1781" t="str">
            <v>陈继宗</v>
          </cell>
          <cell r="C1781" t="str">
            <v>科技生活事业群</v>
          </cell>
          <cell r="D1781" t="str">
            <v>食品饮料行业部</v>
          </cell>
          <cell r="E1781" t="str">
            <v>星巴克官方旗舰店</v>
          </cell>
          <cell r="F1781">
            <v>0</v>
          </cell>
          <cell r="G1781" t="str">
            <v>设计师</v>
          </cell>
          <cell r="H1781" t="str">
            <v>D7</v>
          </cell>
          <cell r="I1781" t="str">
            <v>上海</v>
          </cell>
          <cell r="J1781" t="str">
            <v>全职</v>
          </cell>
          <cell r="K1781" t="str">
            <v>正式</v>
          </cell>
          <cell r="L1781">
            <v>42219</v>
          </cell>
          <cell r="M1781">
            <v>0</v>
          </cell>
          <cell r="N1781">
            <v>1.4</v>
          </cell>
          <cell r="O1781">
            <v>1.4</v>
          </cell>
          <cell r="P1781">
            <v>1.45</v>
          </cell>
          <cell r="Q1781">
            <v>1</v>
          </cell>
          <cell r="R1781">
            <v>1</v>
          </cell>
          <cell r="S1781">
            <v>1</v>
          </cell>
          <cell r="T1781">
            <v>1</v>
          </cell>
          <cell r="U1781">
            <v>1</v>
          </cell>
          <cell r="V1781">
            <v>1</v>
          </cell>
          <cell r="W1781">
            <v>1</v>
          </cell>
          <cell r="X1781">
            <v>1</v>
          </cell>
          <cell r="Y1781">
            <v>1</v>
          </cell>
          <cell r="AG1781">
            <v>1.1041666666666667</v>
          </cell>
          <cell r="AH1781">
            <v>0</v>
          </cell>
          <cell r="AK1781">
            <v>1.1041666666666667</v>
          </cell>
          <cell r="AL1781">
            <v>110.41666666666667</v>
          </cell>
        </row>
        <row r="1782">
          <cell r="A1782" t="str">
            <v>JMSH5453</v>
          </cell>
          <cell r="B1782" t="str">
            <v>许懿雯</v>
          </cell>
          <cell r="C1782" t="str">
            <v>科技生活事业群</v>
          </cell>
          <cell r="D1782" t="str">
            <v>食品饮料行业部</v>
          </cell>
          <cell r="E1782" t="str">
            <v>星巴克官方旗舰店</v>
          </cell>
          <cell r="F1782">
            <v>0</v>
          </cell>
          <cell r="G1782" t="str">
            <v>订单客服</v>
          </cell>
          <cell r="H1782" t="str">
            <v>C3</v>
          </cell>
          <cell r="I1782" t="str">
            <v>上海</v>
          </cell>
          <cell r="J1782" t="str">
            <v>全职</v>
          </cell>
          <cell r="K1782" t="str">
            <v>正式</v>
          </cell>
          <cell r="L1782">
            <v>42404</v>
          </cell>
          <cell r="M1782">
            <v>0</v>
          </cell>
          <cell r="N1782">
            <v>0.99</v>
          </cell>
          <cell r="O1782">
            <v>1</v>
          </cell>
          <cell r="P1782">
            <v>1</v>
          </cell>
          <cell r="Q1782">
            <v>1</v>
          </cell>
          <cell r="R1782">
            <v>1</v>
          </cell>
          <cell r="S1782">
            <v>1</v>
          </cell>
          <cell r="T1782">
            <v>1</v>
          </cell>
          <cell r="U1782">
            <v>0.99</v>
          </cell>
          <cell r="V1782">
            <v>0.99</v>
          </cell>
          <cell r="W1782">
            <v>0.99</v>
          </cell>
          <cell r="X1782">
            <v>0.99</v>
          </cell>
          <cell r="Y1782">
            <v>0.99</v>
          </cell>
          <cell r="AG1782">
            <v>0.99500000000000011</v>
          </cell>
          <cell r="AH1782">
            <v>0</v>
          </cell>
          <cell r="AK1782">
            <v>0.99500000000000011</v>
          </cell>
          <cell r="AL1782">
            <v>99.500000000000014</v>
          </cell>
        </row>
        <row r="1783">
          <cell r="A1783" t="str">
            <v>JMSH5285</v>
          </cell>
          <cell r="B1783" t="str">
            <v>费雅</v>
          </cell>
          <cell r="C1783" t="str">
            <v>科技生活事业群</v>
          </cell>
          <cell r="D1783" t="str">
            <v>食品饮料行业部</v>
          </cell>
          <cell r="E1783" t="str">
            <v>星巴克官方旗舰店</v>
          </cell>
          <cell r="F1783">
            <v>0</v>
          </cell>
          <cell r="G1783" t="str">
            <v>售后客服</v>
          </cell>
          <cell r="H1783" t="str">
            <v>C3</v>
          </cell>
          <cell r="I1783" t="str">
            <v>上海</v>
          </cell>
          <cell r="J1783" t="str">
            <v>全职</v>
          </cell>
          <cell r="K1783" t="str">
            <v>正式</v>
          </cell>
          <cell r="L1783">
            <v>42352</v>
          </cell>
          <cell r="M1783">
            <v>0</v>
          </cell>
          <cell r="N1783">
            <v>1</v>
          </cell>
          <cell r="O1783">
            <v>1</v>
          </cell>
          <cell r="P1783">
            <v>1</v>
          </cell>
          <cell r="Q1783">
            <v>1.04</v>
          </cell>
          <cell r="R1783">
            <v>1.036</v>
          </cell>
          <cell r="S1783">
            <v>1.036</v>
          </cell>
          <cell r="T1783">
            <v>1.036</v>
          </cell>
          <cell r="U1783">
            <v>1.034</v>
          </cell>
          <cell r="V1783">
            <v>0.996</v>
          </cell>
          <cell r="W1783">
            <v>1.024</v>
          </cell>
          <cell r="X1783">
            <v>1</v>
          </cell>
          <cell r="Y1783">
            <v>0.99</v>
          </cell>
          <cell r="AG1783">
            <v>1.0160000000000002</v>
          </cell>
          <cell r="AH1783">
            <v>0</v>
          </cell>
          <cell r="AK1783">
            <v>1.0160000000000002</v>
          </cell>
          <cell r="AL1783">
            <v>101.60000000000002</v>
          </cell>
        </row>
        <row r="1784">
          <cell r="A1784" t="str">
            <v>JMSH7477</v>
          </cell>
          <cell r="B1784" t="str">
            <v>刘晓伟</v>
          </cell>
          <cell r="C1784" t="str">
            <v>科技生活事业群</v>
          </cell>
          <cell r="D1784" t="str">
            <v>食品饮料行业部</v>
          </cell>
          <cell r="E1784" t="str">
            <v>星巴克官方旗舰店</v>
          </cell>
          <cell r="F1784">
            <v>0</v>
          </cell>
          <cell r="G1784" t="str">
            <v>订单客服</v>
          </cell>
          <cell r="H1784" t="str">
            <v>C3</v>
          </cell>
          <cell r="I1784" t="str">
            <v>上海</v>
          </cell>
          <cell r="J1784" t="str">
            <v>全职</v>
          </cell>
          <cell r="K1784" t="str">
            <v>正式</v>
          </cell>
          <cell r="L1784">
            <v>42782</v>
          </cell>
          <cell r="M1784">
            <v>0</v>
          </cell>
          <cell r="O1784">
            <v>0.97499999999999998</v>
          </cell>
          <cell r="P1784">
            <v>1</v>
          </cell>
          <cell r="Q1784">
            <v>0.97499999999999998</v>
          </cell>
          <cell r="R1784">
            <v>1.034</v>
          </cell>
          <cell r="S1784">
            <v>0.97599999999999998</v>
          </cell>
          <cell r="T1784">
            <v>0.97</v>
          </cell>
          <cell r="U1784">
            <v>0.88400000000000001</v>
          </cell>
          <cell r="V1784">
            <v>0.97</v>
          </cell>
          <cell r="W1784">
            <v>0.73</v>
          </cell>
          <cell r="X1784">
            <v>0.99</v>
          </cell>
          <cell r="Y1784">
            <v>0.99</v>
          </cell>
          <cell r="AG1784">
            <v>0.95399999999999996</v>
          </cell>
          <cell r="AH1784">
            <v>0</v>
          </cell>
          <cell r="AK1784">
            <v>0.95399999999999996</v>
          </cell>
          <cell r="AL1784">
            <v>95.399999999999991</v>
          </cell>
        </row>
        <row r="1785">
          <cell r="A1785" t="str">
            <v>JMSH7391</v>
          </cell>
          <cell r="B1785" t="str">
            <v>于航</v>
          </cell>
          <cell r="C1785" t="str">
            <v>科技生活事业群</v>
          </cell>
          <cell r="D1785" t="str">
            <v>食品饮料行业部</v>
          </cell>
          <cell r="E1785" t="str">
            <v>星巴克官方旗舰店</v>
          </cell>
          <cell r="F1785">
            <v>0</v>
          </cell>
          <cell r="G1785" t="str">
            <v>售前客服</v>
          </cell>
          <cell r="H1785" t="str">
            <v>C3</v>
          </cell>
          <cell r="I1785" t="str">
            <v>上海</v>
          </cell>
          <cell r="J1785" t="str">
            <v>全职</v>
          </cell>
          <cell r="K1785" t="str">
            <v>离职</v>
          </cell>
          <cell r="L1785">
            <v>42775</v>
          </cell>
          <cell r="M1785">
            <v>43013</v>
          </cell>
          <cell r="O1785">
            <v>0.97499999999999998</v>
          </cell>
          <cell r="P1785">
            <v>1</v>
          </cell>
          <cell r="Q1785">
            <v>1</v>
          </cell>
          <cell r="R1785">
            <v>0.92600000000000005</v>
          </cell>
          <cell r="S1785">
            <v>0.84</v>
          </cell>
          <cell r="T1785">
            <v>0.83</v>
          </cell>
          <cell r="U1785">
            <v>0.67600000000000005</v>
          </cell>
          <cell r="V1785">
            <v>0.98</v>
          </cell>
          <cell r="AG1785">
            <v>0.90337500000000004</v>
          </cell>
          <cell r="AH1785">
            <v>0</v>
          </cell>
          <cell r="AK1785">
            <v>0.90337500000000004</v>
          </cell>
          <cell r="AL1785">
            <v>90.337500000000006</v>
          </cell>
        </row>
        <row r="1786">
          <cell r="A1786" t="str">
            <v>JMSH7392</v>
          </cell>
          <cell r="B1786" t="str">
            <v>江泉峰</v>
          </cell>
          <cell r="C1786" t="str">
            <v>科技生活事业群</v>
          </cell>
          <cell r="D1786" t="str">
            <v>食品饮料行业部</v>
          </cell>
          <cell r="E1786" t="str">
            <v>星巴克官方旗舰店</v>
          </cell>
          <cell r="F1786">
            <v>0</v>
          </cell>
          <cell r="G1786" t="str">
            <v>售前客服</v>
          </cell>
          <cell r="H1786" t="str">
            <v>C3</v>
          </cell>
          <cell r="I1786" t="str">
            <v>上海</v>
          </cell>
          <cell r="J1786" t="str">
            <v>全职</v>
          </cell>
          <cell r="K1786" t="str">
            <v>离职</v>
          </cell>
          <cell r="L1786">
            <v>42775</v>
          </cell>
          <cell r="M1786">
            <v>42787</v>
          </cell>
          <cell r="AG1786">
            <v>0</v>
          </cell>
          <cell r="AH1786">
            <v>0</v>
          </cell>
          <cell r="AK1786">
            <v>0</v>
          </cell>
        </row>
        <row r="1787">
          <cell r="A1787" t="str">
            <v>JMSH5478</v>
          </cell>
          <cell r="B1787" t="str">
            <v>刘艳</v>
          </cell>
          <cell r="C1787" t="str">
            <v>科技生活事业群</v>
          </cell>
          <cell r="D1787" t="str">
            <v>食品饮料行业部</v>
          </cell>
          <cell r="E1787" t="str">
            <v>星巴克官方旗舰店</v>
          </cell>
          <cell r="F1787">
            <v>0</v>
          </cell>
          <cell r="G1787" t="str">
            <v>售前客服</v>
          </cell>
          <cell r="H1787" t="str">
            <v>C3</v>
          </cell>
          <cell r="I1787" t="str">
            <v>上海</v>
          </cell>
          <cell r="J1787" t="str">
            <v>全职</v>
          </cell>
          <cell r="K1787" t="str">
            <v>离职</v>
          </cell>
          <cell r="L1787">
            <v>42418</v>
          </cell>
          <cell r="M1787">
            <v>43011</v>
          </cell>
          <cell r="AG1787">
            <v>0</v>
          </cell>
          <cell r="AH1787">
            <v>0</v>
          </cell>
          <cell r="AK1787">
            <v>0</v>
          </cell>
        </row>
        <row r="1788">
          <cell r="A1788" t="str">
            <v>JMSH7840</v>
          </cell>
          <cell r="B1788" t="str">
            <v>周春英</v>
          </cell>
          <cell r="C1788" t="str">
            <v>科技生活事业群</v>
          </cell>
          <cell r="D1788" t="str">
            <v>食品饮料行业部</v>
          </cell>
          <cell r="E1788" t="str">
            <v>星巴克官方旗舰店</v>
          </cell>
          <cell r="F1788">
            <v>0</v>
          </cell>
          <cell r="G1788" t="str">
            <v>订单客服</v>
          </cell>
          <cell r="H1788" t="str">
            <v>C3</v>
          </cell>
          <cell r="I1788" t="str">
            <v>上海</v>
          </cell>
          <cell r="J1788" t="str">
            <v>全职</v>
          </cell>
          <cell r="K1788" t="str">
            <v>离职</v>
          </cell>
          <cell r="L1788">
            <v>42821</v>
          </cell>
          <cell r="M1788">
            <v>42882</v>
          </cell>
          <cell r="P1788">
            <v>1</v>
          </cell>
          <cell r="Q1788">
            <v>1</v>
          </cell>
          <cell r="R1788">
            <v>1</v>
          </cell>
          <cell r="AG1788">
            <v>1</v>
          </cell>
          <cell r="AH1788">
            <v>0</v>
          </cell>
          <cell r="AK1788">
            <v>1</v>
          </cell>
          <cell r="AL1788">
            <v>100</v>
          </cell>
        </row>
        <row r="1789">
          <cell r="A1789" t="str">
            <v>JMSH7724</v>
          </cell>
          <cell r="B1789" t="str">
            <v>孙翠翠</v>
          </cell>
          <cell r="C1789" t="str">
            <v>科技生活事业群</v>
          </cell>
          <cell r="D1789" t="str">
            <v>食品饮料行业部</v>
          </cell>
          <cell r="E1789" t="str">
            <v>星巴克官方旗舰店</v>
          </cell>
          <cell r="F1789">
            <v>0</v>
          </cell>
          <cell r="G1789" t="str">
            <v>平面设计师</v>
          </cell>
          <cell r="H1789" t="str">
            <v>D5</v>
          </cell>
          <cell r="I1789" t="str">
            <v>上海</v>
          </cell>
          <cell r="J1789" t="str">
            <v>全职</v>
          </cell>
          <cell r="K1789" t="str">
            <v>正式</v>
          </cell>
          <cell r="L1789">
            <v>42807</v>
          </cell>
          <cell r="M1789">
            <v>0</v>
          </cell>
          <cell r="P1789">
            <v>1.0660000000000001</v>
          </cell>
          <cell r="Q1789">
            <v>1</v>
          </cell>
          <cell r="R1789">
            <v>1</v>
          </cell>
          <cell r="S1789">
            <v>1</v>
          </cell>
          <cell r="T1789">
            <v>1</v>
          </cell>
          <cell r="U1789">
            <v>1</v>
          </cell>
          <cell r="V1789">
            <v>1</v>
          </cell>
          <cell r="W1789">
            <v>1</v>
          </cell>
          <cell r="X1789">
            <v>1</v>
          </cell>
          <cell r="Y1789">
            <v>1</v>
          </cell>
          <cell r="AG1789">
            <v>1.0065999999999999</v>
          </cell>
          <cell r="AH1789">
            <v>0</v>
          </cell>
          <cell r="AK1789">
            <v>1.0065999999999999</v>
          </cell>
          <cell r="AL1789">
            <v>100.66</v>
          </cell>
        </row>
        <row r="1790">
          <cell r="A1790" t="str">
            <v>JMSH7678</v>
          </cell>
          <cell r="B1790" t="str">
            <v>刘贞言</v>
          </cell>
          <cell r="C1790" t="str">
            <v>科技生活事业群</v>
          </cell>
          <cell r="D1790" t="str">
            <v>食品饮料行业部</v>
          </cell>
          <cell r="E1790" t="str">
            <v>星巴克官方旗舰店</v>
          </cell>
          <cell r="F1790">
            <v>0</v>
          </cell>
          <cell r="G1790" t="str">
            <v>平面设计师</v>
          </cell>
          <cell r="H1790" t="str">
            <v>D4</v>
          </cell>
          <cell r="I1790" t="str">
            <v>上海</v>
          </cell>
          <cell r="J1790" t="str">
            <v>全职</v>
          </cell>
          <cell r="K1790" t="str">
            <v>正式</v>
          </cell>
          <cell r="L1790">
            <v>42800</v>
          </cell>
          <cell r="M1790">
            <v>0</v>
          </cell>
          <cell r="P1790">
            <v>1.0660000000000001</v>
          </cell>
          <cell r="Q1790">
            <v>1</v>
          </cell>
          <cell r="R1790">
            <v>1</v>
          </cell>
          <cell r="S1790">
            <v>1</v>
          </cell>
          <cell r="T1790">
            <v>1</v>
          </cell>
          <cell r="U1790">
            <v>1</v>
          </cell>
          <cell r="V1790">
            <v>1</v>
          </cell>
          <cell r="W1790">
            <v>1</v>
          </cell>
          <cell r="X1790">
            <v>1</v>
          </cell>
          <cell r="Y1790">
            <v>1</v>
          </cell>
          <cell r="AG1790">
            <v>1.0065999999999999</v>
          </cell>
          <cell r="AH1790">
            <v>0</v>
          </cell>
          <cell r="AK1790">
            <v>1.0065999999999999</v>
          </cell>
          <cell r="AL1790">
            <v>100.66</v>
          </cell>
        </row>
        <row r="1791">
          <cell r="A1791" t="str">
            <v>JMSH7674</v>
          </cell>
          <cell r="B1791" t="str">
            <v>闫业梅</v>
          </cell>
          <cell r="C1791" t="str">
            <v>科技生活事业群</v>
          </cell>
          <cell r="D1791" t="str">
            <v>食品饮料行业部</v>
          </cell>
          <cell r="E1791" t="str">
            <v>星巴克官方旗舰店</v>
          </cell>
          <cell r="F1791">
            <v>0</v>
          </cell>
          <cell r="G1791" t="str">
            <v>售前客服</v>
          </cell>
          <cell r="H1791" t="str">
            <v>C3</v>
          </cell>
          <cell r="I1791" t="str">
            <v>上海</v>
          </cell>
          <cell r="J1791" t="str">
            <v>全职</v>
          </cell>
          <cell r="K1791" t="str">
            <v>离职</v>
          </cell>
          <cell r="L1791">
            <v>42800</v>
          </cell>
          <cell r="M1791">
            <v>42835</v>
          </cell>
          <cell r="P1791">
            <v>0.97499999999999998</v>
          </cell>
          <cell r="Q1791">
            <v>0.97499999999999998</v>
          </cell>
          <cell r="AG1791">
            <v>0.97499999999999998</v>
          </cell>
          <cell r="AH1791">
            <v>0</v>
          </cell>
          <cell r="AK1791">
            <v>0.97499999999999998</v>
          </cell>
          <cell r="AL1791">
            <v>97.5</v>
          </cell>
        </row>
        <row r="1792">
          <cell r="A1792" t="str">
            <v>JMSH2608</v>
          </cell>
          <cell r="B1792" t="str">
            <v>秦露</v>
          </cell>
          <cell r="C1792" t="str">
            <v>科技生活事业群</v>
          </cell>
          <cell r="D1792" t="str">
            <v>食品饮料行业部</v>
          </cell>
          <cell r="E1792" t="str">
            <v>星巴克官方旗舰店</v>
          </cell>
          <cell r="F1792">
            <v>0</v>
          </cell>
          <cell r="G1792" t="str">
            <v>客服组长</v>
          </cell>
          <cell r="H1792" t="str">
            <v>M1</v>
          </cell>
          <cell r="I1792" t="str">
            <v>上海</v>
          </cell>
          <cell r="J1792" t="str">
            <v>全职</v>
          </cell>
          <cell r="K1792" t="str">
            <v>正式</v>
          </cell>
          <cell r="L1792">
            <v>41708</v>
          </cell>
          <cell r="M1792">
            <v>0</v>
          </cell>
          <cell r="Z1792">
            <v>1.2609999999999999</v>
          </cell>
          <cell r="AA1792">
            <v>1.1359999999999999</v>
          </cell>
          <cell r="AB1792">
            <v>1.6418999999999999</v>
          </cell>
          <cell r="AC1792">
            <v>0.95199999999999996</v>
          </cell>
          <cell r="AG1792">
            <v>0</v>
          </cell>
          <cell r="AH1792">
            <v>1.247725</v>
          </cell>
          <cell r="AK1792">
            <v>1.247725</v>
          </cell>
          <cell r="AL1792">
            <v>124.77249999999999</v>
          </cell>
        </row>
        <row r="1793">
          <cell r="A1793" t="str">
            <v>JMSH7673</v>
          </cell>
          <cell r="B1793" t="str">
            <v>孟秋艳</v>
          </cell>
          <cell r="C1793" t="str">
            <v>科技生活事业群</v>
          </cell>
          <cell r="D1793" t="str">
            <v>食品饮料行业部</v>
          </cell>
          <cell r="E1793" t="str">
            <v>星巴克官方旗舰店</v>
          </cell>
          <cell r="F1793">
            <v>0</v>
          </cell>
          <cell r="G1793" t="str">
            <v>商品专员</v>
          </cell>
          <cell r="H1793" t="str">
            <v>S5</v>
          </cell>
          <cell r="I1793" t="str">
            <v>上海</v>
          </cell>
          <cell r="J1793" t="str">
            <v>全职</v>
          </cell>
          <cell r="K1793" t="str">
            <v>离职</v>
          </cell>
          <cell r="L1793">
            <v>42800</v>
          </cell>
          <cell r="M1793">
            <v>42821</v>
          </cell>
          <cell r="AG1793">
            <v>0</v>
          </cell>
          <cell r="AH1793">
            <v>0</v>
          </cell>
          <cell r="AK1793">
            <v>0</v>
          </cell>
        </row>
        <row r="1794">
          <cell r="A1794" t="str">
            <v>JMSH2755</v>
          </cell>
          <cell r="B1794" t="str">
            <v>白珏</v>
          </cell>
          <cell r="C1794" t="str">
            <v>科技生活事业群</v>
          </cell>
          <cell r="D1794" t="str">
            <v>食品饮料行业部</v>
          </cell>
          <cell r="E1794" t="str">
            <v>星巴克官方旗舰店</v>
          </cell>
          <cell r="F1794">
            <v>0</v>
          </cell>
          <cell r="G1794" t="str">
            <v>市场专员</v>
          </cell>
          <cell r="H1794" t="str">
            <v>S6</v>
          </cell>
          <cell r="I1794" t="str">
            <v>上海</v>
          </cell>
          <cell r="J1794" t="str">
            <v>全职</v>
          </cell>
          <cell r="K1794" t="str">
            <v>正式</v>
          </cell>
          <cell r="L1794">
            <v>41778</v>
          </cell>
          <cell r="M1794">
            <v>0</v>
          </cell>
          <cell r="Z1794">
            <v>1.1599999999999999</v>
          </cell>
          <cell r="AA1794">
            <v>1.0305</v>
          </cell>
          <cell r="AB1794">
            <v>1.4530000000000001</v>
          </cell>
          <cell r="AC1794">
            <v>1.0455000000000001</v>
          </cell>
          <cell r="AG1794">
            <v>0</v>
          </cell>
          <cell r="AH1794">
            <v>1.17225</v>
          </cell>
          <cell r="AK1794">
            <v>1.17225</v>
          </cell>
          <cell r="AL1794">
            <v>117.22499999999999</v>
          </cell>
        </row>
        <row r="1795">
          <cell r="A1795" t="str">
            <v>JMSH7804</v>
          </cell>
          <cell r="B1795" t="str">
            <v>白帆</v>
          </cell>
          <cell r="C1795" t="str">
            <v>科技生活事业群</v>
          </cell>
          <cell r="D1795" t="str">
            <v>食品饮料行业部</v>
          </cell>
          <cell r="E1795" t="str">
            <v>星巴克官方旗舰店</v>
          </cell>
          <cell r="F1795">
            <v>0</v>
          </cell>
          <cell r="G1795" t="str">
            <v>运营专员</v>
          </cell>
          <cell r="H1795" t="str">
            <v>S5</v>
          </cell>
          <cell r="I1795" t="str">
            <v>上海</v>
          </cell>
          <cell r="J1795" t="str">
            <v>全职</v>
          </cell>
          <cell r="K1795" t="str">
            <v>离职</v>
          </cell>
          <cell r="L1795">
            <v>42817</v>
          </cell>
          <cell r="M1795">
            <v>42865</v>
          </cell>
          <cell r="Z1795">
            <v>1.26</v>
          </cell>
          <cell r="AG1795">
            <v>0</v>
          </cell>
          <cell r="AH1795">
            <v>1.26</v>
          </cell>
          <cell r="AK1795">
            <v>1.26</v>
          </cell>
          <cell r="AL1795">
            <v>126</v>
          </cell>
        </row>
        <row r="1796">
          <cell r="A1796" t="str">
            <v>JMSH7390</v>
          </cell>
          <cell r="B1796" t="str">
            <v>徐英英</v>
          </cell>
          <cell r="C1796" t="str">
            <v>科技生活事业群</v>
          </cell>
          <cell r="D1796" t="str">
            <v>食品饮料行业部</v>
          </cell>
          <cell r="E1796" t="str">
            <v>星巴克官方旗舰店</v>
          </cell>
          <cell r="F1796">
            <v>0</v>
          </cell>
          <cell r="G1796" t="str">
            <v>运营专员</v>
          </cell>
          <cell r="H1796" t="str">
            <v>S4</v>
          </cell>
          <cell r="I1796" t="str">
            <v>上海</v>
          </cell>
          <cell r="J1796" t="str">
            <v>全职</v>
          </cell>
          <cell r="K1796" t="str">
            <v>正式</v>
          </cell>
          <cell r="L1796">
            <v>42775</v>
          </cell>
          <cell r="M1796">
            <v>0</v>
          </cell>
          <cell r="Z1796">
            <v>1.262</v>
          </cell>
          <cell r="AA1796">
            <v>1.0305</v>
          </cell>
          <cell r="AB1796">
            <v>1.4530000000000001</v>
          </cell>
          <cell r="AC1796">
            <v>1.0455000000000001</v>
          </cell>
          <cell r="AG1796">
            <v>0</v>
          </cell>
          <cell r="AH1796">
            <v>1.1977500000000001</v>
          </cell>
          <cell r="AK1796">
            <v>1.1977500000000001</v>
          </cell>
          <cell r="AL1796">
            <v>119.77500000000001</v>
          </cell>
        </row>
        <row r="1797">
          <cell r="A1797" t="str">
            <v>JMSH7312</v>
          </cell>
          <cell r="B1797" t="str">
            <v>范一超</v>
          </cell>
          <cell r="C1797" t="str">
            <v>科技生活事业群</v>
          </cell>
          <cell r="D1797" t="str">
            <v>食品饮料行业部</v>
          </cell>
          <cell r="E1797" t="str">
            <v>星巴克官方旗舰店</v>
          </cell>
          <cell r="F1797">
            <v>0</v>
          </cell>
          <cell r="G1797" t="str">
            <v>运营专员</v>
          </cell>
          <cell r="H1797" t="str">
            <v>S6</v>
          </cell>
          <cell r="I1797" t="str">
            <v>上海</v>
          </cell>
          <cell r="J1797" t="str">
            <v>全职</v>
          </cell>
          <cell r="K1797" t="str">
            <v>正式</v>
          </cell>
          <cell r="L1797">
            <v>42726</v>
          </cell>
          <cell r="M1797">
            <v>0</v>
          </cell>
          <cell r="Z1797">
            <v>1.262</v>
          </cell>
          <cell r="AA1797">
            <v>1.0305</v>
          </cell>
          <cell r="AB1797">
            <v>1.4530000000000001</v>
          </cell>
          <cell r="AC1797">
            <v>1.0455000000000001</v>
          </cell>
          <cell r="AG1797">
            <v>0</v>
          </cell>
          <cell r="AH1797">
            <v>1.1977500000000001</v>
          </cell>
          <cell r="AK1797">
            <v>1.1977500000000001</v>
          </cell>
          <cell r="AL1797">
            <v>119.77500000000001</v>
          </cell>
        </row>
        <row r="1798">
          <cell r="A1798" t="str">
            <v>JMSH1478</v>
          </cell>
          <cell r="B1798" t="str">
            <v>罗烽</v>
          </cell>
          <cell r="C1798" t="str">
            <v>科技生活事业群</v>
          </cell>
          <cell r="D1798" t="str">
            <v>食品饮料行业部</v>
          </cell>
          <cell r="E1798" t="str">
            <v>星巴克官方旗舰店</v>
          </cell>
          <cell r="F1798">
            <v>0</v>
          </cell>
          <cell r="G1798" t="str">
            <v>运营专员</v>
          </cell>
          <cell r="H1798" t="str">
            <v>S5</v>
          </cell>
          <cell r="I1798" t="str">
            <v>上海</v>
          </cell>
          <cell r="J1798" t="str">
            <v>全职</v>
          </cell>
          <cell r="K1798" t="str">
            <v>离职</v>
          </cell>
          <cell r="L1798">
            <v>41123</v>
          </cell>
          <cell r="M1798">
            <v>42786</v>
          </cell>
          <cell r="AG1798">
            <v>0</v>
          </cell>
          <cell r="AH1798">
            <v>0</v>
          </cell>
          <cell r="AK1798">
            <v>0</v>
          </cell>
        </row>
        <row r="1799">
          <cell r="A1799" t="str">
            <v>JMSH7947</v>
          </cell>
          <cell r="B1799" t="str">
            <v>陈鸣</v>
          </cell>
          <cell r="C1799" t="str">
            <v>科技生活事业群</v>
          </cell>
          <cell r="D1799" t="str">
            <v>食品饮料行业部</v>
          </cell>
          <cell r="E1799" t="str">
            <v>星巴克官方旗舰店</v>
          </cell>
          <cell r="F1799">
            <v>0</v>
          </cell>
          <cell r="G1799" t="str">
            <v>订单客服</v>
          </cell>
          <cell r="H1799" t="str">
            <v>C3</v>
          </cell>
          <cell r="I1799" t="str">
            <v>上海</v>
          </cell>
          <cell r="J1799" t="str">
            <v>全职</v>
          </cell>
          <cell r="K1799" t="str">
            <v>正式</v>
          </cell>
          <cell r="L1799">
            <v>42838</v>
          </cell>
          <cell r="M1799">
            <v>0</v>
          </cell>
          <cell r="Q1799">
            <v>0.97499999999999998</v>
          </cell>
          <cell r="R1799">
            <v>0.97</v>
          </cell>
          <cell r="S1799">
            <v>0.97599999999999998</v>
          </cell>
          <cell r="T1799">
            <v>0.97399999999999998</v>
          </cell>
          <cell r="U1799">
            <v>0.97399999999999998</v>
          </cell>
          <cell r="V1799">
            <v>1.04</v>
          </cell>
          <cell r="W1799">
            <v>0.73399999999999999</v>
          </cell>
          <cell r="X1799">
            <v>0.7</v>
          </cell>
          <cell r="Y1799">
            <v>0.99</v>
          </cell>
          <cell r="AG1799">
            <v>0.92588888888888887</v>
          </cell>
          <cell r="AH1799">
            <v>0</v>
          </cell>
          <cell r="AK1799">
            <v>0.92588888888888887</v>
          </cell>
          <cell r="AL1799">
            <v>92.588888888888889</v>
          </cell>
        </row>
        <row r="1800">
          <cell r="A1800" t="str">
            <v>JMSH8502</v>
          </cell>
          <cell r="B1800" t="str">
            <v>李娟</v>
          </cell>
          <cell r="C1800" t="str">
            <v>科技生活事业群</v>
          </cell>
          <cell r="D1800" t="str">
            <v>食品饮料行业部</v>
          </cell>
          <cell r="E1800" t="str">
            <v>星巴克官方旗舰店</v>
          </cell>
          <cell r="F1800">
            <v>0</v>
          </cell>
          <cell r="G1800" t="str">
            <v>订单客服</v>
          </cell>
          <cell r="H1800" t="str">
            <v>C3</v>
          </cell>
          <cell r="I1800" t="str">
            <v>上海</v>
          </cell>
          <cell r="J1800" t="str">
            <v>全职</v>
          </cell>
          <cell r="K1800" t="str">
            <v>离职</v>
          </cell>
          <cell r="L1800">
            <v>42901</v>
          </cell>
          <cell r="M1800">
            <v>43069</v>
          </cell>
          <cell r="S1800">
            <v>1</v>
          </cell>
          <cell r="T1800">
            <v>1</v>
          </cell>
          <cell r="U1800">
            <v>0.99</v>
          </cell>
          <cell r="V1800">
            <v>0.99</v>
          </cell>
          <cell r="W1800">
            <v>0.99</v>
          </cell>
          <cell r="X1800">
            <v>0.99</v>
          </cell>
          <cell r="AG1800">
            <v>0.99333333333333351</v>
          </cell>
          <cell r="AH1800">
            <v>0</v>
          </cell>
          <cell r="AK1800">
            <v>0.99333333333333351</v>
          </cell>
          <cell r="AL1800">
            <v>99.333333333333357</v>
          </cell>
        </row>
        <row r="1801">
          <cell r="A1801" t="str">
            <v>JMSH7882</v>
          </cell>
          <cell r="B1801" t="str">
            <v>王洋洋</v>
          </cell>
          <cell r="C1801" t="str">
            <v>科技生活事业群</v>
          </cell>
          <cell r="D1801" t="str">
            <v>食品饮料行业部</v>
          </cell>
          <cell r="E1801" t="str">
            <v>星巴克官方旗舰店</v>
          </cell>
          <cell r="F1801">
            <v>0</v>
          </cell>
          <cell r="G1801" t="str">
            <v>店长</v>
          </cell>
          <cell r="H1801" t="str">
            <v>M2</v>
          </cell>
          <cell r="I1801" t="str">
            <v>上海</v>
          </cell>
          <cell r="J1801" t="str">
            <v>全职</v>
          </cell>
          <cell r="K1801" t="str">
            <v>正式</v>
          </cell>
          <cell r="L1801">
            <v>42831</v>
          </cell>
          <cell r="M1801">
            <v>0</v>
          </cell>
          <cell r="AA1801">
            <v>1.173</v>
          </cell>
          <cell r="AB1801">
            <v>1.8593999999999999</v>
          </cell>
          <cell r="AC1801">
            <v>0.93500000000000005</v>
          </cell>
          <cell r="AG1801">
            <v>0</v>
          </cell>
          <cell r="AH1801">
            <v>1.3224666666666667</v>
          </cell>
          <cell r="AK1801">
            <v>1.3224666666666667</v>
          </cell>
          <cell r="AL1801">
            <v>132.24666666666667</v>
          </cell>
        </row>
        <row r="1802">
          <cell r="A1802" t="str">
            <v>JMSH8513</v>
          </cell>
          <cell r="B1802" t="str">
            <v>金鑫</v>
          </cell>
          <cell r="C1802" t="str">
            <v>科技生活事业群</v>
          </cell>
          <cell r="D1802" t="str">
            <v>食品饮料行业部</v>
          </cell>
          <cell r="E1802" t="str">
            <v>星巴克官方旗舰店</v>
          </cell>
          <cell r="F1802">
            <v>0</v>
          </cell>
          <cell r="G1802" t="str">
            <v>品牌经理</v>
          </cell>
          <cell r="H1802" t="str">
            <v>M3</v>
          </cell>
          <cell r="I1802" t="str">
            <v>上海</v>
          </cell>
          <cell r="J1802" t="str">
            <v>全职</v>
          </cell>
          <cell r="K1802" t="str">
            <v>离职未办</v>
          </cell>
          <cell r="L1802">
            <v>42905</v>
          </cell>
          <cell r="M1802">
            <v>43100</v>
          </cell>
          <cell r="AA1802">
            <v>1.173</v>
          </cell>
          <cell r="AB1802">
            <v>1.9039999999999999</v>
          </cell>
          <cell r="AC1802">
            <v>0.90500000000000003</v>
          </cell>
          <cell r="AG1802">
            <v>0</v>
          </cell>
          <cell r="AH1802">
            <v>1.3273333333333335</v>
          </cell>
          <cell r="AK1802">
            <v>1.3273333333333335</v>
          </cell>
          <cell r="AL1802">
            <v>132.73333333333335</v>
          </cell>
        </row>
        <row r="1803">
          <cell r="A1803" t="str">
            <v>JMSH8202</v>
          </cell>
          <cell r="B1803" t="str">
            <v>叶佳琪</v>
          </cell>
          <cell r="C1803" t="str">
            <v>科技生活事业群</v>
          </cell>
          <cell r="D1803" t="str">
            <v>食品饮料行业部</v>
          </cell>
          <cell r="E1803" t="str">
            <v>星巴克官方旗舰店</v>
          </cell>
          <cell r="F1803">
            <v>0</v>
          </cell>
          <cell r="G1803" t="str">
            <v>商品专员</v>
          </cell>
          <cell r="H1803" t="str">
            <v>S5</v>
          </cell>
          <cell r="I1803" t="str">
            <v>上海</v>
          </cell>
          <cell r="J1803" t="str">
            <v>全职</v>
          </cell>
          <cell r="K1803" t="str">
            <v>正式</v>
          </cell>
          <cell r="L1803">
            <v>42870</v>
          </cell>
          <cell r="M1803">
            <v>0</v>
          </cell>
          <cell r="AA1803">
            <v>1.0305</v>
          </cell>
          <cell r="AB1803">
            <v>1.4530000000000001</v>
          </cell>
          <cell r="AC1803">
            <v>1.0455000000000001</v>
          </cell>
          <cell r="AG1803">
            <v>0</v>
          </cell>
          <cell r="AH1803">
            <v>1.1763333333333335</v>
          </cell>
          <cell r="AK1803">
            <v>1.1763333333333335</v>
          </cell>
          <cell r="AL1803">
            <v>117.63333333333334</v>
          </cell>
        </row>
        <row r="1804">
          <cell r="A1804" t="str">
            <v>JMSH8203</v>
          </cell>
          <cell r="B1804" t="str">
            <v>汪晶</v>
          </cell>
          <cell r="C1804" t="str">
            <v>科技生活事业群</v>
          </cell>
          <cell r="D1804" t="str">
            <v>食品饮料行业部</v>
          </cell>
          <cell r="E1804" t="str">
            <v>星巴克官方旗舰店</v>
          </cell>
          <cell r="F1804">
            <v>0</v>
          </cell>
          <cell r="G1804" t="str">
            <v>市场专员</v>
          </cell>
          <cell r="H1804" t="str">
            <v>S6</v>
          </cell>
          <cell r="I1804" t="str">
            <v>上海</v>
          </cell>
          <cell r="J1804" t="str">
            <v>全职</v>
          </cell>
          <cell r="K1804" t="str">
            <v>正式</v>
          </cell>
          <cell r="L1804">
            <v>42870</v>
          </cell>
          <cell r="M1804">
            <v>0</v>
          </cell>
          <cell r="AA1804">
            <v>1.0305</v>
          </cell>
          <cell r="AB1804">
            <v>1.4530000000000001</v>
          </cell>
          <cell r="AC1804">
            <v>1.0455000000000001</v>
          </cell>
          <cell r="AG1804">
            <v>0</v>
          </cell>
          <cell r="AH1804">
            <v>1.1763333333333335</v>
          </cell>
          <cell r="AK1804">
            <v>1.1763333333333335</v>
          </cell>
          <cell r="AL1804">
            <v>117.63333333333334</v>
          </cell>
        </row>
        <row r="1805">
          <cell r="A1805" t="str">
            <v>JMSH8086</v>
          </cell>
          <cell r="B1805" t="str">
            <v>魏丹妮</v>
          </cell>
          <cell r="C1805" t="str">
            <v>科技生活事业群</v>
          </cell>
          <cell r="D1805" t="str">
            <v>食品饮料行业部</v>
          </cell>
          <cell r="E1805" t="str">
            <v>星巴克官方旗舰店</v>
          </cell>
          <cell r="F1805">
            <v>0</v>
          </cell>
          <cell r="G1805" t="str">
            <v>市场专员</v>
          </cell>
          <cell r="H1805" t="str">
            <v>S5</v>
          </cell>
          <cell r="I1805" t="str">
            <v>上海</v>
          </cell>
          <cell r="J1805" t="str">
            <v>全职</v>
          </cell>
          <cell r="K1805" t="str">
            <v>正式</v>
          </cell>
          <cell r="L1805">
            <v>42859</v>
          </cell>
          <cell r="M1805">
            <v>0</v>
          </cell>
          <cell r="AA1805">
            <v>1.0305</v>
          </cell>
          <cell r="AB1805">
            <v>1.4530000000000001</v>
          </cell>
          <cell r="AC1805">
            <v>1.0455000000000001</v>
          </cell>
          <cell r="AG1805">
            <v>0</v>
          </cell>
          <cell r="AH1805">
            <v>1.1763333333333335</v>
          </cell>
          <cell r="AK1805">
            <v>1.1763333333333335</v>
          </cell>
          <cell r="AL1805">
            <v>117.63333333333334</v>
          </cell>
        </row>
        <row r="1806">
          <cell r="A1806" t="str">
            <v>JMSH7187</v>
          </cell>
          <cell r="B1806" t="str">
            <v>陈璐</v>
          </cell>
          <cell r="C1806" t="str">
            <v>科技生活事业群</v>
          </cell>
          <cell r="D1806" t="str">
            <v>食品饮料行业部</v>
          </cell>
          <cell r="E1806" t="str">
            <v>星巴克官方旗舰店</v>
          </cell>
          <cell r="F1806">
            <v>0</v>
          </cell>
          <cell r="G1806" t="str">
            <v>售前客服</v>
          </cell>
          <cell r="H1806" t="str">
            <v>C3</v>
          </cell>
          <cell r="I1806" t="str">
            <v>上海</v>
          </cell>
          <cell r="J1806" t="str">
            <v>全职</v>
          </cell>
          <cell r="K1806" t="str">
            <v>试用</v>
          </cell>
          <cell r="L1806">
            <v>42917</v>
          </cell>
          <cell r="M1806">
            <v>0</v>
          </cell>
          <cell r="T1806">
            <v>0.98</v>
          </cell>
          <cell r="U1806">
            <v>0.68400000000000005</v>
          </cell>
          <cell r="V1806">
            <v>0.92</v>
          </cell>
          <cell r="W1806">
            <v>0.88</v>
          </cell>
          <cell r="X1806">
            <v>0.75</v>
          </cell>
          <cell r="Y1806">
            <v>0.98399999999999999</v>
          </cell>
          <cell r="AG1806">
            <v>0.8663333333333334</v>
          </cell>
          <cell r="AH1806">
            <v>0</v>
          </cell>
          <cell r="AK1806">
            <v>0.8663333333333334</v>
          </cell>
          <cell r="AL1806">
            <v>86.63333333333334</v>
          </cell>
        </row>
        <row r="1807">
          <cell r="A1807" t="str">
            <v>JMSH7266</v>
          </cell>
          <cell r="B1807" t="str">
            <v>王海妮</v>
          </cell>
          <cell r="C1807" t="str">
            <v>科技生活事业群</v>
          </cell>
          <cell r="D1807" t="str">
            <v>食品饮料行业部</v>
          </cell>
          <cell r="E1807" t="str">
            <v>星巴克官方旗舰店</v>
          </cell>
          <cell r="F1807">
            <v>0</v>
          </cell>
          <cell r="G1807" t="str">
            <v>市场专员</v>
          </cell>
          <cell r="H1807" t="str">
            <v>S4</v>
          </cell>
          <cell r="I1807" t="str">
            <v>上海</v>
          </cell>
          <cell r="J1807" t="str">
            <v>全职</v>
          </cell>
          <cell r="K1807" t="str">
            <v>试用</v>
          </cell>
          <cell r="L1807">
            <v>42917</v>
          </cell>
          <cell r="M1807">
            <v>0</v>
          </cell>
          <cell r="AB1807">
            <v>1.4530000000000001</v>
          </cell>
          <cell r="AC1807">
            <v>1.0455000000000001</v>
          </cell>
          <cell r="AG1807">
            <v>0</v>
          </cell>
          <cell r="AH1807">
            <v>1.24925</v>
          </cell>
          <cell r="AK1807">
            <v>1.24925</v>
          </cell>
          <cell r="AL1807">
            <v>124.925</v>
          </cell>
        </row>
        <row r="1808">
          <cell r="A1808" t="str">
            <v>JMSH9460</v>
          </cell>
          <cell r="B1808" t="str">
            <v>马方方</v>
          </cell>
          <cell r="C1808" t="str">
            <v>科技生活事业群</v>
          </cell>
          <cell r="D1808" t="str">
            <v>食品饮料行业部</v>
          </cell>
          <cell r="E1808" t="str">
            <v>星巴克官方旗舰店</v>
          </cell>
          <cell r="F1808">
            <v>0</v>
          </cell>
          <cell r="G1808" t="str">
            <v>售前客服</v>
          </cell>
          <cell r="H1808" t="str">
            <v>C3</v>
          </cell>
          <cell r="I1808" t="str">
            <v>上海</v>
          </cell>
          <cell r="J1808" t="str">
            <v>全职</v>
          </cell>
          <cell r="K1808" t="str">
            <v>试用</v>
          </cell>
          <cell r="L1808">
            <v>43018</v>
          </cell>
          <cell r="M1808">
            <v>0</v>
          </cell>
          <cell r="W1808">
            <v>0.73399999999999999</v>
          </cell>
          <cell r="X1808">
            <v>0.9</v>
          </cell>
          <cell r="Y1808">
            <v>0.98</v>
          </cell>
          <cell r="AG1808">
            <v>0.87133333333333329</v>
          </cell>
          <cell r="AH1808">
            <v>0</v>
          </cell>
          <cell r="AK1808">
            <v>0.87133333333333329</v>
          </cell>
          <cell r="AL1808">
            <v>87.133333333333326</v>
          </cell>
        </row>
        <row r="1809">
          <cell r="A1809" t="str">
            <v>JMSH9530</v>
          </cell>
          <cell r="B1809" t="str">
            <v>谢巍毅</v>
          </cell>
          <cell r="C1809" t="str">
            <v>科技生活事业群</v>
          </cell>
          <cell r="D1809" t="str">
            <v>食品饮料行业部</v>
          </cell>
          <cell r="E1809" t="str">
            <v>星巴克官方旗舰店</v>
          </cell>
          <cell r="F1809">
            <v>0</v>
          </cell>
          <cell r="G1809" t="str">
            <v>售前客服</v>
          </cell>
          <cell r="H1809" t="str">
            <v>C3</v>
          </cell>
          <cell r="I1809" t="str">
            <v>上海</v>
          </cell>
          <cell r="J1809" t="str">
            <v>全职</v>
          </cell>
          <cell r="K1809" t="str">
            <v>离职未办</v>
          </cell>
          <cell r="L1809">
            <v>43025</v>
          </cell>
          <cell r="M1809">
            <v>43078</v>
          </cell>
          <cell r="X1809">
            <v>0.75</v>
          </cell>
          <cell r="Y1809">
            <v>0.88600000000000001</v>
          </cell>
          <cell r="AG1809">
            <v>0.81800000000000006</v>
          </cell>
          <cell r="AH1809">
            <v>0</v>
          </cell>
          <cell r="AK1809">
            <v>0.81800000000000006</v>
          </cell>
          <cell r="AL1809">
            <v>81.800000000000011</v>
          </cell>
        </row>
        <row r="1810">
          <cell r="A1810" t="str">
            <v>JMSH9674</v>
          </cell>
          <cell r="B1810" t="str">
            <v>尤诗涵</v>
          </cell>
          <cell r="C1810" t="str">
            <v>科技生活事业群</v>
          </cell>
          <cell r="D1810" t="str">
            <v>食品饮料行业部</v>
          </cell>
          <cell r="E1810" t="str">
            <v>星巴克官方旗舰店</v>
          </cell>
          <cell r="F1810">
            <v>0</v>
          </cell>
          <cell r="G1810" t="str">
            <v>售前客服</v>
          </cell>
          <cell r="H1810" t="str">
            <v>C3</v>
          </cell>
          <cell r="I1810" t="str">
            <v>上海</v>
          </cell>
          <cell r="J1810" t="str">
            <v>全职</v>
          </cell>
          <cell r="K1810" t="str">
            <v>试用</v>
          </cell>
          <cell r="L1810">
            <v>43039</v>
          </cell>
          <cell r="M1810">
            <v>0</v>
          </cell>
          <cell r="X1810">
            <v>0.7</v>
          </cell>
          <cell r="Y1810">
            <v>0.92400000000000004</v>
          </cell>
          <cell r="AG1810">
            <v>0.81200000000000006</v>
          </cell>
          <cell r="AH1810">
            <v>0</v>
          </cell>
          <cell r="AK1810">
            <v>0.81200000000000006</v>
          </cell>
          <cell r="AL1810">
            <v>81.2</v>
          </cell>
        </row>
        <row r="1811">
          <cell r="A1811" t="str">
            <v>JMSH9748</v>
          </cell>
          <cell r="B1811" t="str">
            <v>伍小雨</v>
          </cell>
          <cell r="C1811" t="str">
            <v>科技生活事业群</v>
          </cell>
          <cell r="D1811" t="str">
            <v>食品饮料行业部</v>
          </cell>
          <cell r="E1811" t="str">
            <v>星巴克官方旗舰店</v>
          </cell>
          <cell r="F1811">
            <v>0</v>
          </cell>
          <cell r="G1811" t="str">
            <v>售前客服</v>
          </cell>
          <cell r="H1811" t="str">
            <v>C3</v>
          </cell>
          <cell r="I1811" t="str">
            <v>上海</v>
          </cell>
          <cell r="J1811" t="str">
            <v>全职</v>
          </cell>
          <cell r="K1811" t="str">
            <v>试用</v>
          </cell>
          <cell r="L1811">
            <v>43053</v>
          </cell>
          <cell r="M1811">
            <v>0</v>
          </cell>
          <cell r="X1811">
            <v>0.7</v>
          </cell>
          <cell r="Y1811">
            <v>0.98399999999999999</v>
          </cell>
          <cell r="AG1811">
            <v>0.84199999999999997</v>
          </cell>
          <cell r="AH1811">
            <v>0</v>
          </cell>
          <cell r="AK1811">
            <v>0.84199999999999997</v>
          </cell>
          <cell r="AL1811">
            <v>84.2</v>
          </cell>
        </row>
        <row r="1812">
          <cell r="A1812" t="str">
            <v>JMSH9506</v>
          </cell>
          <cell r="B1812" t="str">
            <v>王焰霞</v>
          </cell>
          <cell r="C1812" t="str">
            <v>科技生活事业群</v>
          </cell>
          <cell r="D1812" t="str">
            <v>食品饮料行业部</v>
          </cell>
          <cell r="E1812" t="str">
            <v>星巴克官方旗舰店</v>
          </cell>
          <cell r="F1812">
            <v>0</v>
          </cell>
          <cell r="G1812" t="str">
            <v>运营专员</v>
          </cell>
          <cell r="H1812" t="str">
            <v>S4</v>
          </cell>
          <cell r="I1812" t="str">
            <v>上海</v>
          </cell>
          <cell r="J1812" t="str">
            <v>全职</v>
          </cell>
          <cell r="K1812" t="str">
            <v>试用</v>
          </cell>
          <cell r="L1812">
            <v>43024</v>
          </cell>
          <cell r="M1812">
            <v>0</v>
          </cell>
          <cell r="AC1812">
            <v>1.0455000000000001</v>
          </cell>
          <cell r="AG1812">
            <v>0</v>
          </cell>
          <cell r="AH1812">
            <v>1.0455000000000001</v>
          </cell>
          <cell r="AK1812">
            <v>1.0455000000000001</v>
          </cell>
          <cell r="AL1812">
            <v>104.55000000000001</v>
          </cell>
        </row>
        <row r="1813">
          <cell r="A1813" t="str">
            <v>JMSH9597</v>
          </cell>
          <cell r="B1813" t="str">
            <v>高茜</v>
          </cell>
          <cell r="C1813" t="str">
            <v>科技生活事业群</v>
          </cell>
          <cell r="D1813" t="str">
            <v>食品饮料行业部</v>
          </cell>
          <cell r="E1813" t="str">
            <v>星巴克官方旗舰店</v>
          </cell>
          <cell r="F1813">
            <v>0</v>
          </cell>
          <cell r="G1813" t="str">
            <v>市场专员</v>
          </cell>
          <cell r="H1813" t="str">
            <v>S5</v>
          </cell>
          <cell r="I1813" t="str">
            <v>上海</v>
          </cell>
          <cell r="J1813" t="str">
            <v>全职</v>
          </cell>
          <cell r="K1813" t="str">
            <v>试用</v>
          </cell>
          <cell r="L1813">
            <v>43031</v>
          </cell>
          <cell r="M1813">
            <v>0</v>
          </cell>
          <cell r="AC1813">
            <v>1.0455000000000001</v>
          </cell>
          <cell r="AG1813">
            <v>0</v>
          </cell>
          <cell r="AH1813">
            <v>1.0455000000000001</v>
          </cell>
          <cell r="AK1813">
            <v>1.0455000000000001</v>
          </cell>
          <cell r="AL1813">
            <v>104.55000000000001</v>
          </cell>
        </row>
        <row r="1814">
          <cell r="A1814" t="str">
            <v>JMSH5710</v>
          </cell>
          <cell r="B1814" t="str">
            <v>王顺</v>
          </cell>
          <cell r="C1814" t="str">
            <v>科技生活事业群</v>
          </cell>
          <cell r="D1814" t="str">
            <v>医药保健行业部</v>
          </cell>
          <cell r="E1814" t="str">
            <v>安陪舒成人用品专营店</v>
          </cell>
          <cell r="F1814">
            <v>0</v>
          </cell>
          <cell r="G1814" t="str">
            <v>售前客服</v>
          </cell>
          <cell r="H1814" t="str">
            <v>C3</v>
          </cell>
          <cell r="I1814" t="str">
            <v>上海</v>
          </cell>
          <cell r="J1814" t="str">
            <v>全职</v>
          </cell>
          <cell r="K1814" t="str">
            <v>离职</v>
          </cell>
          <cell r="L1814">
            <v>42443</v>
          </cell>
          <cell r="M1814">
            <v>42825</v>
          </cell>
          <cell r="N1814">
            <v>0.97</v>
          </cell>
          <cell r="O1814">
            <v>1</v>
          </cell>
          <cell r="P1814">
            <v>1</v>
          </cell>
          <cell r="AG1814">
            <v>0.98999999999999988</v>
          </cell>
          <cell r="AH1814">
            <v>0</v>
          </cell>
          <cell r="AK1814">
            <v>0.98999999999999988</v>
          </cell>
          <cell r="AL1814">
            <v>98.999999999999986</v>
          </cell>
        </row>
        <row r="1815">
          <cell r="A1815" t="str">
            <v>JMSH5732</v>
          </cell>
          <cell r="B1815" t="str">
            <v>张进成</v>
          </cell>
          <cell r="C1815" t="str">
            <v>科技生活事业群</v>
          </cell>
          <cell r="D1815" t="str">
            <v>医药保健行业部</v>
          </cell>
          <cell r="E1815" t="str">
            <v>安陪舒成人用品专营店</v>
          </cell>
          <cell r="F1815">
            <v>0</v>
          </cell>
          <cell r="G1815" t="str">
            <v>售前客服</v>
          </cell>
          <cell r="H1815" t="str">
            <v>C3</v>
          </cell>
          <cell r="I1815" t="str">
            <v>上海</v>
          </cell>
          <cell r="J1815" t="str">
            <v>全职</v>
          </cell>
          <cell r="K1815" t="str">
            <v>离职</v>
          </cell>
          <cell r="L1815">
            <v>42446</v>
          </cell>
          <cell r="M1815">
            <v>42825</v>
          </cell>
          <cell r="N1815">
            <v>0.97</v>
          </cell>
          <cell r="O1815">
            <v>1</v>
          </cell>
          <cell r="P1815">
            <v>1</v>
          </cell>
          <cell r="AG1815">
            <v>0.98999999999999988</v>
          </cell>
          <cell r="AH1815">
            <v>0</v>
          </cell>
          <cell r="AK1815">
            <v>0.98999999999999988</v>
          </cell>
          <cell r="AL1815">
            <v>98.999999999999986</v>
          </cell>
        </row>
        <row r="1816">
          <cell r="A1816" t="str">
            <v>JMSH5485</v>
          </cell>
          <cell r="B1816" t="str">
            <v>孙兵</v>
          </cell>
          <cell r="C1816" t="str">
            <v>科技生活事业群</v>
          </cell>
          <cell r="D1816" t="str">
            <v>医药保健行业部</v>
          </cell>
          <cell r="E1816" t="str">
            <v>安陪舒成人用品专营店</v>
          </cell>
          <cell r="F1816">
            <v>0</v>
          </cell>
          <cell r="G1816" t="str">
            <v>售后客服</v>
          </cell>
          <cell r="H1816" t="str">
            <v>C3</v>
          </cell>
          <cell r="I1816" t="str">
            <v>上海</v>
          </cell>
          <cell r="J1816" t="str">
            <v>全职</v>
          </cell>
          <cell r="K1816" t="str">
            <v>离职</v>
          </cell>
          <cell r="L1816">
            <v>42418</v>
          </cell>
          <cell r="M1816">
            <v>42825</v>
          </cell>
          <cell r="N1816">
            <v>0.97</v>
          </cell>
          <cell r="O1816">
            <v>1</v>
          </cell>
          <cell r="P1816">
            <v>1</v>
          </cell>
          <cell r="AG1816">
            <v>0.98999999999999988</v>
          </cell>
          <cell r="AH1816">
            <v>0</v>
          </cell>
          <cell r="AK1816">
            <v>0.98999999999999988</v>
          </cell>
          <cell r="AL1816">
            <v>98.999999999999986</v>
          </cell>
        </row>
        <row r="1817">
          <cell r="A1817" t="str">
            <v>JMSH5034</v>
          </cell>
          <cell r="B1817" t="str">
            <v>徐玉</v>
          </cell>
          <cell r="C1817" t="str">
            <v>科技生活事业群</v>
          </cell>
          <cell r="D1817" t="str">
            <v>医药保健行业部</v>
          </cell>
          <cell r="E1817" t="str">
            <v>安陪舒成人用品专营店</v>
          </cell>
          <cell r="F1817">
            <v>0</v>
          </cell>
          <cell r="G1817" t="str">
            <v>店长</v>
          </cell>
          <cell r="H1817" t="str">
            <v>M1</v>
          </cell>
          <cell r="I1817" t="str">
            <v>上海</v>
          </cell>
          <cell r="J1817" t="str">
            <v>全职</v>
          </cell>
          <cell r="K1817" t="str">
            <v>离职</v>
          </cell>
          <cell r="L1817">
            <v>42298</v>
          </cell>
          <cell r="M1817">
            <v>42825</v>
          </cell>
          <cell r="Z1817">
            <v>0.9</v>
          </cell>
          <cell r="AG1817">
            <v>0</v>
          </cell>
          <cell r="AH1817">
            <v>0.9</v>
          </cell>
          <cell r="AK1817">
            <v>0.9</v>
          </cell>
          <cell r="AL1817">
            <v>90</v>
          </cell>
        </row>
        <row r="1818">
          <cell r="A1818" t="str">
            <v>JMSH4824</v>
          </cell>
          <cell r="B1818" t="str">
            <v>朱超</v>
          </cell>
          <cell r="C1818" t="str">
            <v>科技生活事业群</v>
          </cell>
          <cell r="D1818" t="str">
            <v>医药保健行业部</v>
          </cell>
          <cell r="E1818" t="str">
            <v>海俪恩官方旗舰店</v>
          </cell>
          <cell r="F1818">
            <v>0</v>
          </cell>
          <cell r="G1818" t="str">
            <v>售前客服</v>
          </cell>
          <cell r="H1818" t="str">
            <v>C3</v>
          </cell>
          <cell r="I1818" t="str">
            <v>上海</v>
          </cell>
          <cell r="J1818" t="str">
            <v>全职</v>
          </cell>
          <cell r="K1818" t="str">
            <v>离职</v>
          </cell>
          <cell r="L1818">
            <v>42263</v>
          </cell>
          <cell r="M1818">
            <v>42790</v>
          </cell>
          <cell r="AG1818">
            <v>0</v>
          </cell>
          <cell r="AH1818">
            <v>0</v>
          </cell>
          <cell r="AK1818">
            <v>0</v>
          </cell>
        </row>
        <row r="1819">
          <cell r="A1819" t="str">
            <v>JMSH5792</v>
          </cell>
          <cell r="B1819" t="str">
            <v>蒋佳禹</v>
          </cell>
          <cell r="C1819" t="str">
            <v>科技生活事业群</v>
          </cell>
          <cell r="D1819" t="str">
            <v>医药保健行业部</v>
          </cell>
          <cell r="E1819" t="str">
            <v>松下医疗器械旗舰店</v>
          </cell>
          <cell r="F1819">
            <v>0</v>
          </cell>
          <cell r="G1819" t="str">
            <v>售前客服</v>
          </cell>
          <cell r="H1819" t="str">
            <v>C3</v>
          </cell>
          <cell r="I1819" t="str">
            <v>上海</v>
          </cell>
          <cell r="J1819" t="str">
            <v>全职</v>
          </cell>
          <cell r="K1819" t="str">
            <v>正式</v>
          </cell>
          <cell r="L1819">
            <v>42457</v>
          </cell>
          <cell r="M1819">
            <v>0</v>
          </cell>
          <cell r="N1819">
            <v>0.95</v>
          </cell>
          <cell r="O1819">
            <v>1</v>
          </cell>
          <cell r="P1819">
            <v>1</v>
          </cell>
          <cell r="Q1819">
            <v>1</v>
          </cell>
          <cell r="R1819">
            <v>1</v>
          </cell>
          <cell r="S1819">
            <v>1.0249999999999999</v>
          </cell>
          <cell r="T1819">
            <v>1.02</v>
          </cell>
          <cell r="U1819">
            <v>0.97499999999999998</v>
          </cell>
          <cell r="V1819">
            <v>1</v>
          </cell>
          <cell r="W1819">
            <v>0.95</v>
          </cell>
          <cell r="X1819">
            <v>1.1000000000000001</v>
          </cell>
          <cell r="Y1819">
            <v>1</v>
          </cell>
          <cell r="AG1819">
            <v>1.0016666666666665</v>
          </cell>
          <cell r="AH1819">
            <v>0</v>
          </cell>
          <cell r="AK1819">
            <v>1.0016666666666665</v>
          </cell>
          <cell r="AL1819">
            <v>100.16666666666664</v>
          </cell>
        </row>
        <row r="1820">
          <cell r="A1820" t="str">
            <v>JMSH5793</v>
          </cell>
          <cell r="B1820" t="str">
            <v>严佳康</v>
          </cell>
          <cell r="C1820" t="str">
            <v>科技生活事业群</v>
          </cell>
          <cell r="D1820" t="str">
            <v>医药保健行业部</v>
          </cell>
          <cell r="E1820" t="str">
            <v>松下医疗器械旗舰店</v>
          </cell>
          <cell r="F1820">
            <v>0</v>
          </cell>
          <cell r="G1820" t="str">
            <v>售前客服</v>
          </cell>
          <cell r="H1820" t="str">
            <v>C3</v>
          </cell>
          <cell r="I1820" t="str">
            <v>上海</v>
          </cell>
          <cell r="J1820" t="str">
            <v>全职</v>
          </cell>
          <cell r="K1820" t="str">
            <v>正式</v>
          </cell>
          <cell r="L1820">
            <v>42457</v>
          </cell>
          <cell r="M1820">
            <v>0</v>
          </cell>
          <cell r="N1820">
            <v>0.95</v>
          </cell>
          <cell r="O1820">
            <v>1</v>
          </cell>
          <cell r="P1820">
            <v>1</v>
          </cell>
          <cell r="Q1820">
            <v>1</v>
          </cell>
          <cell r="R1820">
            <v>1</v>
          </cell>
          <cell r="S1820">
            <v>1.0249999999999999</v>
          </cell>
          <cell r="T1820">
            <v>1.02</v>
          </cell>
          <cell r="U1820">
            <v>1.0249999999999999</v>
          </cell>
          <cell r="V1820">
            <v>1.0249999999999999</v>
          </cell>
          <cell r="W1820">
            <v>1</v>
          </cell>
          <cell r="X1820">
            <v>1.1000000000000001</v>
          </cell>
          <cell r="Y1820">
            <v>1.0249999999999999</v>
          </cell>
          <cell r="AG1820">
            <v>1.0141666666666667</v>
          </cell>
          <cell r="AH1820">
            <v>0</v>
          </cell>
          <cell r="AK1820">
            <v>1.0141666666666667</v>
          </cell>
          <cell r="AL1820">
            <v>101.41666666666667</v>
          </cell>
        </row>
        <row r="1821">
          <cell r="A1821" t="str">
            <v>JMSH6120</v>
          </cell>
          <cell r="B1821" t="str">
            <v>孙娅倩</v>
          </cell>
          <cell r="C1821" t="str">
            <v>科技生活事业群</v>
          </cell>
          <cell r="D1821" t="str">
            <v>医药保健行业部</v>
          </cell>
          <cell r="E1821" t="str">
            <v>松下医疗器械旗舰店</v>
          </cell>
          <cell r="F1821">
            <v>0</v>
          </cell>
          <cell r="G1821" t="str">
            <v>平面设计师</v>
          </cell>
          <cell r="H1821" t="str">
            <v>D5</v>
          </cell>
          <cell r="I1821" t="str">
            <v>上海</v>
          </cell>
          <cell r="J1821" t="str">
            <v>全职</v>
          </cell>
          <cell r="K1821" t="str">
            <v>离职</v>
          </cell>
          <cell r="L1821">
            <v>42502</v>
          </cell>
          <cell r="M1821">
            <v>42825</v>
          </cell>
          <cell r="N1821">
            <v>0.95</v>
          </cell>
          <cell r="O1821">
            <v>1</v>
          </cell>
          <cell r="P1821">
            <v>1</v>
          </cell>
          <cell r="AG1821">
            <v>0.98333333333333339</v>
          </cell>
          <cell r="AH1821">
            <v>0</v>
          </cell>
          <cell r="AK1821">
            <v>0.98333333333333339</v>
          </cell>
          <cell r="AL1821">
            <v>98.333333333333343</v>
          </cell>
        </row>
        <row r="1822">
          <cell r="A1822" t="str">
            <v>JMSH3225</v>
          </cell>
          <cell r="B1822" t="str">
            <v>尧婷婷</v>
          </cell>
          <cell r="C1822" t="str">
            <v>科技生活事业群</v>
          </cell>
          <cell r="D1822" t="str">
            <v>医药保健行业部</v>
          </cell>
          <cell r="E1822" t="str">
            <v>松下医疗器械旗舰店</v>
          </cell>
          <cell r="F1822">
            <v>0</v>
          </cell>
          <cell r="G1822" t="str">
            <v>店长</v>
          </cell>
          <cell r="H1822" t="str">
            <v>M1</v>
          </cell>
          <cell r="I1822" t="str">
            <v>上海</v>
          </cell>
          <cell r="J1822" t="str">
            <v>全职</v>
          </cell>
          <cell r="K1822" t="str">
            <v>正式</v>
          </cell>
          <cell r="L1822">
            <v>41925</v>
          </cell>
          <cell r="M1822">
            <v>0</v>
          </cell>
          <cell r="Z1822">
            <v>0.9</v>
          </cell>
          <cell r="AA1822">
            <v>0.8</v>
          </cell>
          <cell r="AB1822">
            <v>0.9</v>
          </cell>
          <cell r="AC1822">
            <v>0.8</v>
          </cell>
          <cell r="AG1822">
            <v>0</v>
          </cell>
          <cell r="AH1822">
            <v>0.85000000000000009</v>
          </cell>
          <cell r="AK1822">
            <v>0.85000000000000009</v>
          </cell>
          <cell r="AL1822">
            <v>85.000000000000014</v>
          </cell>
        </row>
        <row r="1823">
          <cell r="A1823" t="str">
            <v>JMSH3635</v>
          </cell>
          <cell r="B1823" t="str">
            <v>谭飞翔</v>
          </cell>
          <cell r="C1823" t="str">
            <v>科技生活事业群</v>
          </cell>
          <cell r="D1823" t="str">
            <v>医药保健行业部</v>
          </cell>
          <cell r="E1823" t="str">
            <v>松下医疗器械旗舰店</v>
          </cell>
          <cell r="F1823">
            <v>0</v>
          </cell>
          <cell r="G1823" t="str">
            <v>店长</v>
          </cell>
          <cell r="H1823" t="str">
            <v>M1</v>
          </cell>
          <cell r="I1823" t="str">
            <v>上海</v>
          </cell>
          <cell r="J1823" t="str">
            <v>全职</v>
          </cell>
          <cell r="K1823" t="str">
            <v>离职</v>
          </cell>
          <cell r="L1823">
            <v>42079</v>
          </cell>
          <cell r="M1823">
            <v>42776</v>
          </cell>
          <cell r="AG1823">
            <v>0</v>
          </cell>
          <cell r="AH1823">
            <v>0</v>
          </cell>
          <cell r="AK1823">
            <v>0</v>
          </cell>
        </row>
        <row r="1824">
          <cell r="A1824" t="str">
            <v>JMSH7679</v>
          </cell>
          <cell r="B1824" t="str">
            <v>肖斌</v>
          </cell>
          <cell r="C1824" t="str">
            <v>科技生活事业群</v>
          </cell>
          <cell r="D1824" t="str">
            <v>医药保健行业部</v>
          </cell>
          <cell r="E1824" t="str">
            <v>松下医疗器械旗舰店</v>
          </cell>
          <cell r="F1824">
            <v>0</v>
          </cell>
          <cell r="G1824" t="str">
            <v>运营专员</v>
          </cell>
          <cell r="H1824" t="str">
            <v>S5</v>
          </cell>
          <cell r="I1824" t="str">
            <v>上海</v>
          </cell>
          <cell r="J1824" t="str">
            <v>全职</v>
          </cell>
          <cell r="K1824" t="str">
            <v>离职</v>
          </cell>
          <cell r="L1824">
            <v>42800</v>
          </cell>
          <cell r="M1824">
            <v>42842</v>
          </cell>
          <cell r="Z1824">
            <v>0.65</v>
          </cell>
          <cell r="AG1824">
            <v>0</v>
          </cell>
          <cell r="AH1824">
            <v>0.65</v>
          </cell>
          <cell r="AK1824">
            <v>0.65</v>
          </cell>
          <cell r="AL1824">
            <v>65</v>
          </cell>
        </row>
        <row r="1825">
          <cell r="A1825" t="str">
            <v>JMSH6668</v>
          </cell>
          <cell r="B1825" t="str">
            <v>彭雨薇</v>
          </cell>
          <cell r="C1825" t="str">
            <v>科技生活事业群</v>
          </cell>
          <cell r="D1825" t="str">
            <v>医药保健行业部</v>
          </cell>
          <cell r="E1825" t="str">
            <v>松下医疗器械旗舰店</v>
          </cell>
          <cell r="F1825">
            <v>0</v>
          </cell>
          <cell r="G1825" t="str">
            <v>运营专员</v>
          </cell>
          <cell r="H1825" t="str">
            <v>S5</v>
          </cell>
          <cell r="I1825" t="str">
            <v>上海</v>
          </cell>
          <cell r="J1825" t="str">
            <v>全职</v>
          </cell>
          <cell r="K1825" t="str">
            <v>离职</v>
          </cell>
          <cell r="L1825">
            <v>42600</v>
          </cell>
          <cell r="M1825">
            <v>42794</v>
          </cell>
          <cell r="AG1825">
            <v>0</v>
          </cell>
          <cell r="AH1825">
            <v>0</v>
          </cell>
          <cell r="AK1825">
            <v>0</v>
          </cell>
        </row>
        <row r="1826">
          <cell r="A1826" t="str">
            <v>JMSH8028</v>
          </cell>
          <cell r="B1826" t="str">
            <v>孙梦娇</v>
          </cell>
          <cell r="C1826" t="str">
            <v>科技生活事业群</v>
          </cell>
          <cell r="D1826" t="str">
            <v>医药保健行业部</v>
          </cell>
          <cell r="E1826" t="str">
            <v>松下医疗器械旗舰店</v>
          </cell>
          <cell r="F1826">
            <v>0</v>
          </cell>
          <cell r="G1826" t="str">
            <v>运营专员</v>
          </cell>
          <cell r="H1826" t="str">
            <v>S5</v>
          </cell>
          <cell r="I1826" t="str">
            <v>上海</v>
          </cell>
          <cell r="J1826" t="str">
            <v>全职</v>
          </cell>
          <cell r="K1826" t="str">
            <v>正式</v>
          </cell>
          <cell r="L1826">
            <v>42849</v>
          </cell>
          <cell r="M1826">
            <v>0</v>
          </cell>
          <cell r="AA1826">
            <v>0.8</v>
          </cell>
          <cell r="AB1826">
            <v>0.54</v>
          </cell>
          <cell r="AC1826">
            <v>0.8</v>
          </cell>
          <cell r="AG1826">
            <v>0</v>
          </cell>
          <cell r="AH1826">
            <v>0.71333333333333337</v>
          </cell>
          <cell r="AK1826">
            <v>0.71333333333333337</v>
          </cell>
          <cell r="AL1826">
            <v>71.333333333333343</v>
          </cell>
        </row>
        <row r="1827">
          <cell r="A1827" t="str">
            <v>JMSH7324</v>
          </cell>
          <cell r="B1827" t="str">
            <v>彭晓彬</v>
          </cell>
          <cell r="C1827" t="str">
            <v>快消母婴事业部</v>
          </cell>
          <cell r="D1827" t="str">
            <v>快消部</v>
          </cell>
          <cell r="E1827" t="str">
            <v>百威微信官方商城</v>
          </cell>
          <cell r="F1827">
            <v>0</v>
          </cell>
          <cell r="G1827" t="str">
            <v>售前客服</v>
          </cell>
          <cell r="H1827" t="str">
            <v>C3</v>
          </cell>
          <cell r="I1827" t="str">
            <v>上海</v>
          </cell>
          <cell r="J1827" t="str">
            <v>全职</v>
          </cell>
          <cell r="K1827" t="str">
            <v>正式</v>
          </cell>
          <cell r="L1827">
            <v>42733</v>
          </cell>
          <cell r="M1827">
            <v>0</v>
          </cell>
          <cell r="N1827">
            <v>1</v>
          </cell>
          <cell r="O1827">
            <v>1</v>
          </cell>
          <cell r="P1827">
            <v>1</v>
          </cell>
          <cell r="Q1827">
            <v>1</v>
          </cell>
          <cell r="R1827">
            <v>1</v>
          </cell>
          <cell r="S1827">
            <v>1</v>
          </cell>
          <cell r="T1827">
            <v>1</v>
          </cell>
          <cell r="U1827">
            <v>1</v>
          </cell>
          <cell r="V1827">
            <v>1</v>
          </cell>
          <cell r="W1827">
            <v>0.97499999999999998</v>
          </cell>
          <cell r="X1827">
            <v>1</v>
          </cell>
          <cell r="Y1827">
            <v>0.97499999999999998</v>
          </cell>
          <cell r="AG1827">
            <v>0.99583333333333324</v>
          </cell>
          <cell r="AH1827">
            <v>0</v>
          </cell>
          <cell r="AK1827">
            <v>0.99583333333333324</v>
          </cell>
          <cell r="AL1827">
            <v>99.583333333333329</v>
          </cell>
        </row>
        <row r="1828">
          <cell r="A1828" t="str">
            <v>JMSH7550</v>
          </cell>
          <cell r="B1828" t="str">
            <v>申忠志</v>
          </cell>
          <cell r="C1828" t="str">
            <v>快消母婴事业部</v>
          </cell>
          <cell r="D1828" t="str">
            <v>快消部</v>
          </cell>
          <cell r="E1828" t="str">
            <v>百威微信官方商城</v>
          </cell>
          <cell r="F1828">
            <v>0</v>
          </cell>
          <cell r="G1828" t="str">
            <v>平面设计师</v>
          </cell>
          <cell r="H1828" t="str">
            <v>D4</v>
          </cell>
          <cell r="I1828" t="str">
            <v>上海</v>
          </cell>
          <cell r="J1828" t="str">
            <v>全职</v>
          </cell>
          <cell r="K1828" t="str">
            <v>正式</v>
          </cell>
          <cell r="L1828">
            <v>42789</v>
          </cell>
          <cell r="M1828">
            <v>0</v>
          </cell>
          <cell r="P1828">
            <v>1.056</v>
          </cell>
          <cell r="Q1828">
            <v>1</v>
          </cell>
          <cell r="R1828">
            <v>1</v>
          </cell>
          <cell r="S1828">
            <v>1</v>
          </cell>
          <cell r="T1828">
            <v>1</v>
          </cell>
          <cell r="U1828">
            <v>1</v>
          </cell>
          <cell r="V1828">
            <v>1</v>
          </cell>
          <cell r="W1828">
            <v>1.1299999999999999</v>
          </cell>
          <cell r="X1828">
            <v>1</v>
          </cell>
          <cell r="Y1828">
            <v>0.73</v>
          </cell>
          <cell r="AG1828">
            <v>0.99160000000000004</v>
          </cell>
          <cell r="AH1828">
            <v>0</v>
          </cell>
          <cell r="AK1828">
            <v>0.99160000000000004</v>
          </cell>
          <cell r="AL1828">
            <v>99.16</v>
          </cell>
        </row>
        <row r="1829">
          <cell r="A1829" t="str">
            <v>JMSH4285</v>
          </cell>
          <cell r="B1829" t="str">
            <v>徐魏</v>
          </cell>
          <cell r="C1829" t="str">
            <v>快消母婴事业部</v>
          </cell>
          <cell r="D1829" t="str">
            <v>快消部</v>
          </cell>
          <cell r="E1829" t="str">
            <v>百威微信官方商城</v>
          </cell>
          <cell r="F1829">
            <v>0</v>
          </cell>
          <cell r="G1829" t="str">
            <v>资深设计师</v>
          </cell>
          <cell r="H1829" t="str">
            <v>D6</v>
          </cell>
          <cell r="I1829" t="str">
            <v>上海</v>
          </cell>
          <cell r="J1829" t="str">
            <v>全职</v>
          </cell>
          <cell r="K1829" t="str">
            <v>正式</v>
          </cell>
          <cell r="L1829">
            <v>42187</v>
          </cell>
          <cell r="M1829">
            <v>0</v>
          </cell>
          <cell r="S1829">
            <v>1</v>
          </cell>
          <cell r="T1829">
            <v>1</v>
          </cell>
          <cell r="U1829">
            <v>1</v>
          </cell>
          <cell r="V1829">
            <v>1</v>
          </cell>
          <cell r="W1829">
            <v>1.1299999999999999</v>
          </cell>
          <cell r="X1829">
            <v>1</v>
          </cell>
          <cell r="Y1829">
            <v>0.98</v>
          </cell>
          <cell r="AG1829">
            <v>1.0157142857142856</v>
          </cell>
          <cell r="AH1829">
            <v>0</v>
          </cell>
          <cell r="AK1829">
            <v>1.0157142857142856</v>
          </cell>
          <cell r="AL1829">
            <v>101.57142857142856</v>
          </cell>
        </row>
        <row r="1830">
          <cell r="A1830" t="str">
            <v>JMSH7725</v>
          </cell>
          <cell r="B1830" t="str">
            <v>孙辰杰</v>
          </cell>
          <cell r="C1830" t="str">
            <v>快消母婴事业部</v>
          </cell>
          <cell r="D1830" t="str">
            <v>快消部</v>
          </cell>
          <cell r="E1830" t="str">
            <v>百威微信官方商城</v>
          </cell>
          <cell r="F1830">
            <v>0</v>
          </cell>
          <cell r="G1830" t="str">
            <v>运营专员</v>
          </cell>
          <cell r="H1830" t="str">
            <v>S5</v>
          </cell>
          <cell r="I1830" t="str">
            <v>上海</v>
          </cell>
          <cell r="J1830" t="str">
            <v>全职</v>
          </cell>
          <cell r="K1830" t="str">
            <v>离职</v>
          </cell>
          <cell r="L1830">
            <v>42807</v>
          </cell>
          <cell r="M1830">
            <v>42892</v>
          </cell>
          <cell r="Z1830">
            <v>1.4339999999999999</v>
          </cell>
          <cell r="AG1830">
            <v>0</v>
          </cell>
          <cell r="AH1830">
            <v>1.4339999999999999</v>
          </cell>
          <cell r="AK1830">
            <v>1.4339999999999999</v>
          </cell>
          <cell r="AL1830">
            <v>143.4</v>
          </cell>
        </row>
        <row r="1831">
          <cell r="A1831" t="str">
            <v>JMSH7677</v>
          </cell>
          <cell r="B1831" t="str">
            <v>刘宇卿</v>
          </cell>
          <cell r="C1831" t="str">
            <v>快消母婴事业部</v>
          </cell>
          <cell r="D1831" t="str">
            <v>快消部</v>
          </cell>
          <cell r="E1831" t="str">
            <v>百威微信官方商城</v>
          </cell>
          <cell r="F1831">
            <v>0</v>
          </cell>
          <cell r="G1831" t="str">
            <v>运营专员</v>
          </cell>
          <cell r="H1831" t="str">
            <v>S4</v>
          </cell>
          <cell r="I1831" t="str">
            <v>上海</v>
          </cell>
          <cell r="J1831" t="str">
            <v>全职</v>
          </cell>
          <cell r="K1831" t="str">
            <v>离职</v>
          </cell>
          <cell r="L1831">
            <v>42800</v>
          </cell>
          <cell r="M1831">
            <v>42954</v>
          </cell>
          <cell r="Z1831">
            <v>1.4339999999999999</v>
          </cell>
          <cell r="AA1831">
            <v>1.3460000000000001</v>
          </cell>
          <cell r="AG1831">
            <v>0</v>
          </cell>
          <cell r="AH1831">
            <v>1.3900000000000001</v>
          </cell>
          <cell r="AK1831">
            <v>1.3900000000000001</v>
          </cell>
          <cell r="AL1831">
            <v>139</v>
          </cell>
        </row>
        <row r="1832">
          <cell r="A1832" t="str">
            <v>JMSH6505</v>
          </cell>
          <cell r="B1832" t="str">
            <v>汪旻</v>
          </cell>
          <cell r="C1832" t="str">
            <v>快消母婴事业部</v>
          </cell>
          <cell r="D1832" t="str">
            <v>快消部</v>
          </cell>
          <cell r="E1832" t="str">
            <v>百威微信官方商城</v>
          </cell>
          <cell r="F1832">
            <v>0</v>
          </cell>
          <cell r="G1832" t="str">
            <v>运营专员</v>
          </cell>
          <cell r="H1832" t="str">
            <v>S4</v>
          </cell>
          <cell r="I1832" t="str">
            <v>上海</v>
          </cell>
          <cell r="J1832" t="str">
            <v>全职</v>
          </cell>
          <cell r="K1832" t="str">
            <v>正式</v>
          </cell>
          <cell r="L1832">
            <v>42569</v>
          </cell>
          <cell r="M1832">
            <v>0</v>
          </cell>
          <cell r="Z1832">
            <v>1.05</v>
          </cell>
          <cell r="AA1832">
            <v>0.99</v>
          </cell>
          <cell r="AB1832">
            <v>1</v>
          </cell>
          <cell r="AC1832">
            <v>1.0009999999999999</v>
          </cell>
          <cell r="AG1832">
            <v>0</v>
          </cell>
          <cell r="AH1832">
            <v>1.0102500000000001</v>
          </cell>
          <cell r="AK1832">
            <v>1.0102500000000001</v>
          </cell>
          <cell r="AL1832">
            <v>101.02500000000001</v>
          </cell>
        </row>
        <row r="1833">
          <cell r="A1833" t="str">
            <v>JMSH7193</v>
          </cell>
          <cell r="B1833" t="str">
            <v>陆敏</v>
          </cell>
          <cell r="C1833" t="str">
            <v>快消母婴事业部</v>
          </cell>
          <cell r="D1833" t="str">
            <v>快消部</v>
          </cell>
          <cell r="E1833" t="str">
            <v>百威微信官方商城</v>
          </cell>
          <cell r="F1833">
            <v>0</v>
          </cell>
          <cell r="G1833" t="str">
            <v>售前客服</v>
          </cell>
          <cell r="H1833" t="str">
            <v>C3</v>
          </cell>
          <cell r="I1833" t="str">
            <v>上海</v>
          </cell>
          <cell r="J1833" t="str">
            <v>全职</v>
          </cell>
          <cell r="K1833" t="str">
            <v>试用</v>
          </cell>
          <cell r="L1833">
            <v>42917</v>
          </cell>
          <cell r="M1833">
            <v>0</v>
          </cell>
          <cell r="T1833">
            <v>1</v>
          </cell>
          <cell r="U1833">
            <v>1</v>
          </cell>
          <cell r="V1833">
            <v>1</v>
          </cell>
          <cell r="W1833">
            <v>0.97499999999999998</v>
          </cell>
          <cell r="X1833">
            <v>1</v>
          </cell>
          <cell r="Y1833">
            <v>0.97499999999999998</v>
          </cell>
          <cell r="AG1833">
            <v>0.99166666666666659</v>
          </cell>
          <cell r="AH1833">
            <v>0</v>
          </cell>
          <cell r="AK1833">
            <v>0.99166666666666659</v>
          </cell>
          <cell r="AL1833">
            <v>99.166666666666657</v>
          </cell>
        </row>
        <row r="1834">
          <cell r="A1834" t="str">
            <v>JMSH8980</v>
          </cell>
          <cell r="B1834" t="str">
            <v>汪贝</v>
          </cell>
          <cell r="C1834" t="str">
            <v>快消母婴事业部</v>
          </cell>
          <cell r="D1834" t="str">
            <v>快消部</v>
          </cell>
          <cell r="E1834" t="str">
            <v>百威微信官方商城</v>
          </cell>
          <cell r="F1834">
            <v>0</v>
          </cell>
          <cell r="G1834" t="str">
            <v>订单客服</v>
          </cell>
          <cell r="H1834" t="str">
            <v>C3</v>
          </cell>
          <cell r="I1834" t="str">
            <v>上海</v>
          </cell>
          <cell r="J1834" t="str">
            <v>全职</v>
          </cell>
          <cell r="K1834" t="str">
            <v>离职未办</v>
          </cell>
          <cell r="L1834">
            <v>42957</v>
          </cell>
          <cell r="M1834">
            <v>42979</v>
          </cell>
          <cell r="U1834">
            <v>1</v>
          </cell>
          <cell r="AG1834">
            <v>1</v>
          </cell>
          <cell r="AH1834">
            <v>0</v>
          </cell>
          <cell r="AK1834">
            <v>1</v>
          </cell>
          <cell r="AL1834">
            <v>100</v>
          </cell>
        </row>
        <row r="1835">
          <cell r="A1835" t="str">
            <v>JMSH9090</v>
          </cell>
          <cell r="B1835" t="str">
            <v>芦婷</v>
          </cell>
          <cell r="C1835" t="str">
            <v>快消母婴事业部</v>
          </cell>
          <cell r="D1835" t="str">
            <v>快消部</v>
          </cell>
          <cell r="E1835" t="str">
            <v>百威微信官方商城</v>
          </cell>
          <cell r="F1835">
            <v>0</v>
          </cell>
          <cell r="G1835" t="str">
            <v>运营专员</v>
          </cell>
          <cell r="H1835" t="str">
            <v>S5</v>
          </cell>
          <cell r="I1835" t="str">
            <v>上海</v>
          </cell>
          <cell r="J1835" t="str">
            <v>全职</v>
          </cell>
          <cell r="K1835" t="str">
            <v>试用</v>
          </cell>
          <cell r="L1835">
            <v>42970</v>
          </cell>
          <cell r="M1835">
            <v>0</v>
          </cell>
          <cell r="AB1835">
            <v>1.7</v>
          </cell>
          <cell r="AC1835">
            <v>1.0960000000000001</v>
          </cell>
          <cell r="AG1835">
            <v>0</v>
          </cell>
          <cell r="AH1835">
            <v>1.3980000000000001</v>
          </cell>
          <cell r="AK1835">
            <v>1.3980000000000001</v>
          </cell>
          <cell r="AL1835">
            <v>139.80000000000001</v>
          </cell>
        </row>
        <row r="1836">
          <cell r="A1836" t="str">
            <v>JMSH8932</v>
          </cell>
          <cell r="B1836" t="str">
            <v>苏健豪</v>
          </cell>
          <cell r="C1836" t="str">
            <v>快消母婴事业部</v>
          </cell>
          <cell r="D1836" t="str">
            <v>快消部</v>
          </cell>
          <cell r="E1836" t="str">
            <v>百威微信官方商城</v>
          </cell>
          <cell r="F1836">
            <v>0</v>
          </cell>
          <cell r="G1836" t="str">
            <v>运营专员</v>
          </cell>
          <cell r="H1836" t="str">
            <v>S5</v>
          </cell>
          <cell r="I1836" t="str">
            <v>上海</v>
          </cell>
          <cell r="J1836" t="str">
            <v>全职</v>
          </cell>
          <cell r="K1836" t="str">
            <v>离职</v>
          </cell>
          <cell r="L1836">
            <v>42954</v>
          </cell>
          <cell r="M1836">
            <v>42962</v>
          </cell>
          <cell r="AG1836">
            <v>0</v>
          </cell>
          <cell r="AH1836">
            <v>0</v>
          </cell>
          <cell r="AK1836">
            <v>0</v>
          </cell>
        </row>
        <row r="1837">
          <cell r="A1837" t="str">
            <v>JMSH8843</v>
          </cell>
          <cell r="B1837" t="str">
            <v>姜蕾</v>
          </cell>
          <cell r="C1837" t="str">
            <v>快消母婴事业部</v>
          </cell>
          <cell r="D1837" t="str">
            <v>快消部</v>
          </cell>
          <cell r="E1837" t="str">
            <v>百威微信官方商城</v>
          </cell>
          <cell r="F1837">
            <v>0</v>
          </cell>
          <cell r="G1837" t="str">
            <v>运营专员</v>
          </cell>
          <cell r="H1837" t="str">
            <v>S5</v>
          </cell>
          <cell r="I1837" t="str">
            <v>上海</v>
          </cell>
          <cell r="J1837" t="str">
            <v>全职</v>
          </cell>
          <cell r="K1837" t="str">
            <v>离职</v>
          </cell>
          <cell r="L1837">
            <v>42942</v>
          </cell>
          <cell r="M1837">
            <v>43026</v>
          </cell>
          <cell r="AB1837">
            <v>1.7</v>
          </cell>
          <cell r="AG1837">
            <v>0</v>
          </cell>
          <cell r="AH1837">
            <v>1.7</v>
          </cell>
          <cell r="AK1837">
            <v>1.7</v>
          </cell>
          <cell r="AL1837">
            <v>170</v>
          </cell>
        </row>
        <row r="1838">
          <cell r="A1838" t="str">
            <v>JMSH9684</v>
          </cell>
          <cell r="B1838" t="str">
            <v>金莹</v>
          </cell>
          <cell r="C1838" t="str">
            <v>快消母婴事业部</v>
          </cell>
          <cell r="D1838" t="str">
            <v>快消部</v>
          </cell>
          <cell r="E1838" t="str">
            <v>百威微信官方商城</v>
          </cell>
          <cell r="F1838">
            <v>0</v>
          </cell>
          <cell r="G1838" t="str">
            <v>运营专员</v>
          </cell>
          <cell r="H1838" t="str">
            <v>S5</v>
          </cell>
          <cell r="I1838" t="str">
            <v>上海</v>
          </cell>
          <cell r="J1838" t="str">
            <v>全职</v>
          </cell>
          <cell r="K1838" t="str">
            <v>试用</v>
          </cell>
          <cell r="L1838">
            <v>43040</v>
          </cell>
          <cell r="M1838">
            <v>0</v>
          </cell>
          <cell r="AC1838">
            <v>1.0960000000000001</v>
          </cell>
          <cell r="AG1838">
            <v>0</v>
          </cell>
          <cell r="AH1838">
            <v>1.0960000000000001</v>
          </cell>
          <cell r="AK1838">
            <v>1.0960000000000001</v>
          </cell>
          <cell r="AL1838">
            <v>109.60000000000001</v>
          </cell>
        </row>
        <row r="1839">
          <cell r="A1839" t="str">
            <v>JMSH9642</v>
          </cell>
          <cell r="B1839" t="str">
            <v>李娜娜</v>
          </cell>
          <cell r="C1839" t="str">
            <v>快消母婴事业部</v>
          </cell>
          <cell r="D1839" t="str">
            <v>快消部</v>
          </cell>
          <cell r="E1839" t="str">
            <v>百威微信官方商城</v>
          </cell>
          <cell r="F1839">
            <v>0</v>
          </cell>
          <cell r="G1839" t="str">
            <v>文案策划</v>
          </cell>
          <cell r="H1839" t="str">
            <v>S6</v>
          </cell>
          <cell r="I1839" t="str">
            <v>上海</v>
          </cell>
          <cell r="J1839" t="str">
            <v>全职</v>
          </cell>
          <cell r="K1839" t="str">
            <v>试用</v>
          </cell>
          <cell r="L1839">
            <v>43038</v>
          </cell>
          <cell r="M1839">
            <v>0</v>
          </cell>
          <cell r="AC1839">
            <v>1.016</v>
          </cell>
          <cell r="AG1839">
            <v>0</v>
          </cell>
          <cell r="AH1839">
            <v>1.016</v>
          </cell>
          <cell r="AK1839">
            <v>1.016</v>
          </cell>
          <cell r="AL1839">
            <v>101.6</v>
          </cell>
        </row>
        <row r="1840">
          <cell r="A1840" t="str">
            <v>JMSH9896</v>
          </cell>
          <cell r="B1840" t="str">
            <v>徐伟榕</v>
          </cell>
          <cell r="C1840" t="str">
            <v>快消母婴事业部</v>
          </cell>
          <cell r="D1840" t="str">
            <v>快消部</v>
          </cell>
          <cell r="E1840" t="str">
            <v>百威微信官方商城</v>
          </cell>
          <cell r="F1840">
            <v>0</v>
          </cell>
          <cell r="G1840" t="str">
            <v>店长</v>
          </cell>
          <cell r="H1840" t="str">
            <v>M2</v>
          </cell>
          <cell r="I1840" t="str">
            <v>上海</v>
          </cell>
          <cell r="J1840" t="str">
            <v>全职</v>
          </cell>
          <cell r="K1840" t="str">
            <v>试用</v>
          </cell>
          <cell r="L1840">
            <v>43080</v>
          </cell>
          <cell r="M1840">
            <v>0</v>
          </cell>
          <cell r="AC1840">
            <v>1.056</v>
          </cell>
          <cell r="AG1840">
            <v>0</v>
          </cell>
          <cell r="AH1840">
            <v>1.056</v>
          </cell>
          <cell r="AK1840">
            <v>1.056</v>
          </cell>
          <cell r="AL1840">
            <v>105.60000000000001</v>
          </cell>
        </row>
        <row r="1841">
          <cell r="A1841" t="str">
            <v>JMSH5949</v>
          </cell>
          <cell r="B1841" t="str">
            <v>倪琦</v>
          </cell>
          <cell r="C1841" t="str">
            <v>快消母婴事业部</v>
          </cell>
          <cell r="D1841" t="str">
            <v>快消母婴管理组</v>
          </cell>
          <cell r="E1841">
            <v>0</v>
          </cell>
          <cell r="F1841">
            <v>0</v>
          </cell>
          <cell r="G1841" t="str">
            <v>运营专员</v>
          </cell>
          <cell r="H1841" t="str">
            <v>M2</v>
          </cell>
          <cell r="I1841" t="str">
            <v>上海</v>
          </cell>
          <cell r="J1841" t="str">
            <v>全职</v>
          </cell>
          <cell r="K1841" t="str">
            <v>正式</v>
          </cell>
          <cell r="L1841">
            <v>42478</v>
          </cell>
          <cell r="M1841">
            <v>0</v>
          </cell>
          <cell r="N1841">
            <v>0.79</v>
          </cell>
          <cell r="O1841">
            <v>0.71</v>
          </cell>
          <cell r="Z1841">
            <v>0.79</v>
          </cell>
          <cell r="AA1841">
            <v>0.9</v>
          </cell>
          <cell r="AB1841">
            <v>1</v>
          </cell>
          <cell r="AC1841">
            <v>1</v>
          </cell>
          <cell r="AG1841">
            <v>0.75</v>
          </cell>
          <cell r="AH1841">
            <v>0.92249999999999999</v>
          </cell>
          <cell r="AK1841">
            <v>0.86499999999999988</v>
          </cell>
          <cell r="AL1841">
            <v>86.499999999999986</v>
          </cell>
        </row>
        <row r="1842">
          <cell r="A1842" t="str">
            <v>JMSH6431</v>
          </cell>
          <cell r="B1842" t="str">
            <v>朱琛</v>
          </cell>
          <cell r="C1842" t="str">
            <v>快消母婴事业部</v>
          </cell>
          <cell r="D1842" t="str">
            <v>快消母婴管理组</v>
          </cell>
          <cell r="E1842">
            <v>0</v>
          </cell>
          <cell r="F1842">
            <v>0</v>
          </cell>
          <cell r="G1842" t="str">
            <v>行业总监</v>
          </cell>
          <cell r="H1842" t="str">
            <v>M4</v>
          </cell>
          <cell r="I1842" t="str">
            <v>上海</v>
          </cell>
          <cell r="J1842" t="str">
            <v>全职</v>
          </cell>
          <cell r="K1842" t="str">
            <v>正式</v>
          </cell>
          <cell r="L1842">
            <v>42555</v>
          </cell>
          <cell r="M1842">
            <v>0</v>
          </cell>
          <cell r="AA1842">
            <v>0.88500000000000001</v>
          </cell>
          <cell r="AB1842">
            <v>1</v>
          </cell>
          <cell r="AC1842">
            <v>1</v>
          </cell>
          <cell r="AG1842">
            <v>0</v>
          </cell>
          <cell r="AH1842">
            <v>0.96166666666666656</v>
          </cell>
          <cell r="AK1842">
            <v>0.96166666666666656</v>
          </cell>
          <cell r="AL1842">
            <v>96.166666666666657</v>
          </cell>
        </row>
        <row r="1843">
          <cell r="A1843" t="str">
            <v>JMSH9417</v>
          </cell>
          <cell r="B1843" t="str">
            <v>张明琦</v>
          </cell>
          <cell r="C1843" t="str">
            <v>快消母婴事业部</v>
          </cell>
          <cell r="D1843" t="str">
            <v>快消母婴管理组</v>
          </cell>
          <cell r="E1843">
            <v>0</v>
          </cell>
          <cell r="F1843">
            <v>0</v>
          </cell>
          <cell r="G1843" t="str">
            <v>店长</v>
          </cell>
          <cell r="H1843" t="str">
            <v>M2</v>
          </cell>
          <cell r="I1843" t="str">
            <v>上海</v>
          </cell>
          <cell r="J1843" t="str">
            <v>全职</v>
          </cell>
          <cell r="K1843" t="str">
            <v>离职</v>
          </cell>
          <cell r="L1843">
            <v>43005</v>
          </cell>
          <cell r="M1843">
            <v>43067</v>
          </cell>
          <cell r="AB1843">
            <v>1</v>
          </cell>
          <cell r="AG1843">
            <v>0</v>
          </cell>
          <cell r="AH1843">
            <v>1</v>
          </cell>
          <cell r="AK1843">
            <v>1</v>
          </cell>
          <cell r="AL1843">
            <v>100</v>
          </cell>
        </row>
        <row r="1844">
          <cell r="A1844" t="str">
            <v>JMSH9018</v>
          </cell>
          <cell r="B1844" t="str">
            <v>王超</v>
          </cell>
          <cell r="C1844" t="str">
            <v>快消母婴事业部</v>
          </cell>
          <cell r="D1844" t="str">
            <v>快消母婴管理组</v>
          </cell>
          <cell r="E1844">
            <v>0</v>
          </cell>
          <cell r="F1844">
            <v>0</v>
          </cell>
          <cell r="G1844" t="str">
            <v>店长</v>
          </cell>
          <cell r="H1844" t="str">
            <v>M2</v>
          </cell>
          <cell r="I1844" t="str">
            <v>上海</v>
          </cell>
          <cell r="J1844" t="str">
            <v>全职</v>
          </cell>
          <cell r="K1844" t="str">
            <v>试用</v>
          </cell>
          <cell r="L1844">
            <v>42963</v>
          </cell>
          <cell r="M1844">
            <v>0</v>
          </cell>
          <cell r="AB1844">
            <v>1</v>
          </cell>
          <cell r="AC1844">
            <v>1</v>
          </cell>
          <cell r="AG1844">
            <v>0</v>
          </cell>
          <cell r="AH1844">
            <v>1</v>
          </cell>
          <cell r="AK1844">
            <v>1</v>
          </cell>
          <cell r="AL1844">
            <v>100</v>
          </cell>
        </row>
        <row r="1845">
          <cell r="A1845" t="str">
            <v>JMSH9331</v>
          </cell>
          <cell r="B1845" t="str">
            <v>朱立</v>
          </cell>
          <cell r="C1845" t="str">
            <v>快消母婴事业部</v>
          </cell>
          <cell r="D1845" t="str">
            <v>快消母婴管理组</v>
          </cell>
          <cell r="E1845">
            <v>0</v>
          </cell>
          <cell r="F1845">
            <v>0</v>
          </cell>
          <cell r="G1845" t="str">
            <v>品牌经理</v>
          </cell>
          <cell r="H1845" t="str">
            <v>M3</v>
          </cell>
          <cell r="I1845" t="str">
            <v>上海</v>
          </cell>
          <cell r="J1845" t="str">
            <v>全职</v>
          </cell>
          <cell r="K1845" t="str">
            <v>试用</v>
          </cell>
          <cell r="L1845">
            <v>42996</v>
          </cell>
          <cell r="M1845">
            <v>0</v>
          </cell>
          <cell r="AB1845">
            <v>1</v>
          </cell>
          <cell r="AC1845">
            <v>1</v>
          </cell>
          <cell r="AG1845">
            <v>0</v>
          </cell>
          <cell r="AH1845">
            <v>1</v>
          </cell>
          <cell r="AK1845">
            <v>1</v>
          </cell>
          <cell r="AL1845">
            <v>100</v>
          </cell>
        </row>
        <row r="1846">
          <cell r="A1846" t="str">
            <v>JMSH9895</v>
          </cell>
          <cell r="B1846" t="str">
            <v>胡戎</v>
          </cell>
          <cell r="C1846" t="str">
            <v>快消母婴事业部</v>
          </cell>
          <cell r="D1846" t="str">
            <v>快消母婴管理组</v>
          </cell>
          <cell r="E1846">
            <v>0</v>
          </cell>
          <cell r="F1846">
            <v>0</v>
          </cell>
          <cell r="G1846" t="str">
            <v>设计经理</v>
          </cell>
          <cell r="H1846" t="str">
            <v>M3</v>
          </cell>
          <cell r="I1846" t="str">
            <v>上海</v>
          </cell>
          <cell r="J1846" t="str">
            <v>全职</v>
          </cell>
          <cell r="K1846" t="str">
            <v>试用</v>
          </cell>
          <cell r="L1846">
            <v>43080</v>
          </cell>
          <cell r="M1846">
            <v>0</v>
          </cell>
          <cell r="AC1846">
            <v>1</v>
          </cell>
          <cell r="AG1846">
            <v>0</v>
          </cell>
          <cell r="AH1846">
            <v>1</v>
          </cell>
          <cell r="AK1846">
            <v>1</v>
          </cell>
          <cell r="AL1846">
            <v>100</v>
          </cell>
        </row>
        <row r="1847">
          <cell r="A1847" t="str">
            <v>JMSH9643</v>
          </cell>
          <cell r="B1847" t="str">
            <v>杨孟文</v>
          </cell>
          <cell r="C1847" t="str">
            <v>快消母婴事业部</v>
          </cell>
          <cell r="D1847" t="str">
            <v>快消母婴管理组</v>
          </cell>
          <cell r="E1847">
            <v>0</v>
          </cell>
          <cell r="F1847">
            <v>0</v>
          </cell>
          <cell r="G1847" t="str">
            <v>高级品牌经理</v>
          </cell>
          <cell r="H1847" t="str">
            <v>M4</v>
          </cell>
          <cell r="I1847" t="str">
            <v>上海</v>
          </cell>
          <cell r="J1847" t="str">
            <v>全职</v>
          </cell>
          <cell r="K1847" t="str">
            <v>试用</v>
          </cell>
          <cell r="L1847">
            <v>43038</v>
          </cell>
          <cell r="M1847">
            <v>0</v>
          </cell>
          <cell r="AC1847">
            <v>1</v>
          </cell>
          <cell r="AG1847">
            <v>0</v>
          </cell>
          <cell r="AH1847">
            <v>1</v>
          </cell>
          <cell r="AK1847">
            <v>1</v>
          </cell>
          <cell r="AL1847">
            <v>100</v>
          </cell>
        </row>
        <row r="1848">
          <cell r="A1848" t="str">
            <v>JMSH9894</v>
          </cell>
          <cell r="B1848" t="str">
            <v>梁萍</v>
          </cell>
          <cell r="C1848" t="str">
            <v>快消母婴事业部</v>
          </cell>
          <cell r="D1848" t="str">
            <v>快消母婴管理组</v>
          </cell>
          <cell r="E1848">
            <v>0</v>
          </cell>
          <cell r="F1848">
            <v>0</v>
          </cell>
          <cell r="G1848" t="str">
            <v>高级品牌经理</v>
          </cell>
          <cell r="H1848" t="str">
            <v>M4</v>
          </cell>
          <cell r="I1848" t="str">
            <v>上海</v>
          </cell>
          <cell r="J1848" t="str">
            <v>全职</v>
          </cell>
          <cell r="K1848" t="str">
            <v>试用</v>
          </cell>
          <cell r="L1848">
            <v>43080</v>
          </cell>
          <cell r="M1848">
            <v>0</v>
          </cell>
          <cell r="AC1848">
            <v>1</v>
          </cell>
          <cell r="AG1848">
            <v>0</v>
          </cell>
          <cell r="AH1848">
            <v>1</v>
          </cell>
          <cell r="AK1848">
            <v>1</v>
          </cell>
          <cell r="AL1848">
            <v>100</v>
          </cell>
        </row>
        <row r="1849">
          <cell r="A1849" t="str">
            <v>JMSH4718</v>
          </cell>
          <cell r="B1849" t="str">
            <v>武欢</v>
          </cell>
          <cell r="C1849" t="str">
            <v>快消母婴事业部</v>
          </cell>
          <cell r="D1849" t="str">
            <v>母婴部</v>
          </cell>
          <cell r="E1849" t="str">
            <v>humana合满爱天猫旗舰店</v>
          </cell>
          <cell r="F1849">
            <v>0</v>
          </cell>
          <cell r="G1849" t="str">
            <v>设计师</v>
          </cell>
          <cell r="H1849" t="str">
            <v>D5</v>
          </cell>
          <cell r="I1849" t="str">
            <v>上海</v>
          </cell>
          <cell r="J1849" t="str">
            <v>全职</v>
          </cell>
          <cell r="K1849" t="str">
            <v>离职</v>
          </cell>
          <cell r="L1849">
            <v>42253</v>
          </cell>
          <cell r="M1849">
            <v>43040</v>
          </cell>
          <cell r="N1849">
            <v>0.87</v>
          </cell>
          <cell r="O1849">
            <v>0.98299999999999998</v>
          </cell>
          <cell r="P1849">
            <v>0.97</v>
          </cell>
          <cell r="Q1849">
            <v>0.94</v>
          </cell>
          <cell r="R1849">
            <v>1.1000000000000001</v>
          </cell>
          <cell r="S1849">
            <v>1.1000000000000001</v>
          </cell>
          <cell r="T1849">
            <v>0.98</v>
          </cell>
          <cell r="U1849">
            <v>1</v>
          </cell>
          <cell r="V1849">
            <v>1</v>
          </cell>
          <cell r="W1849">
            <v>1</v>
          </cell>
          <cell r="AG1849">
            <v>0.99429999999999996</v>
          </cell>
          <cell r="AH1849">
            <v>0</v>
          </cell>
          <cell r="AK1849">
            <v>0.99429999999999996</v>
          </cell>
          <cell r="AL1849">
            <v>99.429999999999993</v>
          </cell>
        </row>
        <row r="1850">
          <cell r="A1850" t="str">
            <v>JMSH7435</v>
          </cell>
          <cell r="B1850" t="str">
            <v>李逸斌</v>
          </cell>
          <cell r="C1850" t="str">
            <v>快消母婴事业部</v>
          </cell>
          <cell r="D1850" t="str">
            <v>母婴部</v>
          </cell>
          <cell r="E1850" t="str">
            <v>humana合满爱天猫旗舰店</v>
          </cell>
          <cell r="F1850">
            <v>0</v>
          </cell>
          <cell r="G1850" t="str">
            <v>综合客服</v>
          </cell>
          <cell r="H1850" t="str">
            <v>C4</v>
          </cell>
          <cell r="I1850" t="str">
            <v>上海</v>
          </cell>
          <cell r="J1850" t="str">
            <v>全职</v>
          </cell>
          <cell r="K1850" t="str">
            <v>正式</v>
          </cell>
          <cell r="L1850">
            <v>42779</v>
          </cell>
          <cell r="M1850">
            <v>0</v>
          </cell>
          <cell r="O1850">
            <v>0.8</v>
          </cell>
          <cell r="P1850">
            <v>0.9</v>
          </cell>
          <cell r="Q1850">
            <v>0.85</v>
          </cell>
          <cell r="R1850">
            <v>0.90500000000000003</v>
          </cell>
          <cell r="S1850">
            <v>0.94799999999999995</v>
          </cell>
          <cell r="T1850">
            <v>0.93500000000000005</v>
          </cell>
          <cell r="U1850">
            <v>1</v>
          </cell>
          <cell r="V1850">
            <v>1</v>
          </cell>
          <cell r="W1850">
            <v>0.97</v>
          </cell>
          <cell r="X1850">
            <v>0.98</v>
          </cell>
          <cell r="Y1850">
            <v>0.93</v>
          </cell>
          <cell r="AG1850">
            <v>0.92890909090909102</v>
          </cell>
          <cell r="AH1850">
            <v>0</v>
          </cell>
          <cell r="AK1850">
            <v>0.92890909090909102</v>
          </cell>
          <cell r="AL1850">
            <v>92.890909090909105</v>
          </cell>
        </row>
        <row r="1851">
          <cell r="A1851" t="str">
            <v>JMSH8092</v>
          </cell>
          <cell r="B1851" t="str">
            <v>蒋佳音</v>
          </cell>
          <cell r="C1851" t="str">
            <v>快消母婴事业部</v>
          </cell>
          <cell r="D1851" t="str">
            <v>母婴部</v>
          </cell>
          <cell r="E1851" t="str">
            <v>humana合满爱天猫旗舰店</v>
          </cell>
          <cell r="F1851">
            <v>0</v>
          </cell>
          <cell r="G1851" t="str">
            <v>综合客服</v>
          </cell>
          <cell r="H1851" t="str">
            <v>C4</v>
          </cell>
          <cell r="I1851" t="str">
            <v>上海</v>
          </cell>
          <cell r="J1851" t="str">
            <v>全职</v>
          </cell>
          <cell r="K1851" t="str">
            <v>正式</v>
          </cell>
          <cell r="L1851">
            <v>42859</v>
          </cell>
          <cell r="M1851">
            <v>0</v>
          </cell>
          <cell r="R1851">
            <v>0.8</v>
          </cell>
          <cell r="S1851">
            <v>0.95230000000000004</v>
          </cell>
          <cell r="T1851">
            <v>0.97130000000000005</v>
          </cell>
          <cell r="U1851">
            <v>1</v>
          </cell>
          <cell r="V1851">
            <v>1</v>
          </cell>
          <cell r="W1851">
            <v>1</v>
          </cell>
          <cell r="X1851">
            <v>1</v>
          </cell>
          <cell r="Y1851">
            <v>0.99</v>
          </cell>
          <cell r="AG1851">
            <v>0.96420000000000006</v>
          </cell>
          <cell r="AH1851">
            <v>0</v>
          </cell>
          <cell r="AK1851">
            <v>0.96420000000000006</v>
          </cell>
          <cell r="AL1851">
            <v>96.42</v>
          </cell>
        </row>
        <row r="1852">
          <cell r="A1852" t="str">
            <v>JMSH9227</v>
          </cell>
          <cell r="B1852" t="str">
            <v>薛燕</v>
          </cell>
          <cell r="C1852" t="str">
            <v>快消母婴事业部</v>
          </cell>
          <cell r="D1852" t="str">
            <v>母婴部</v>
          </cell>
          <cell r="E1852" t="str">
            <v>humana合满爱天猫旗舰店</v>
          </cell>
          <cell r="F1852">
            <v>0</v>
          </cell>
          <cell r="G1852" t="str">
            <v>店长</v>
          </cell>
          <cell r="H1852" t="str">
            <v>M2</v>
          </cell>
          <cell r="I1852" t="str">
            <v>上海</v>
          </cell>
          <cell r="J1852" t="str">
            <v>全职</v>
          </cell>
          <cell r="K1852" t="str">
            <v>试用</v>
          </cell>
          <cell r="L1852">
            <v>42984</v>
          </cell>
          <cell r="M1852">
            <v>0</v>
          </cell>
          <cell r="AB1852">
            <v>1</v>
          </cell>
          <cell r="AC1852">
            <v>1</v>
          </cell>
          <cell r="AG1852">
            <v>0</v>
          </cell>
          <cell r="AH1852">
            <v>1</v>
          </cell>
          <cell r="AK1852">
            <v>1</v>
          </cell>
          <cell r="AL1852">
            <v>100</v>
          </cell>
        </row>
        <row r="1853">
          <cell r="A1853" t="str">
            <v>JMSH9330</v>
          </cell>
          <cell r="B1853" t="str">
            <v>徐川川</v>
          </cell>
          <cell r="C1853" t="str">
            <v>快消母婴事业部</v>
          </cell>
          <cell r="D1853" t="str">
            <v>母婴部</v>
          </cell>
          <cell r="E1853" t="str">
            <v>humana合满爱天猫旗舰店</v>
          </cell>
          <cell r="F1853">
            <v>0</v>
          </cell>
          <cell r="G1853" t="str">
            <v>运营专员</v>
          </cell>
          <cell r="H1853" t="str">
            <v>S4</v>
          </cell>
          <cell r="I1853" t="str">
            <v>上海</v>
          </cell>
          <cell r="J1853" t="str">
            <v>全职</v>
          </cell>
          <cell r="K1853" t="str">
            <v>离职</v>
          </cell>
          <cell r="L1853">
            <v>42996</v>
          </cell>
          <cell r="M1853">
            <v>43070</v>
          </cell>
          <cell r="AB1853">
            <v>1</v>
          </cell>
          <cell r="AG1853">
            <v>0</v>
          </cell>
          <cell r="AH1853">
            <v>1</v>
          </cell>
          <cell r="AK1853">
            <v>1</v>
          </cell>
          <cell r="AL1853">
            <v>100</v>
          </cell>
        </row>
        <row r="1854">
          <cell r="A1854" t="str">
            <v>JMSH9835</v>
          </cell>
          <cell r="B1854" t="str">
            <v>许宇君</v>
          </cell>
          <cell r="C1854" t="str">
            <v>快消母婴事业部</v>
          </cell>
          <cell r="D1854" t="str">
            <v>母婴部</v>
          </cell>
          <cell r="E1854" t="str">
            <v>humana合满爱天猫旗舰店</v>
          </cell>
          <cell r="F1854">
            <v>0</v>
          </cell>
          <cell r="G1854" t="str">
            <v>设计师</v>
          </cell>
          <cell r="H1854" t="str">
            <v>D5</v>
          </cell>
          <cell r="I1854" t="str">
            <v>上海</v>
          </cell>
          <cell r="J1854" t="str">
            <v>全职</v>
          </cell>
          <cell r="K1854" t="str">
            <v>试用</v>
          </cell>
          <cell r="L1854">
            <v>43068</v>
          </cell>
          <cell r="M1854">
            <v>0</v>
          </cell>
          <cell r="X1854">
            <v>1</v>
          </cell>
          <cell r="Y1854">
            <v>1</v>
          </cell>
          <cell r="AG1854">
            <v>1</v>
          </cell>
          <cell r="AH1854">
            <v>0</v>
          </cell>
          <cell r="AK1854">
            <v>1</v>
          </cell>
          <cell r="AL1854">
            <v>100</v>
          </cell>
        </row>
        <row r="1855">
          <cell r="A1855" t="str">
            <v>JMSH9775</v>
          </cell>
          <cell r="B1855" t="str">
            <v>邹薇</v>
          </cell>
          <cell r="C1855" t="str">
            <v>快消母婴事业部</v>
          </cell>
          <cell r="D1855" t="str">
            <v>母婴部</v>
          </cell>
          <cell r="E1855" t="str">
            <v>humana合满爱天猫旗舰店</v>
          </cell>
          <cell r="F1855">
            <v>0</v>
          </cell>
          <cell r="G1855" t="str">
            <v>设计师</v>
          </cell>
          <cell r="H1855" t="str">
            <v>D5</v>
          </cell>
          <cell r="I1855" t="str">
            <v>上海</v>
          </cell>
          <cell r="J1855" t="str">
            <v>全职</v>
          </cell>
          <cell r="K1855" t="str">
            <v>离职</v>
          </cell>
          <cell r="L1855">
            <v>43059</v>
          </cell>
          <cell r="M1855">
            <v>43060</v>
          </cell>
          <cell r="X1855">
            <v>0</v>
          </cell>
          <cell r="AG1855">
            <v>0</v>
          </cell>
          <cell r="AH1855">
            <v>0</v>
          </cell>
          <cell r="AK1855">
            <v>0</v>
          </cell>
          <cell r="AL1855">
            <v>0</v>
          </cell>
        </row>
        <row r="1856">
          <cell r="A1856" t="str">
            <v>JMSH9447</v>
          </cell>
          <cell r="B1856" t="str">
            <v>沈晓莉</v>
          </cell>
          <cell r="C1856" t="str">
            <v>快消母婴事业部</v>
          </cell>
          <cell r="D1856" t="str">
            <v>母婴部</v>
          </cell>
          <cell r="E1856" t="str">
            <v>humana合满爱天猫旗舰店</v>
          </cell>
          <cell r="F1856">
            <v>0</v>
          </cell>
          <cell r="G1856" t="str">
            <v>运营专员</v>
          </cell>
          <cell r="H1856" t="str">
            <v>S5</v>
          </cell>
          <cell r="I1856" t="str">
            <v>上海</v>
          </cell>
          <cell r="J1856" t="str">
            <v>全职</v>
          </cell>
          <cell r="K1856" t="str">
            <v>试用</v>
          </cell>
          <cell r="L1856">
            <v>43017</v>
          </cell>
          <cell r="M1856">
            <v>0</v>
          </cell>
          <cell r="AC1856">
            <v>1</v>
          </cell>
          <cell r="AG1856">
            <v>0</v>
          </cell>
          <cell r="AH1856">
            <v>1</v>
          </cell>
          <cell r="AK1856">
            <v>1</v>
          </cell>
          <cell r="AL1856">
            <v>100</v>
          </cell>
        </row>
        <row r="1857">
          <cell r="A1857" t="str">
            <v>JMSH4003</v>
          </cell>
          <cell r="B1857" t="str">
            <v>陈艳</v>
          </cell>
          <cell r="C1857" t="str">
            <v>快消母婴事业部</v>
          </cell>
          <cell r="D1857" t="str">
            <v>母婴部</v>
          </cell>
          <cell r="E1857" t="str">
            <v>美德乐海外官方旗舰店</v>
          </cell>
          <cell r="F1857">
            <v>0</v>
          </cell>
          <cell r="G1857" t="str">
            <v>店长</v>
          </cell>
          <cell r="H1857" t="str">
            <v>M2</v>
          </cell>
          <cell r="I1857" t="str">
            <v>上海</v>
          </cell>
          <cell r="J1857" t="str">
            <v>全职</v>
          </cell>
          <cell r="K1857" t="str">
            <v>正式</v>
          </cell>
          <cell r="L1857">
            <v>42142</v>
          </cell>
          <cell r="M1857">
            <v>0</v>
          </cell>
          <cell r="Z1857">
            <v>1.171</v>
          </cell>
          <cell r="AA1857">
            <v>0.98</v>
          </cell>
          <cell r="AB1857">
            <v>0.92200000000000004</v>
          </cell>
          <cell r="AC1857">
            <v>1</v>
          </cell>
          <cell r="AG1857">
            <v>0</v>
          </cell>
          <cell r="AH1857">
            <v>1.0182500000000001</v>
          </cell>
          <cell r="AK1857">
            <v>1.0182500000000001</v>
          </cell>
          <cell r="AL1857">
            <v>101.82500000000002</v>
          </cell>
        </row>
        <row r="1858">
          <cell r="A1858" t="str">
            <v>JMSH9641</v>
          </cell>
          <cell r="B1858" t="str">
            <v>严文磊</v>
          </cell>
          <cell r="C1858" t="str">
            <v>快消母婴事业部</v>
          </cell>
          <cell r="D1858" t="str">
            <v>母婴部</v>
          </cell>
          <cell r="E1858" t="str">
            <v>美德乐海外官方旗舰店</v>
          </cell>
          <cell r="F1858">
            <v>0</v>
          </cell>
          <cell r="G1858" t="str">
            <v>设计主管</v>
          </cell>
          <cell r="H1858" t="str">
            <v>M2</v>
          </cell>
          <cell r="I1858" t="str">
            <v>上海</v>
          </cell>
          <cell r="J1858" t="str">
            <v>全职</v>
          </cell>
          <cell r="K1858" t="str">
            <v>试用</v>
          </cell>
          <cell r="L1858">
            <v>43038</v>
          </cell>
          <cell r="M1858">
            <v>0</v>
          </cell>
          <cell r="AC1858">
            <v>1</v>
          </cell>
          <cell r="AG1858">
            <v>0</v>
          </cell>
          <cell r="AH1858">
            <v>1</v>
          </cell>
          <cell r="AK1858">
            <v>1</v>
          </cell>
          <cell r="AL1858">
            <v>100</v>
          </cell>
        </row>
        <row r="1859">
          <cell r="A1859" t="str">
            <v>JMSH3888</v>
          </cell>
          <cell r="B1859" t="str">
            <v>范文博</v>
          </cell>
          <cell r="C1859" t="str">
            <v>离职人员lz</v>
          </cell>
          <cell r="D1859" t="str">
            <v>财务运营中心lz</v>
          </cell>
          <cell r="E1859" t="str">
            <v>销售运营部lz</v>
          </cell>
          <cell r="F1859" t="str">
            <v>市场分析组lz</v>
          </cell>
          <cell r="G1859" t="str">
            <v>业务分析专员</v>
          </cell>
          <cell r="H1859" t="str">
            <v>P5</v>
          </cell>
          <cell r="I1859" t="str">
            <v>上海</v>
          </cell>
          <cell r="J1859" t="str">
            <v>全职</v>
          </cell>
          <cell r="K1859" t="str">
            <v>离职</v>
          </cell>
          <cell r="L1859">
            <v>42117</v>
          </cell>
          <cell r="M1859">
            <v>42797</v>
          </cell>
          <cell r="AG1859">
            <v>0</v>
          </cell>
          <cell r="AH1859">
            <v>0</v>
          </cell>
          <cell r="AK1859">
            <v>0</v>
          </cell>
        </row>
        <row r="1860">
          <cell r="A1860" t="str">
            <v>JMSH6184</v>
          </cell>
          <cell r="B1860" t="str">
            <v>曹智瑶</v>
          </cell>
          <cell r="C1860" t="str">
            <v>离职人员lz</v>
          </cell>
          <cell r="D1860" t="str">
            <v>财务运营中心lz</v>
          </cell>
          <cell r="E1860" t="str">
            <v>销售运营部lz</v>
          </cell>
          <cell r="F1860" t="str">
            <v>项目管理组lz</v>
          </cell>
          <cell r="G1860" t="str">
            <v>PMO高级经理</v>
          </cell>
          <cell r="H1860" t="str">
            <v>M4</v>
          </cell>
          <cell r="I1860" t="str">
            <v>上海</v>
          </cell>
          <cell r="J1860" t="str">
            <v>全职</v>
          </cell>
          <cell r="K1860" t="str">
            <v>离职</v>
          </cell>
          <cell r="L1860">
            <v>42513</v>
          </cell>
          <cell r="M1860">
            <v>42874</v>
          </cell>
          <cell r="Z1860">
            <v>0.93910000000000005</v>
          </cell>
          <cell r="AG1860">
            <v>0</v>
          </cell>
          <cell r="AH1860">
            <v>0.93910000000000005</v>
          </cell>
          <cell r="AK1860">
            <v>0.93910000000000005</v>
          </cell>
          <cell r="AL1860">
            <v>93.910000000000011</v>
          </cell>
        </row>
        <row r="1861">
          <cell r="A1861" t="str">
            <v>JMSH2078</v>
          </cell>
          <cell r="B1861" t="str">
            <v>肖迟</v>
          </cell>
          <cell r="C1861" t="str">
            <v>离职人员lz</v>
          </cell>
          <cell r="D1861" t="str">
            <v>财务运营中心lz</v>
          </cell>
          <cell r="E1861" t="str">
            <v>销售运营部lz</v>
          </cell>
          <cell r="F1861" t="str">
            <v>项目管理组lz</v>
          </cell>
          <cell r="G1861" t="str">
            <v>项目经理</v>
          </cell>
          <cell r="H1861" t="str">
            <v>M3</v>
          </cell>
          <cell r="I1861" t="str">
            <v>上海</v>
          </cell>
          <cell r="J1861" t="str">
            <v>全职</v>
          </cell>
          <cell r="K1861" t="str">
            <v>离职</v>
          </cell>
          <cell r="L1861">
            <v>41414</v>
          </cell>
          <cell r="M1861">
            <v>42794</v>
          </cell>
          <cell r="AG1861">
            <v>0</v>
          </cell>
          <cell r="AH1861">
            <v>0</v>
          </cell>
          <cell r="AK1861">
            <v>0</v>
          </cell>
        </row>
        <row r="1862">
          <cell r="A1862" t="str">
            <v>JMSH6977</v>
          </cell>
          <cell r="B1862" t="str">
            <v>李鸣</v>
          </cell>
          <cell r="C1862" t="str">
            <v>离职人员lz</v>
          </cell>
          <cell r="D1862" t="str">
            <v>集团办公室lz</v>
          </cell>
          <cell r="E1862" t="str">
            <v>行政部lz</v>
          </cell>
          <cell r="F1862" t="str">
            <v>常规项目组lz</v>
          </cell>
          <cell r="G1862" t="str">
            <v>行政经理</v>
          </cell>
          <cell r="H1862" t="str">
            <v>M3</v>
          </cell>
          <cell r="I1862" t="str">
            <v>上海</v>
          </cell>
          <cell r="J1862" t="str">
            <v>全职</v>
          </cell>
          <cell r="K1862" t="str">
            <v>离职</v>
          </cell>
          <cell r="L1862">
            <v>42653</v>
          </cell>
          <cell r="M1862">
            <v>42825</v>
          </cell>
          <cell r="Z1862">
            <v>0.67</v>
          </cell>
          <cell r="AG1862">
            <v>0</v>
          </cell>
          <cell r="AH1862">
            <v>0.67</v>
          </cell>
          <cell r="AK1862">
            <v>0.67</v>
          </cell>
          <cell r="AL1862">
            <v>67</v>
          </cell>
        </row>
        <row r="1863">
          <cell r="A1863" t="str">
            <v>JMSH5820</v>
          </cell>
          <cell r="B1863" t="str">
            <v>冯小雨</v>
          </cell>
          <cell r="C1863" t="str">
            <v>离职人员lz</v>
          </cell>
          <cell r="D1863" t="str">
            <v>数字营销事业部lz</v>
          </cell>
          <cell r="E1863" t="str">
            <v>NBClz</v>
          </cell>
          <cell r="F1863" t="str">
            <v>摄影视觉lz</v>
          </cell>
          <cell r="G1863" t="str">
            <v>影棚助理</v>
          </cell>
          <cell r="H1863" t="str">
            <v>D2</v>
          </cell>
          <cell r="I1863" t="str">
            <v>上海</v>
          </cell>
          <cell r="J1863" t="str">
            <v>全职</v>
          </cell>
          <cell r="K1863" t="str">
            <v>离职未办</v>
          </cell>
          <cell r="L1863">
            <v>42552</v>
          </cell>
          <cell r="M1863">
            <v>42773</v>
          </cell>
          <cell r="N1863">
            <v>1</v>
          </cell>
          <cell r="AG1863">
            <v>1</v>
          </cell>
          <cell r="AH1863">
            <v>0</v>
          </cell>
          <cell r="AK1863">
            <v>1</v>
          </cell>
          <cell r="AL1863">
            <v>100</v>
          </cell>
        </row>
        <row r="1864">
          <cell r="A1864" t="str">
            <v>JMSH4359</v>
          </cell>
          <cell r="B1864" t="str">
            <v>王伟</v>
          </cell>
          <cell r="C1864" t="str">
            <v>离职人员lz</v>
          </cell>
          <cell r="D1864" t="str">
            <v>数字营销事业部lz</v>
          </cell>
          <cell r="E1864" t="str">
            <v>NBClz</v>
          </cell>
          <cell r="F1864" t="str">
            <v>摄影视觉lz</v>
          </cell>
          <cell r="G1864" t="str">
            <v>初级摄影师</v>
          </cell>
          <cell r="H1864" t="str">
            <v>D3</v>
          </cell>
          <cell r="I1864" t="str">
            <v>上海</v>
          </cell>
          <cell r="J1864" t="str">
            <v>全职</v>
          </cell>
          <cell r="K1864" t="str">
            <v>离职未办</v>
          </cell>
          <cell r="L1864">
            <v>42198</v>
          </cell>
          <cell r="M1864">
            <v>42794</v>
          </cell>
          <cell r="N1864">
            <v>1</v>
          </cell>
          <cell r="AG1864">
            <v>1</v>
          </cell>
          <cell r="AH1864">
            <v>0</v>
          </cell>
          <cell r="AK1864">
            <v>1</v>
          </cell>
          <cell r="AL1864">
            <v>100</v>
          </cell>
        </row>
        <row r="1865">
          <cell r="A1865" t="str">
            <v>JMSH7118</v>
          </cell>
          <cell r="B1865" t="str">
            <v>孙世豪</v>
          </cell>
          <cell r="C1865" t="str">
            <v>离职人员lz</v>
          </cell>
          <cell r="D1865" t="str">
            <v>物流中心lz</v>
          </cell>
          <cell r="E1865" t="str">
            <v>上海运营部lz</v>
          </cell>
          <cell r="F1865" t="str">
            <v>配送组lz</v>
          </cell>
          <cell r="G1865" t="str">
            <v>物流专员</v>
          </cell>
          <cell r="H1865" t="str">
            <v>P5</v>
          </cell>
          <cell r="I1865" t="str">
            <v>上海</v>
          </cell>
          <cell r="J1865" t="str">
            <v>全职</v>
          </cell>
          <cell r="K1865" t="str">
            <v>离职未办</v>
          </cell>
          <cell r="L1865">
            <v>42674</v>
          </cell>
          <cell r="M1865">
            <v>42780</v>
          </cell>
          <cell r="N1865">
            <v>0.94</v>
          </cell>
          <cell r="AG1865">
            <v>0.94</v>
          </cell>
          <cell r="AH1865">
            <v>0</v>
          </cell>
          <cell r="AK1865">
            <v>0.94</v>
          </cell>
          <cell r="AL1865">
            <v>94</v>
          </cell>
        </row>
        <row r="1866">
          <cell r="A1866" t="str">
            <v>JMSH4131</v>
          </cell>
          <cell r="B1866" t="str">
            <v>金骏</v>
          </cell>
          <cell r="C1866" t="str">
            <v>离职人员lz</v>
          </cell>
          <cell r="D1866" t="str">
            <v>物流中心lz</v>
          </cell>
          <cell r="E1866" t="str">
            <v>综合营运部lz</v>
          </cell>
          <cell r="F1866" t="str">
            <v>包装组lz</v>
          </cell>
          <cell r="G1866" t="str">
            <v>物流专员</v>
          </cell>
          <cell r="H1866" t="str">
            <v>P4</v>
          </cell>
          <cell r="I1866" t="str">
            <v>上海</v>
          </cell>
          <cell r="J1866" t="str">
            <v>全职</v>
          </cell>
          <cell r="K1866" t="str">
            <v>离职</v>
          </cell>
          <cell r="L1866">
            <v>42163</v>
          </cell>
          <cell r="M1866">
            <v>42934</v>
          </cell>
          <cell r="N1866">
            <v>0.97599999999999998</v>
          </cell>
          <cell r="O1866">
            <v>1.075</v>
          </cell>
          <cell r="P1866">
            <v>1.0669999999999999</v>
          </cell>
          <cell r="Q1866">
            <v>1.19</v>
          </cell>
          <cell r="R1866">
            <v>0.98399999999999999</v>
          </cell>
          <cell r="S1866">
            <v>1.06</v>
          </cell>
          <cell r="AG1866">
            <v>1.0586666666666666</v>
          </cell>
          <cell r="AH1866">
            <v>0</v>
          </cell>
          <cell r="AK1866">
            <v>1.0586666666666666</v>
          </cell>
          <cell r="AL1866">
            <v>105.86666666666666</v>
          </cell>
        </row>
        <row r="1867">
          <cell r="A1867" t="str">
            <v>JMSH7875</v>
          </cell>
          <cell r="B1867" t="str">
            <v>张加语</v>
          </cell>
          <cell r="C1867" t="str">
            <v>离职人员lz</v>
          </cell>
          <cell r="D1867" t="str">
            <v>物流中心lz</v>
          </cell>
          <cell r="E1867" t="str">
            <v>综合营运部lz</v>
          </cell>
          <cell r="F1867" t="str">
            <v>配送组lz</v>
          </cell>
          <cell r="G1867" t="str">
            <v>物流专员</v>
          </cell>
          <cell r="H1867" t="str">
            <v>P5</v>
          </cell>
          <cell r="I1867" t="str">
            <v>上海</v>
          </cell>
          <cell r="J1867" t="str">
            <v>全职</v>
          </cell>
          <cell r="K1867" t="str">
            <v>离职</v>
          </cell>
          <cell r="L1867">
            <v>42824</v>
          </cell>
          <cell r="M1867">
            <v>42971</v>
          </cell>
          <cell r="P1867">
            <v>1.0069999999999999</v>
          </cell>
          <cell r="Q1867">
            <v>1.1599999999999999</v>
          </cell>
          <cell r="R1867">
            <v>0.92</v>
          </cell>
          <cell r="S1867">
            <v>1.05</v>
          </cell>
          <cell r="T1867">
            <v>0.92</v>
          </cell>
          <cell r="AG1867">
            <v>1.0113999999999999</v>
          </cell>
          <cell r="AH1867">
            <v>0</v>
          </cell>
          <cell r="AK1867">
            <v>1.0113999999999999</v>
          </cell>
          <cell r="AL1867">
            <v>101.13999999999999</v>
          </cell>
        </row>
        <row r="1868">
          <cell r="A1868" t="str">
            <v>JMSH9660</v>
          </cell>
          <cell r="B1868" t="str">
            <v>张文举</v>
          </cell>
          <cell r="C1868" t="str">
            <v>全渠道发展中心</v>
          </cell>
          <cell r="D1868" t="str">
            <v>产品部</v>
          </cell>
          <cell r="E1868">
            <v>0</v>
          </cell>
          <cell r="F1868">
            <v>0</v>
          </cell>
          <cell r="G1868" t="str">
            <v>全渠道产品总监</v>
          </cell>
          <cell r="H1868" t="str">
            <v>M5</v>
          </cell>
          <cell r="I1868" t="str">
            <v>上海</v>
          </cell>
          <cell r="J1868" t="str">
            <v>全职</v>
          </cell>
          <cell r="K1868" t="str">
            <v>试用</v>
          </cell>
          <cell r="L1868">
            <v>43038</v>
          </cell>
          <cell r="M1868">
            <v>0</v>
          </cell>
          <cell r="AG1868">
            <v>0</v>
          </cell>
          <cell r="AH1868">
            <v>0</v>
          </cell>
          <cell r="AK1868">
            <v>0</v>
          </cell>
        </row>
        <row r="1869">
          <cell r="A1869" t="str">
            <v>JMSH9475</v>
          </cell>
          <cell r="B1869" t="str">
            <v>陈靖</v>
          </cell>
          <cell r="C1869" t="str">
            <v>全渠道发展中心</v>
          </cell>
          <cell r="D1869" t="str">
            <v>全渠道管理部</v>
          </cell>
          <cell r="E1869">
            <v>0</v>
          </cell>
          <cell r="F1869">
            <v>0</v>
          </cell>
          <cell r="G1869" t="str">
            <v>总监</v>
          </cell>
          <cell r="H1869" t="str">
            <v>M5</v>
          </cell>
          <cell r="I1869" t="str">
            <v>上海</v>
          </cell>
          <cell r="J1869" t="str">
            <v>全职</v>
          </cell>
          <cell r="K1869" t="str">
            <v>试用</v>
          </cell>
          <cell r="L1869">
            <v>43019</v>
          </cell>
          <cell r="M1869">
            <v>0</v>
          </cell>
          <cell r="AG1869">
            <v>0</v>
          </cell>
          <cell r="AH1869">
            <v>0</v>
          </cell>
          <cell r="AK1869">
            <v>0</v>
          </cell>
        </row>
        <row r="1870">
          <cell r="A1870" t="str">
            <v>JMSH9572</v>
          </cell>
          <cell r="B1870" t="str">
            <v>吕小捷</v>
          </cell>
          <cell r="C1870" t="str">
            <v>全渠道发展中心</v>
          </cell>
          <cell r="D1870" t="str">
            <v>咨询与拓展部</v>
          </cell>
          <cell r="E1870">
            <v>0</v>
          </cell>
          <cell r="F1870">
            <v>0</v>
          </cell>
          <cell r="G1870" t="str">
            <v>全渠道解决方案总监</v>
          </cell>
          <cell r="H1870" t="str">
            <v>M5</v>
          </cell>
          <cell r="I1870" t="str">
            <v>上海</v>
          </cell>
          <cell r="J1870" t="str">
            <v>全职</v>
          </cell>
          <cell r="K1870" t="str">
            <v>试用</v>
          </cell>
          <cell r="L1870">
            <v>43031</v>
          </cell>
          <cell r="M1870">
            <v>0</v>
          </cell>
          <cell r="AG1870">
            <v>0</v>
          </cell>
          <cell r="AH1870">
            <v>0</v>
          </cell>
          <cell r="AK1870">
            <v>0</v>
          </cell>
        </row>
        <row r="1871">
          <cell r="A1871" t="str">
            <v>JMSH6448</v>
          </cell>
          <cell r="B1871" t="str">
            <v>华彦伦</v>
          </cell>
          <cell r="C1871" t="str">
            <v>人力资源中心</v>
          </cell>
          <cell r="D1871" t="str">
            <v>HR</v>
          </cell>
          <cell r="E1871" t="str">
            <v>HRBP</v>
          </cell>
          <cell r="F1871">
            <v>0</v>
          </cell>
          <cell r="G1871" t="str">
            <v>人事专员</v>
          </cell>
          <cell r="H1871" t="str">
            <v>P4</v>
          </cell>
          <cell r="I1871" t="str">
            <v>上海</v>
          </cell>
          <cell r="J1871" t="str">
            <v>全职</v>
          </cell>
          <cell r="K1871" t="str">
            <v>离职</v>
          </cell>
          <cell r="L1871">
            <v>42562</v>
          </cell>
          <cell r="M1871">
            <v>42867</v>
          </cell>
          <cell r="N1871">
            <v>0.95199999999999996</v>
          </cell>
          <cell r="O1871">
            <v>1</v>
          </cell>
          <cell r="P1871">
            <v>1</v>
          </cell>
          <cell r="Q1871">
            <v>1</v>
          </cell>
          <cell r="AG1871">
            <v>0.98799999999999999</v>
          </cell>
          <cell r="AH1871">
            <v>0</v>
          </cell>
          <cell r="AK1871">
            <v>0.98799999999999999</v>
          </cell>
          <cell r="AL1871">
            <v>98.8</v>
          </cell>
        </row>
        <row r="1872">
          <cell r="A1872" t="str">
            <v>JMSH5920</v>
          </cell>
          <cell r="B1872" t="str">
            <v>芦春燕</v>
          </cell>
          <cell r="C1872" t="str">
            <v>人力资源中心</v>
          </cell>
          <cell r="D1872" t="str">
            <v>HR</v>
          </cell>
          <cell r="E1872" t="str">
            <v>HRBP</v>
          </cell>
          <cell r="F1872">
            <v>0</v>
          </cell>
          <cell r="G1872" t="str">
            <v>人事专员</v>
          </cell>
          <cell r="H1872" t="str">
            <v>P5</v>
          </cell>
          <cell r="I1872" t="str">
            <v>上海</v>
          </cell>
          <cell r="J1872" t="str">
            <v>全职</v>
          </cell>
          <cell r="K1872" t="str">
            <v>离职</v>
          </cell>
          <cell r="L1872">
            <v>42474</v>
          </cell>
          <cell r="M1872">
            <v>42971</v>
          </cell>
          <cell r="N1872">
            <v>1</v>
          </cell>
          <cell r="O1872">
            <v>0.92</v>
          </cell>
          <cell r="P1872">
            <v>0.82</v>
          </cell>
          <cell r="Q1872">
            <v>1</v>
          </cell>
          <cell r="R1872">
            <v>0.95199999999999996</v>
          </cell>
          <cell r="S1872">
            <v>1</v>
          </cell>
          <cell r="T1872">
            <v>1</v>
          </cell>
          <cell r="U1872">
            <v>1</v>
          </cell>
          <cell r="AG1872">
            <v>0.96150000000000002</v>
          </cell>
          <cell r="AH1872">
            <v>0</v>
          </cell>
          <cell r="AK1872">
            <v>0.96150000000000002</v>
          </cell>
          <cell r="AL1872">
            <v>96.15</v>
          </cell>
        </row>
        <row r="1873">
          <cell r="A1873" t="str">
            <v>JMSH5835</v>
          </cell>
          <cell r="B1873" t="str">
            <v>朱惠昕</v>
          </cell>
          <cell r="C1873" t="str">
            <v>人力资源中心</v>
          </cell>
          <cell r="D1873" t="str">
            <v>HR</v>
          </cell>
          <cell r="E1873" t="str">
            <v>HRBP</v>
          </cell>
          <cell r="F1873">
            <v>0</v>
          </cell>
          <cell r="G1873" t="str">
            <v>HRBP</v>
          </cell>
          <cell r="H1873" t="str">
            <v>P6</v>
          </cell>
          <cell r="I1873" t="str">
            <v>上海</v>
          </cell>
          <cell r="J1873" t="str">
            <v>全职</v>
          </cell>
          <cell r="K1873" t="str">
            <v>正式</v>
          </cell>
          <cell r="L1873">
            <v>42465</v>
          </cell>
          <cell r="M1873">
            <v>0</v>
          </cell>
          <cell r="N1873">
            <v>1</v>
          </cell>
          <cell r="O1873">
            <v>1</v>
          </cell>
          <cell r="P1873">
            <v>1</v>
          </cell>
          <cell r="S1873">
            <v>0.9</v>
          </cell>
          <cell r="AA1873">
            <v>0.9</v>
          </cell>
          <cell r="AB1873">
            <v>0.95</v>
          </cell>
          <cell r="AC1873">
            <v>0.95</v>
          </cell>
          <cell r="AG1873">
            <v>0.97499999999999998</v>
          </cell>
          <cell r="AH1873">
            <v>0.93333333333333324</v>
          </cell>
          <cell r="AK1873">
            <v>0.95714285714285718</v>
          </cell>
          <cell r="AL1873">
            <v>95.714285714285722</v>
          </cell>
        </row>
        <row r="1874">
          <cell r="A1874" t="str">
            <v>JMSH3580</v>
          </cell>
          <cell r="B1874" t="str">
            <v>王伟</v>
          </cell>
          <cell r="C1874" t="str">
            <v>人力资源中心</v>
          </cell>
          <cell r="D1874" t="str">
            <v>HR</v>
          </cell>
          <cell r="E1874" t="str">
            <v>HRBP</v>
          </cell>
          <cell r="F1874">
            <v>0</v>
          </cell>
          <cell r="G1874" t="str">
            <v>HRBP</v>
          </cell>
          <cell r="H1874" t="str">
            <v>P7</v>
          </cell>
          <cell r="I1874" t="str">
            <v>上海</v>
          </cell>
          <cell r="J1874" t="str">
            <v>全职</v>
          </cell>
          <cell r="K1874" t="str">
            <v>正式</v>
          </cell>
          <cell r="L1874">
            <v>42065</v>
          </cell>
          <cell r="M1874">
            <v>0</v>
          </cell>
          <cell r="N1874">
            <v>1</v>
          </cell>
          <cell r="O1874">
            <v>0.95</v>
          </cell>
          <cell r="P1874">
            <v>1</v>
          </cell>
          <cell r="S1874">
            <v>1</v>
          </cell>
          <cell r="AA1874">
            <v>1</v>
          </cell>
          <cell r="AB1874">
            <v>1</v>
          </cell>
          <cell r="AC1874">
            <v>0.8</v>
          </cell>
          <cell r="AG1874">
            <v>0.98750000000000004</v>
          </cell>
          <cell r="AH1874">
            <v>0.93333333333333324</v>
          </cell>
          <cell r="AK1874">
            <v>0.9642857142857143</v>
          </cell>
          <cell r="AL1874">
            <v>96.428571428571431</v>
          </cell>
        </row>
        <row r="1875">
          <cell r="A1875" t="str">
            <v>JMSH3687</v>
          </cell>
          <cell r="B1875" t="str">
            <v>仇丽华</v>
          </cell>
          <cell r="C1875" t="str">
            <v>人力资源中心</v>
          </cell>
          <cell r="D1875" t="str">
            <v>HR</v>
          </cell>
          <cell r="E1875" t="str">
            <v>HRBP</v>
          </cell>
          <cell r="F1875">
            <v>0</v>
          </cell>
          <cell r="G1875" t="str">
            <v>HRBP</v>
          </cell>
          <cell r="H1875" t="str">
            <v>P6</v>
          </cell>
          <cell r="I1875" t="str">
            <v>上海</v>
          </cell>
          <cell r="J1875" t="str">
            <v>全职</v>
          </cell>
          <cell r="K1875" t="str">
            <v>正式</v>
          </cell>
          <cell r="L1875">
            <v>42086</v>
          </cell>
          <cell r="M1875">
            <v>0</v>
          </cell>
          <cell r="N1875">
            <v>1</v>
          </cell>
          <cell r="O1875">
            <v>1</v>
          </cell>
          <cell r="P1875">
            <v>1</v>
          </cell>
          <cell r="S1875">
            <v>1</v>
          </cell>
          <cell r="AA1875">
            <v>1</v>
          </cell>
          <cell r="AB1875">
            <v>1</v>
          </cell>
          <cell r="AC1875">
            <v>0.86</v>
          </cell>
          <cell r="AG1875">
            <v>1</v>
          </cell>
          <cell r="AH1875">
            <v>0.95333333333333325</v>
          </cell>
          <cell r="AK1875">
            <v>0.98000000000000009</v>
          </cell>
          <cell r="AL1875">
            <v>98.000000000000014</v>
          </cell>
        </row>
        <row r="1876">
          <cell r="A1876" t="str">
            <v>JMSH3688</v>
          </cell>
          <cell r="B1876" t="str">
            <v>何嫕珉</v>
          </cell>
          <cell r="C1876" t="str">
            <v>人力资源中心</v>
          </cell>
          <cell r="D1876" t="str">
            <v>HR</v>
          </cell>
          <cell r="E1876" t="str">
            <v>HRBP</v>
          </cell>
          <cell r="F1876">
            <v>0</v>
          </cell>
          <cell r="G1876" t="str">
            <v>HRBP</v>
          </cell>
          <cell r="H1876" t="str">
            <v>P6</v>
          </cell>
          <cell r="I1876" t="str">
            <v>上海</v>
          </cell>
          <cell r="J1876" t="str">
            <v>全职</v>
          </cell>
          <cell r="K1876" t="str">
            <v>正式</v>
          </cell>
          <cell r="L1876">
            <v>42086</v>
          </cell>
          <cell r="M1876">
            <v>0</v>
          </cell>
          <cell r="N1876">
            <v>1</v>
          </cell>
          <cell r="O1876">
            <v>1</v>
          </cell>
          <cell r="P1876">
            <v>1</v>
          </cell>
          <cell r="S1876">
            <v>0.95</v>
          </cell>
          <cell r="AA1876">
            <v>0.95</v>
          </cell>
          <cell r="AB1876">
            <v>1</v>
          </cell>
          <cell r="AC1876">
            <v>1.05</v>
          </cell>
          <cell r="AG1876">
            <v>0.98750000000000004</v>
          </cell>
          <cell r="AH1876">
            <v>1</v>
          </cell>
          <cell r="AK1876">
            <v>0.99285714285714288</v>
          </cell>
          <cell r="AL1876">
            <v>99.285714285714292</v>
          </cell>
        </row>
        <row r="1877">
          <cell r="A1877" t="str">
            <v>JMSH3708</v>
          </cell>
          <cell r="B1877" t="str">
            <v>杨丽静</v>
          </cell>
          <cell r="C1877" t="str">
            <v>人力资源中心</v>
          </cell>
          <cell r="D1877" t="str">
            <v>HR</v>
          </cell>
          <cell r="E1877" t="str">
            <v>HRBP</v>
          </cell>
          <cell r="F1877">
            <v>0</v>
          </cell>
          <cell r="G1877" t="str">
            <v>HRBP</v>
          </cell>
          <cell r="H1877" t="str">
            <v>P6</v>
          </cell>
          <cell r="I1877" t="str">
            <v>上海</v>
          </cell>
          <cell r="J1877" t="str">
            <v>全职</v>
          </cell>
          <cell r="K1877" t="str">
            <v>正式</v>
          </cell>
          <cell r="L1877">
            <v>42089</v>
          </cell>
          <cell r="M1877">
            <v>0</v>
          </cell>
          <cell r="N1877">
            <v>1</v>
          </cell>
          <cell r="O1877">
            <v>0.97</v>
          </cell>
          <cell r="P1877">
            <v>1.0489999999999999</v>
          </cell>
          <cell r="S1877">
            <v>1</v>
          </cell>
          <cell r="AA1877">
            <v>1</v>
          </cell>
          <cell r="AB1877">
            <v>1.05</v>
          </cell>
          <cell r="AC1877">
            <v>0.85</v>
          </cell>
          <cell r="AG1877">
            <v>1.00475</v>
          </cell>
          <cell r="AH1877">
            <v>0.96666666666666667</v>
          </cell>
          <cell r="AK1877">
            <v>0.98842857142857132</v>
          </cell>
          <cell r="AL1877">
            <v>98.842857142857127</v>
          </cell>
        </row>
        <row r="1878">
          <cell r="A1878" t="str">
            <v>JMSH4320</v>
          </cell>
          <cell r="B1878" t="str">
            <v>胡嗣赟</v>
          </cell>
          <cell r="C1878" t="str">
            <v>人力资源中心</v>
          </cell>
          <cell r="D1878" t="str">
            <v>HR</v>
          </cell>
          <cell r="E1878" t="str">
            <v>HRBP</v>
          </cell>
          <cell r="F1878">
            <v>0</v>
          </cell>
          <cell r="G1878" t="str">
            <v>HRBP</v>
          </cell>
          <cell r="H1878" t="str">
            <v>P7</v>
          </cell>
          <cell r="I1878" t="str">
            <v>上海</v>
          </cell>
          <cell r="J1878" t="str">
            <v>全职</v>
          </cell>
          <cell r="K1878" t="str">
            <v>正式</v>
          </cell>
          <cell r="L1878">
            <v>42192</v>
          </cell>
          <cell r="M1878">
            <v>0</v>
          </cell>
          <cell r="N1878">
            <v>1</v>
          </cell>
          <cell r="O1878">
            <v>1</v>
          </cell>
          <cell r="P1878">
            <v>1.1000000000000001</v>
          </cell>
          <cell r="S1878">
            <v>0.9</v>
          </cell>
          <cell r="AA1878">
            <v>0.9</v>
          </cell>
          <cell r="AB1878">
            <v>1</v>
          </cell>
          <cell r="AG1878">
            <v>1</v>
          </cell>
          <cell r="AH1878">
            <v>0.95</v>
          </cell>
          <cell r="AK1878">
            <v>0.98333333333333339</v>
          </cell>
          <cell r="AL1878">
            <v>98.333333333333343</v>
          </cell>
        </row>
        <row r="1879">
          <cell r="A1879" t="str">
            <v>JMSH5058</v>
          </cell>
          <cell r="B1879" t="str">
            <v>程思遥</v>
          </cell>
          <cell r="C1879" t="str">
            <v>人力资源中心</v>
          </cell>
          <cell r="D1879" t="str">
            <v>HR</v>
          </cell>
          <cell r="E1879" t="str">
            <v>HRBP</v>
          </cell>
          <cell r="F1879">
            <v>0</v>
          </cell>
          <cell r="G1879" t="str">
            <v>HRBP</v>
          </cell>
          <cell r="H1879" t="str">
            <v>P6</v>
          </cell>
          <cell r="I1879" t="str">
            <v>上海</v>
          </cell>
          <cell r="J1879" t="str">
            <v>全职</v>
          </cell>
          <cell r="K1879" t="str">
            <v>正式</v>
          </cell>
          <cell r="L1879">
            <v>42303</v>
          </cell>
          <cell r="M1879">
            <v>0</v>
          </cell>
          <cell r="N1879">
            <v>1</v>
          </cell>
          <cell r="O1879">
            <v>1</v>
          </cell>
          <cell r="P1879">
            <v>1</v>
          </cell>
          <cell r="S1879">
            <v>0.9</v>
          </cell>
          <cell r="AA1879">
            <v>0.9</v>
          </cell>
          <cell r="AB1879">
            <v>0.95</v>
          </cell>
          <cell r="AC1879">
            <v>0.8</v>
          </cell>
          <cell r="AG1879">
            <v>0.97499999999999998</v>
          </cell>
          <cell r="AH1879">
            <v>0.88333333333333341</v>
          </cell>
          <cell r="AK1879">
            <v>0.93571428571428572</v>
          </cell>
          <cell r="AL1879">
            <v>93.571428571428569</v>
          </cell>
        </row>
        <row r="1880">
          <cell r="A1880" t="str">
            <v>JMSH1206</v>
          </cell>
          <cell r="B1880" t="str">
            <v>杨瑛</v>
          </cell>
          <cell r="C1880" t="str">
            <v>人力资源中心</v>
          </cell>
          <cell r="D1880" t="str">
            <v>HR</v>
          </cell>
          <cell r="E1880" t="str">
            <v>HRBP</v>
          </cell>
          <cell r="F1880">
            <v>0</v>
          </cell>
          <cell r="G1880" t="str">
            <v>HRBP</v>
          </cell>
          <cell r="H1880" t="str">
            <v>P6</v>
          </cell>
          <cell r="I1880" t="str">
            <v>上海</v>
          </cell>
          <cell r="J1880" t="str">
            <v>全职</v>
          </cell>
          <cell r="K1880" t="str">
            <v>正式</v>
          </cell>
          <cell r="L1880">
            <v>40980</v>
          </cell>
          <cell r="M1880">
            <v>0</v>
          </cell>
          <cell r="N1880">
            <v>0.98</v>
          </cell>
          <cell r="O1880">
            <v>0.97599999999999998</v>
          </cell>
          <cell r="P1880">
            <v>1</v>
          </cell>
          <cell r="S1880">
            <v>0.85</v>
          </cell>
          <cell r="AA1880">
            <v>0.85</v>
          </cell>
          <cell r="AB1880">
            <v>0.95</v>
          </cell>
          <cell r="AC1880">
            <v>0.84</v>
          </cell>
          <cell r="AG1880">
            <v>0.95150000000000001</v>
          </cell>
          <cell r="AH1880">
            <v>0.87999999999999989</v>
          </cell>
          <cell r="AK1880">
            <v>0.92085714285714282</v>
          </cell>
          <cell r="AL1880">
            <v>92.085714285714289</v>
          </cell>
        </row>
        <row r="1881">
          <cell r="A1881" t="str">
            <v>JMSH7383</v>
          </cell>
          <cell r="B1881" t="str">
            <v>张婕</v>
          </cell>
          <cell r="C1881" t="str">
            <v>人力资源中心</v>
          </cell>
          <cell r="D1881" t="str">
            <v>HR</v>
          </cell>
          <cell r="E1881" t="str">
            <v>HRBP</v>
          </cell>
          <cell r="F1881">
            <v>0</v>
          </cell>
          <cell r="G1881" t="str">
            <v>HRBP</v>
          </cell>
          <cell r="H1881" t="str">
            <v>P6</v>
          </cell>
          <cell r="I1881" t="str">
            <v>上海</v>
          </cell>
          <cell r="J1881" t="str">
            <v>全职</v>
          </cell>
          <cell r="K1881" t="str">
            <v>离职</v>
          </cell>
          <cell r="L1881">
            <v>42772</v>
          </cell>
          <cell r="M1881">
            <v>43060</v>
          </cell>
          <cell r="O1881">
            <v>1</v>
          </cell>
          <cell r="P1881">
            <v>1</v>
          </cell>
          <cell r="S1881">
            <v>0.9</v>
          </cell>
          <cell r="AA1881">
            <v>0.9</v>
          </cell>
          <cell r="AG1881">
            <v>0.96666666666666667</v>
          </cell>
          <cell r="AH1881">
            <v>0.9</v>
          </cell>
          <cell r="AK1881">
            <v>0.95</v>
          </cell>
          <cell r="AL1881">
            <v>95</v>
          </cell>
        </row>
        <row r="1882">
          <cell r="A1882" t="str">
            <v>JMSH7384</v>
          </cell>
          <cell r="B1882" t="str">
            <v>陈蓓佳</v>
          </cell>
          <cell r="C1882" t="str">
            <v>人力资源中心</v>
          </cell>
          <cell r="D1882" t="str">
            <v>HR</v>
          </cell>
          <cell r="E1882" t="str">
            <v>HRBP</v>
          </cell>
          <cell r="F1882">
            <v>0</v>
          </cell>
          <cell r="G1882" t="str">
            <v>HRBP</v>
          </cell>
          <cell r="H1882" t="str">
            <v>P6</v>
          </cell>
          <cell r="I1882" t="str">
            <v>上海</v>
          </cell>
          <cell r="J1882" t="str">
            <v>全职</v>
          </cell>
          <cell r="K1882" t="str">
            <v>离职</v>
          </cell>
          <cell r="L1882">
            <v>42772</v>
          </cell>
          <cell r="M1882">
            <v>42790</v>
          </cell>
          <cell r="AG1882">
            <v>0</v>
          </cell>
          <cell r="AH1882">
            <v>0</v>
          </cell>
          <cell r="AK1882">
            <v>0</v>
          </cell>
        </row>
        <row r="1883">
          <cell r="A1883" t="str">
            <v>JMSH4295</v>
          </cell>
          <cell r="B1883" t="str">
            <v>薛伟晶</v>
          </cell>
          <cell r="C1883" t="str">
            <v>人力资源中心</v>
          </cell>
          <cell r="D1883" t="str">
            <v>HR</v>
          </cell>
          <cell r="E1883" t="str">
            <v>服务平台</v>
          </cell>
          <cell r="F1883">
            <v>0</v>
          </cell>
          <cell r="G1883" t="str">
            <v>人事专员</v>
          </cell>
          <cell r="H1883" t="str">
            <v>P4</v>
          </cell>
          <cell r="I1883" t="str">
            <v>上海</v>
          </cell>
          <cell r="J1883" t="str">
            <v>全职</v>
          </cell>
          <cell r="K1883" t="str">
            <v>正式</v>
          </cell>
          <cell r="L1883">
            <v>42546</v>
          </cell>
          <cell r="M1883">
            <v>0</v>
          </cell>
          <cell r="N1883">
            <v>0.99</v>
          </cell>
          <cell r="O1883">
            <v>0.98</v>
          </cell>
          <cell r="P1883">
            <v>0.99</v>
          </cell>
          <cell r="AA1883">
            <v>1.05</v>
          </cell>
          <cell r="AB1883">
            <v>1.02</v>
          </cell>
          <cell r="AC1883">
            <v>1</v>
          </cell>
          <cell r="AG1883">
            <v>0.98666666666666669</v>
          </cell>
          <cell r="AH1883">
            <v>1.0233333333333334</v>
          </cell>
          <cell r="AK1883">
            <v>1.0049999999999999</v>
          </cell>
          <cell r="AL1883">
            <v>100.49999999999999</v>
          </cell>
        </row>
        <row r="1884">
          <cell r="A1884" t="str">
            <v>JMSH3691</v>
          </cell>
          <cell r="B1884" t="str">
            <v>黄鑫</v>
          </cell>
          <cell r="C1884" t="str">
            <v>人力资源中心</v>
          </cell>
          <cell r="D1884" t="str">
            <v>HR</v>
          </cell>
          <cell r="E1884" t="str">
            <v>服务平台</v>
          </cell>
          <cell r="F1884">
            <v>0</v>
          </cell>
          <cell r="G1884" t="str">
            <v>绩效主管</v>
          </cell>
          <cell r="H1884" t="str">
            <v>P7</v>
          </cell>
          <cell r="I1884" t="str">
            <v>上海</v>
          </cell>
          <cell r="J1884" t="str">
            <v>全职</v>
          </cell>
          <cell r="K1884" t="str">
            <v>正式</v>
          </cell>
          <cell r="L1884">
            <v>42086</v>
          </cell>
          <cell r="M1884">
            <v>0</v>
          </cell>
          <cell r="N1884">
            <v>0.9</v>
          </cell>
          <cell r="O1884">
            <v>0.85</v>
          </cell>
          <cell r="P1884">
            <v>1.07</v>
          </cell>
          <cell r="AB1884">
            <v>0.5</v>
          </cell>
          <cell r="AC1884">
            <v>0.5</v>
          </cell>
          <cell r="AG1884">
            <v>0.94000000000000006</v>
          </cell>
          <cell r="AH1884">
            <v>0.5</v>
          </cell>
          <cell r="AK1884">
            <v>0.76400000000000001</v>
          </cell>
          <cell r="AL1884">
            <v>76.400000000000006</v>
          </cell>
        </row>
        <row r="1885">
          <cell r="A1885" t="str">
            <v>JMSH6585</v>
          </cell>
          <cell r="B1885" t="str">
            <v>蔡茵子</v>
          </cell>
          <cell r="C1885" t="str">
            <v>人力资源中心</v>
          </cell>
          <cell r="D1885" t="str">
            <v>HR</v>
          </cell>
          <cell r="E1885" t="str">
            <v>服务平台</v>
          </cell>
          <cell r="F1885">
            <v>0</v>
          </cell>
          <cell r="G1885" t="str">
            <v>人事专员</v>
          </cell>
          <cell r="H1885" t="str">
            <v>P4</v>
          </cell>
          <cell r="I1885" t="str">
            <v>上海</v>
          </cell>
          <cell r="J1885" t="str">
            <v>全职</v>
          </cell>
          <cell r="K1885" t="str">
            <v>正式</v>
          </cell>
          <cell r="L1885">
            <v>42583</v>
          </cell>
          <cell r="M1885">
            <v>0</v>
          </cell>
          <cell r="N1885">
            <v>1</v>
          </cell>
          <cell r="O1885">
            <v>1.1000000000000001</v>
          </cell>
          <cell r="P1885">
            <v>1</v>
          </cell>
          <cell r="AA1885">
            <v>1.01</v>
          </cell>
          <cell r="AB1885">
            <v>1</v>
          </cell>
          <cell r="AC1885">
            <v>1.04</v>
          </cell>
          <cell r="AG1885">
            <v>1.0333333333333334</v>
          </cell>
          <cell r="AH1885">
            <v>1.0166666666666666</v>
          </cell>
          <cell r="AK1885">
            <v>1.0250000000000001</v>
          </cell>
          <cell r="AL1885">
            <v>102.50000000000001</v>
          </cell>
        </row>
        <row r="1886">
          <cell r="A1886" t="str">
            <v>JMSH4607</v>
          </cell>
          <cell r="B1886" t="str">
            <v>朱文颀</v>
          </cell>
          <cell r="C1886" t="str">
            <v>人力资源中心</v>
          </cell>
          <cell r="D1886" t="str">
            <v>HR</v>
          </cell>
          <cell r="E1886" t="str">
            <v>服务平台</v>
          </cell>
          <cell r="F1886">
            <v>0</v>
          </cell>
          <cell r="G1886" t="str">
            <v>薪资主管</v>
          </cell>
          <cell r="H1886" t="str">
            <v>P6</v>
          </cell>
          <cell r="I1886" t="str">
            <v>上海</v>
          </cell>
          <cell r="J1886" t="str">
            <v>全职</v>
          </cell>
          <cell r="K1886" t="str">
            <v>正式</v>
          </cell>
          <cell r="L1886">
            <v>42233</v>
          </cell>
          <cell r="M1886">
            <v>0</v>
          </cell>
          <cell r="N1886">
            <v>0.99</v>
          </cell>
          <cell r="O1886">
            <v>0.99</v>
          </cell>
          <cell r="P1886">
            <v>1</v>
          </cell>
          <cell r="AA1886">
            <v>0.92</v>
          </cell>
          <cell r="AB1886">
            <v>0.92</v>
          </cell>
          <cell r="AC1886">
            <v>1</v>
          </cell>
          <cell r="AG1886">
            <v>0.99333333333333329</v>
          </cell>
          <cell r="AH1886">
            <v>0.94666666666666666</v>
          </cell>
          <cell r="AK1886">
            <v>0.97000000000000008</v>
          </cell>
          <cell r="AL1886">
            <v>97.000000000000014</v>
          </cell>
        </row>
        <row r="1887">
          <cell r="A1887" t="str">
            <v>JMSH5513</v>
          </cell>
          <cell r="B1887" t="str">
            <v>杨晓豫</v>
          </cell>
          <cell r="C1887" t="str">
            <v>人力资源中心</v>
          </cell>
          <cell r="D1887" t="str">
            <v>HR</v>
          </cell>
          <cell r="E1887" t="str">
            <v>服务平台</v>
          </cell>
          <cell r="F1887">
            <v>0</v>
          </cell>
          <cell r="G1887" t="str">
            <v>人资经理-薪资</v>
          </cell>
          <cell r="H1887" t="str">
            <v>M4</v>
          </cell>
          <cell r="I1887" t="str">
            <v>上海</v>
          </cell>
          <cell r="J1887" t="str">
            <v>全职</v>
          </cell>
          <cell r="K1887" t="str">
            <v>正式</v>
          </cell>
          <cell r="L1887">
            <v>42422</v>
          </cell>
          <cell r="M1887">
            <v>0</v>
          </cell>
          <cell r="N1887">
            <v>1</v>
          </cell>
          <cell r="O1887">
            <v>0.9</v>
          </cell>
          <cell r="P1887">
            <v>0.92</v>
          </cell>
          <cell r="AC1887">
            <v>0.95</v>
          </cell>
          <cell r="AG1887">
            <v>0.94</v>
          </cell>
          <cell r="AH1887">
            <v>0.95</v>
          </cell>
          <cell r="AK1887">
            <v>0.94249999999999989</v>
          </cell>
          <cell r="AL1887">
            <v>94.249999999999986</v>
          </cell>
        </row>
        <row r="1888">
          <cell r="A1888" t="str">
            <v>JMSH4722</v>
          </cell>
          <cell r="B1888" t="str">
            <v>吴佳妮</v>
          </cell>
          <cell r="C1888" t="str">
            <v>人力资源中心</v>
          </cell>
          <cell r="D1888" t="str">
            <v>HR</v>
          </cell>
          <cell r="E1888" t="str">
            <v>服务平台</v>
          </cell>
          <cell r="F1888">
            <v>0</v>
          </cell>
          <cell r="G1888" t="str">
            <v>人事专员</v>
          </cell>
          <cell r="H1888" t="str">
            <v>P5</v>
          </cell>
          <cell r="I1888" t="str">
            <v>上海</v>
          </cell>
          <cell r="J1888" t="str">
            <v>全职</v>
          </cell>
          <cell r="K1888" t="str">
            <v>离职未办</v>
          </cell>
          <cell r="L1888">
            <v>42253</v>
          </cell>
          <cell r="M1888">
            <v>43098</v>
          </cell>
          <cell r="N1888">
            <v>0.98</v>
          </cell>
          <cell r="O1888">
            <v>0.98</v>
          </cell>
          <cell r="P1888">
            <v>0.99</v>
          </cell>
          <cell r="AA1888">
            <v>0.9</v>
          </cell>
          <cell r="AB1888">
            <v>1</v>
          </cell>
          <cell r="AG1888">
            <v>0.98333333333333339</v>
          </cell>
          <cell r="AH1888">
            <v>0.95</v>
          </cell>
          <cell r="AK1888">
            <v>0.97</v>
          </cell>
          <cell r="AL1888">
            <v>97</v>
          </cell>
        </row>
        <row r="1889">
          <cell r="A1889" t="str">
            <v>JMSH4850</v>
          </cell>
          <cell r="B1889" t="str">
            <v>申瑞</v>
          </cell>
          <cell r="C1889" t="str">
            <v>人力资源中心</v>
          </cell>
          <cell r="D1889" t="str">
            <v>HR</v>
          </cell>
          <cell r="E1889" t="str">
            <v>服务平台</v>
          </cell>
          <cell r="F1889">
            <v>0</v>
          </cell>
          <cell r="G1889" t="str">
            <v>人事专员</v>
          </cell>
          <cell r="H1889" t="str">
            <v>P4</v>
          </cell>
          <cell r="I1889" t="str">
            <v>上海</v>
          </cell>
          <cell r="J1889" t="str">
            <v>全职</v>
          </cell>
          <cell r="K1889" t="str">
            <v>离职</v>
          </cell>
          <cell r="L1889">
            <v>42268</v>
          </cell>
          <cell r="M1889">
            <v>42794</v>
          </cell>
          <cell r="N1889">
            <v>1</v>
          </cell>
          <cell r="O1889">
            <v>1</v>
          </cell>
          <cell r="AG1889">
            <v>1</v>
          </cell>
          <cell r="AH1889">
            <v>0</v>
          </cell>
          <cell r="AK1889">
            <v>1</v>
          </cell>
          <cell r="AL1889">
            <v>100</v>
          </cell>
        </row>
        <row r="1890">
          <cell r="A1890" t="str">
            <v>JMSH4852</v>
          </cell>
          <cell r="B1890" t="str">
            <v>王涵</v>
          </cell>
          <cell r="C1890" t="str">
            <v>人力资源中心</v>
          </cell>
          <cell r="D1890" t="str">
            <v>HR</v>
          </cell>
          <cell r="E1890" t="str">
            <v>服务平台</v>
          </cell>
          <cell r="F1890">
            <v>0</v>
          </cell>
          <cell r="G1890" t="str">
            <v>主管</v>
          </cell>
          <cell r="H1890" t="str">
            <v>M2</v>
          </cell>
          <cell r="I1890" t="str">
            <v>上海</v>
          </cell>
          <cell r="J1890" t="str">
            <v>全职</v>
          </cell>
          <cell r="K1890" t="str">
            <v>正式</v>
          </cell>
          <cell r="L1890">
            <v>42268</v>
          </cell>
          <cell r="M1890">
            <v>0</v>
          </cell>
          <cell r="N1890">
            <v>1</v>
          </cell>
          <cell r="O1890">
            <v>1</v>
          </cell>
          <cell r="P1890">
            <v>1</v>
          </cell>
          <cell r="AA1890">
            <v>1</v>
          </cell>
          <cell r="AB1890">
            <v>1</v>
          </cell>
          <cell r="AC1890">
            <v>1</v>
          </cell>
          <cell r="AG1890">
            <v>1</v>
          </cell>
          <cell r="AH1890">
            <v>1</v>
          </cell>
          <cell r="AK1890">
            <v>1</v>
          </cell>
          <cell r="AL1890">
            <v>100</v>
          </cell>
        </row>
        <row r="1891">
          <cell r="A1891" t="str">
            <v>JMSH3190</v>
          </cell>
          <cell r="B1891" t="str">
            <v>钱莺</v>
          </cell>
          <cell r="C1891" t="str">
            <v>人力资源中心</v>
          </cell>
          <cell r="D1891" t="str">
            <v>HR</v>
          </cell>
          <cell r="E1891" t="str">
            <v>组织发展组</v>
          </cell>
          <cell r="F1891" t="str">
            <v>培训组</v>
          </cell>
          <cell r="G1891" t="str">
            <v>培训主管</v>
          </cell>
          <cell r="H1891" t="str">
            <v>M3</v>
          </cell>
          <cell r="I1891" t="str">
            <v>上海</v>
          </cell>
          <cell r="J1891" t="str">
            <v>全职</v>
          </cell>
          <cell r="K1891" t="str">
            <v>正式</v>
          </cell>
          <cell r="L1891">
            <v>41907</v>
          </cell>
          <cell r="M1891">
            <v>0</v>
          </cell>
          <cell r="N1891">
            <v>1</v>
          </cell>
          <cell r="O1891">
            <v>1</v>
          </cell>
          <cell r="P1891">
            <v>0.95</v>
          </cell>
          <cell r="AB1891">
            <v>1</v>
          </cell>
          <cell r="AC1891">
            <v>0.92</v>
          </cell>
          <cell r="AG1891">
            <v>0.98333333333333339</v>
          </cell>
          <cell r="AH1891">
            <v>0.96</v>
          </cell>
          <cell r="AK1891">
            <v>0.97399999999999998</v>
          </cell>
          <cell r="AL1891">
            <v>97.399999999999991</v>
          </cell>
        </row>
        <row r="1892">
          <cell r="A1892" t="str">
            <v>JMSH5340</v>
          </cell>
          <cell r="B1892" t="str">
            <v>杨春玲</v>
          </cell>
          <cell r="C1892" t="str">
            <v>人力资源中心</v>
          </cell>
          <cell r="D1892" t="str">
            <v>HR</v>
          </cell>
          <cell r="E1892" t="str">
            <v>组织发展组</v>
          </cell>
          <cell r="F1892" t="str">
            <v>培训组</v>
          </cell>
          <cell r="G1892" t="str">
            <v>培训主管</v>
          </cell>
          <cell r="H1892" t="str">
            <v>M2</v>
          </cell>
          <cell r="I1892" t="str">
            <v>上海</v>
          </cell>
          <cell r="J1892" t="str">
            <v>全职</v>
          </cell>
          <cell r="K1892" t="str">
            <v>正式</v>
          </cell>
          <cell r="L1892">
            <v>42373</v>
          </cell>
          <cell r="M1892">
            <v>0</v>
          </cell>
          <cell r="N1892">
            <v>1</v>
          </cell>
          <cell r="O1892">
            <v>1</v>
          </cell>
          <cell r="P1892">
            <v>1.05</v>
          </cell>
          <cell r="AB1892">
            <v>1</v>
          </cell>
          <cell r="AC1892">
            <v>0.9</v>
          </cell>
          <cell r="AG1892">
            <v>1.0166666666666666</v>
          </cell>
          <cell r="AH1892">
            <v>0.95</v>
          </cell>
          <cell r="AK1892">
            <v>0.99</v>
          </cell>
          <cell r="AL1892">
            <v>99</v>
          </cell>
        </row>
        <row r="1893">
          <cell r="A1893" t="str">
            <v>JMSH0006</v>
          </cell>
          <cell r="B1893" t="str">
            <v>高虹</v>
          </cell>
          <cell r="C1893" t="str">
            <v>人力资源中心</v>
          </cell>
          <cell r="D1893" t="str">
            <v>HR</v>
          </cell>
          <cell r="E1893" t="str">
            <v>组织发展组</v>
          </cell>
          <cell r="F1893" t="str">
            <v>企业文化组</v>
          </cell>
          <cell r="G1893" t="str">
            <v>主任</v>
          </cell>
          <cell r="H1893" t="str">
            <v>M4</v>
          </cell>
          <cell r="I1893" t="str">
            <v>上海</v>
          </cell>
          <cell r="J1893" t="str">
            <v>全职</v>
          </cell>
          <cell r="K1893" t="str">
            <v>正式</v>
          </cell>
          <cell r="L1893">
            <v>40245</v>
          </cell>
          <cell r="M1893">
            <v>0</v>
          </cell>
          <cell r="N1893">
            <v>1</v>
          </cell>
          <cell r="O1893">
            <v>0.9</v>
          </cell>
          <cell r="P1893">
            <v>1.07</v>
          </cell>
          <cell r="AB1893">
            <v>0.95</v>
          </cell>
          <cell r="AC1893">
            <v>0.7</v>
          </cell>
          <cell r="AG1893">
            <v>0.98999999999999988</v>
          </cell>
          <cell r="AH1893">
            <v>0.82499999999999996</v>
          </cell>
          <cell r="AK1893">
            <v>0.92400000000000004</v>
          </cell>
          <cell r="AL1893">
            <v>92.4</v>
          </cell>
        </row>
        <row r="1894">
          <cell r="A1894" t="str">
            <v>JMSH4883</v>
          </cell>
          <cell r="B1894" t="str">
            <v>陈海棠</v>
          </cell>
          <cell r="C1894" t="str">
            <v>人力资源中心</v>
          </cell>
          <cell r="D1894" t="str">
            <v>HR</v>
          </cell>
          <cell r="E1894" t="str">
            <v>组织发展组</v>
          </cell>
          <cell r="F1894" t="str">
            <v>企业文化组</v>
          </cell>
          <cell r="G1894" t="str">
            <v>企业文化专员</v>
          </cell>
          <cell r="H1894" t="str">
            <v>P5</v>
          </cell>
          <cell r="I1894" t="str">
            <v>上海</v>
          </cell>
          <cell r="J1894" t="str">
            <v>全职</v>
          </cell>
          <cell r="K1894" t="str">
            <v>正式</v>
          </cell>
          <cell r="L1894">
            <v>42270</v>
          </cell>
          <cell r="M1894">
            <v>0</v>
          </cell>
          <cell r="N1894">
            <v>1</v>
          </cell>
          <cell r="O1894">
            <v>1</v>
          </cell>
          <cell r="P1894">
            <v>1</v>
          </cell>
          <cell r="AB1894">
            <v>0.99250000000000005</v>
          </cell>
          <cell r="AC1894">
            <v>0.98</v>
          </cell>
          <cell r="AG1894">
            <v>1</v>
          </cell>
          <cell r="AH1894">
            <v>0.98625000000000007</v>
          </cell>
          <cell r="AK1894">
            <v>0.99450000000000005</v>
          </cell>
          <cell r="AL1894">
            <v>99.45</v>
          </cell>
        </row>
        <row r="1895">
          <cell r="A1895" t="str">
            <v>JMSH6331</v>
          </cell>
          <cell r="B1895" t="str">
            <v>冯红晓</v>
          </cell>
          <cell r="C1895" t="str">
            <v>人力资源中心</v>
          </cell>
          <cell r="D1895" t="str">
            <v>HR</v>
          </cell>
          <cell r="E1895" t="str">
            <v>组织发展组</v>
          </cell>
          <cell r="F1895" t="str">
            <v>招聘组</v>
          </cell>
          <cell r="G1895" t="str">
            <v>人事专员</v>
          </cell>
          <cell r="H1895" t="str">
            <v>P5</v>
          </cell>
          <cell r="I1895" t="str">
            <v>上海</v>
          </cell>
          <cell r="J1895" t="str">
            <v>全职</v>
          </cell>
          <cell r="K1895" t="str">
            <v>正式</v>
          </cell>
          <cell r="L1895">
            <v>42541</v>
          </cell>
          <cell r="M1895">
            <v>0</v>
          </cell>
          <cell r="N1895">
            <v>1</v>
          </cell>
          <cell r="O1895">
            <v>1</v>
          </cell>
          <cell r="P1895">
            <v>1</v>
          </cell>
          <cell r="Q1895">
            <v>1</v>
          </cell>
          <cell r="R1895">
            <v>1</v>
          </cell>
          <cell r="S1895">
            <v>1</v>
          </cell>
          <cell r="T1895">
            <v>1</v>
          </cell>
          <cell r="U1895">
            <v>1</v>
          </cell>
          <cell r="V1895">
            <v>1</v>
          </cell>
          <cell r="W1895">
            <v>0.8</v>
          </cell>
          <cell r="X1895">
            <v>0.96399999999999997</v>
          </cell>
          <cell r="AC1895">
            <v>0.9</v>
          </cell>
          <cell r="AG1895">
            <v>0.97854545454545461</v>
          </cell>
          <cell r="AH1895">
            <v>0.9</v>
          </cell>
          <cell r="AK1895">
            <v>0.97200000000000009</v>
          </cell>
          <cell r="AL1895">
            <v>97.2</v>
          </cell>
        </row>
        <row r="1896">
          <cell r="A1896" t="str">
            <v>JMSH6277</v>
          </cell>
          <cell r="B1896" t="str">
            <v>田雨</v>
          </cell>
          <cell r="C1896" t="str">
            <v>人力资源中心</v>
          </cell>
          <cell r="D1896" t="str">
            <v>HR</v>
          </cell>
          <cell r="E1896" t="str">
            <v>组织发展组</v>
          </cell>
          <cell r="F1896" t="str">
            <v>招聘组</v>
          </cell>
          <cell r="G1896" t="str">
            <v>人事专员</v>
          </cell>
          <cell r="H1896" t="str">
            <v>P5</v>
          </cell>
          <cell r="I1896" t="str">
            <v>上海</v>
          </cell>
          <cell r="J1896" t="str">
            <v>全职</v>
          </cell>
          <cell r="K1896" t="str">
            <v>离职未办</v>
          </cell>
          <cell r="L1896">
            <v>42527</v>
          </cell>
          <cell r="M1896">
            <v>43132</v>
          </cell>
          <cell r="N1896">
            <v>1</v>
          </cell>
          <cell r="O1896">
            <v>1</v>
          </cell>
          <cell r="P1896">
            <v>0.98</v>
          </cell>
          <cell r="Q1896">
            <v>1</v>
          </cell>
          <cell r="R1896">
            <v>1</v>
          </cell>
          <cell r="S1896">
            <v>0.98</v>
          </cell>
          <cell r="T1896">
            <v>1</v>
          </cell>
          <cell r="U1896">
            <v>1</v>
          </cell>
          <cell r="V1896">
            <v>1</v>
          </cell>
          <cell r="W1896">
            <v>0.8</v>
          </cell>
          <cell r="X1896">
            <v>0.7</v>
          </cell>
          <cell r="AC1896">
            <v>0.72799999999999998</v>
          </cell>
          <cell r="AG1896">
            <v>0.95090909090909104</v>
          </cell>
          <cell r="AH1896">
            <v>0.72799999999999998</v>
          </cell>
          <cell r="AK1896">
            <v>0.93233333333333335</v>
          </cell>
          <cell r="AL1896">
            <v>93.233333333333334</v>
          </cell>
        </row>
        <row r="1897">
          <cell r="A1897" t="str">
            <v>JMSH3830</v>
          </cell>
          <cell r="B1897" t="str">
            <v>沈晓波</v>
          </cell>
          <cell r="C1897" t="str">
            <v>人力资源中心</v>
          </cell>
          <cell r="D1897" t="str">
            <v>HR</v>
          </cell>
          <cell r="E1897" t="str">
            <v>组织发展组</v>
          </cell>
          <cell r="F1897" t="str">
            <v>招聘组</v>
          </cell>
          <cell r="G1897" t="str">
            <v>人事专员</v>
          </cell>
          <cell r="H1897" t="str">
            <v>P5</v>
          </cell>
          <cell r="I1897" t="str">
            <v>上海</v>
          </cell>
          <cell r="J1897" t="str">
            <v>全职</v>
          </cell>
          <cell r="K1897" t="str">
            <v>离职未办</v>
          </cell>
          <cell r="L1897">
            <v>42107</v>
          </cell>
          <cell r="M1897">
            <v>43133</v>
          </cell>
          <cell r="N1897">
            <v>1</v>
          </cell>
          <cell r="O1897">
            <v>1</v>
          </cell>
          <cell r="P1897">
            <v>1</v>
          </cell>
          <cell r="Q1897">
            <v>1</v>
          </cell>
          <cell r="R1897">
            <v>0.88800000000000001</v>
          </cell>
          <cell r="S1897">
            <v>1</v>
          </cell>
          <cell r="T1897">
            <v>1</v>
          </cell>
          <cell r="U1897">
            <v>1</v>
          </cell>
          <cell r="W1897">
            <v>0.68</v>
          </cell>
          <cell r="X1897">
            <v>0.57999999999999996</v>
          </cell>
          <cell r="AC1897">
            <v>0.73299999999999998</v>
          </cell>
          <cell r="AG1897">
            <v>0.91479999999999995</v>
          </cell>
          <cell r="AH1897">
            <v>0.73299999999999998</v>
          </cell>
          <cell r="AK1897">
            <v>0.89827272727272733</v>
          </cell>
          <cell r="AL1897">
            <v>89.827272727272728</v>
          </cell>
        </row>
        <row r="1898">
          <cell r="A1898" t="str">
            <v>JMSH3840</v>
          </cell>
          <cell r="B1898" t="str">
            <v>陆玲玲</v>
          </cell>
          <cell r="C1898" t="str">
            <v>人力资源中心</v>
          </cell>
          <cell r="D1898" t="str">
            <v>HR</v>
          </cell>
          <cell r="E1898" t="str">
            <v>组织发展组</v>
          </cell>
          <cell r="F1898" t="str">
            <v>招聘组</v>
          </cell>
          <cell r="G1898" t="str">
            <v>人事专员</v>
          </cell>
          <cell r="H1898" t="str">
            <v>P6</v>
          </cell>
          <cell r="I1898" t="str">
            <v>上海</v>
          </cell>
          <cell r="J1898" t="str">
            <v>全职</v>
          </cell>
          <cell r="K1898" t="str">
            <v>正式</v>
          </cell>
          <cell r="L1898">
            <v>42107</v>
          </cell>
          <cell r="M1898">
            <v>0</v>
          </cell>
          <cell r="N1898">
            <v>1</v>
          </cell>
          <cell r="O1898">
            <v>0.95</v>
          </cell>
          <cell r="P1898">
            <v>1</v>
          </cell>
          <cell r="Q1898">
            <v>1.05</v>
          </cell>
          <cell r="R1898">
            <v>1</v>
          </cell>
          <cell r="S1898">
            <v>1</v>
          </cell>
          <cell r="T1898">
            <v>1</v>
          </cell>
          <cell r="U1898">
            <v>1</v>
          </cell>
          <cell r="W1898">
            <v>0.9</v>
          </cell>
          <cell r="X1898">
            <v>1</v>
          </cell>
          <cell r="AC1898">
            <v>0.9</v>
          </cell>
          <cell r="AG1898">
            <v>0.99</v>
          </cell>
          <cell r="AH1898">
            <v>0.9</v>
          </cell>
          <cell r="AK1898">
            <v>0.98181818181818192</v>
          </cell>
          <cell r="AL1898">
            <v>98.181818181818187</v>
          </cell>
        </row>
        <row r="1899">
          <cell r="A1899" t="str">
            <v>JMSH4096</v>
          </cell>
          <cell r="B1899" t="str">
            <v>李敏</v>
          </cell>
          <cell r="C1899" t="str">
            <v>人力资源中心</v>
          </cell>
          <cell r="D1899" t="str">
            <v>HR</v>
          </cell>
          <cell r="E1899" t="str">
            <v>组织发展组</v>
          </cell>
          <cell r="F1899" t="str">
            <v>招聘组</v>
          </cell>
          <cell r="G1899" t="str">
            <v>人事专员</v>
          </cell>
          <cell r="H1899" t="str">
            <v>P5</v>
          </cell>
          <cell r="I1899" t="str">
            <v>上海</v>
          </cell>
          <cell r="J1899" t="str">
            <v>全职</v>
          </cell>
          <cell r="K1899" t="str">
            <v>正式</v>
          </cell>
          <cell r="L1899">
            <v>42156</v>
          </cell>
          <cell r="M1899">
            <v>0</v>
          </cell>
          <cell r="N1899">
            <v>1</v>
          </cell>
          <cell r="O1899">
            <v>1</v>
          </cell>
          <cell r="P1899">
            <v>1</v>
          </cell>
          <cell r="Q1899">
            <v>1</v>
          </cell>
          <cell r="R1899">
            <v>1</v>
          </cell>
          <cell r="S1899">
            <v>1</v>
          </cell>
          <cell r="T1899">
            <v>1</v>
          </cell>
          <cell r="U1899">
            <v>1</v>
          </cell>
          <cell r="V1899">
            <v>1.05</v>
          </cell>
          <cell r="W1899">
            <v>0.8</v>
          </cell>
          <cell r="X1899">
            <v>1</v>
          </cell>
          <cell r="AC1899">
            <v>0.85</v>
          </cell>
          <cell r="AG1899">
            <v>0.98636363636363644</v>
          </cell>
          <cell r="AH1899">
            <v>0.85</v>
          </cell>
          <cell r="AK1899">
            <v>0.97500000000000009</v>
          </cell>
          <cell r="AL1899">
            <v>97.500000000000014</v>
          </cell>
        </row>
        <row r="1900">
          <cell r="A1900" t="str">
            <v>JMSH4741</v>
          </cell>
          <cell r="B1900" t="str">
            <v>刘玉玲</v>
          </cell>
          <cell r="C1900" t="str">
            <v>人力资源中心</v>
          </cell>
          <cell r="D1900" t="str">
            <v>HR</v>
          </cell>
          <cell r="E1900" t="str">
            <v>组织发展组</v>
          </cell>
          <cell r="F1900" t="str">
            <v>招聘组</v>
          </cell>
          <cell r="G1900" t="str">
            <v>招聘专员</v>
          </cell>
          <cell r="H1900" t="str">
            <v>P6</v>
          </cell>
          <cell r="I1900" t="str">
            <v>上海</v>
          </cell>
          <cell r="J1900" t="str">
            <v>全职</v>
          </cell>
          <cell r="K1900" t="str">
            <v>正式</v>
          </cell>
          <cell r="L1900">
            <v>42254</v>
          </cell>
          <cell r="M1900">
            <v>0</v>
          </cell>
          <cell r="N1900">
            <v>0.98199999999999998</v>
          </cell>
          <cell r="O1900">
            <v>1</v>
          </cell>
          <cell r="P1900">
            <v>1</v>
          </cell>
          <cell r="S1900">
            <v>0.8</v>
          </cell>
          <cell r="AA1900">
            <v>0.8</v>
          </cell>
          <cell r="AB1900">
            <v>0.8</v>
          </cell>
          <cell r="AC1900">
            <v>0.8</v>
          </cell>
          <cell r="AG1900">
            <v>0.94550000000000001</v>
          </cell>
          <cell r="AH1900">
            <v>0.80000000000000016</v>
          </cell>
          <cell r="AK1900">
            <v>0.88314285714285712</v>
          </cell>
          <cell r="AL1900">
            <v>88.314285714285717</v>
          </cell>
        </row>
        <row r="1901">
          <cell r="A1901" t="str">
            <v>JMSH5824</v>
          </cell>
          <cell r="B1901" t="str">
            <v>施诗</v>
          </cell>
          <cell r="C1901" t="str">
            <v>人力资源中心</v>
          </cell>
          <cell r="D1901" t="str">
            <v>HR</v>
          </cell>
          <cell r="E1901" t="str">
            <v>组织发展组</v>
          </cell>
          <cell r="F1901" t="str">
            <v>招聘组</v>
          </cell>
          <cell r="G1901" t="str">
            <v>招聘专员</v>
          </cell>
          <cell r="H1901" t="str">
            <v>P5</v>
          </cell>
          <cell r="I1901" t="str">
            <v>上海</v>
          </cell>
          <cell r="J1901" t="str">
            <v>全职</v>
          </cell>
          <cell r="K1901" t="str">
            <v>正式</v>
          </cell>
          <cell r="L1901">
            <v>42460</v>
          </cell>
          <cell r="M1901">
            <v>0</v>
          </cell>
          <cell r="N1901">
            <v>0.98</v>
          </cell>
          <cell r="O1901">
            <v>1</v>
          </cell>
          <cell r="P1901">
            <v>1</v>
          </cell>
          <cell r="Q1901">
            <v>1</v>
          </cell>
          <cell r="R1901">
            <v>1</v>
          </cell>
          <cell r="S1901">
            <v>1</v>
          </cell>
          <cell r="T1901">
            <v>1</v>
          </cell>
          <cell r="U1901">
            <v>1</v>
          </cell>
          <cell r="W1901">
            <v>0.9</v>
          </cell>
          <cell r="X1901">
            <v>0.93300000000000005</v>
          </cell>
          <cell r="AC1901">
            <v>1</v>
          </cell>
          <cell r="AG1901">
            <v>0.98130000000000006</v>
          </cell>
          <cell r="AH1901">
            <v>1</v>
          </cell>
          <cell r="AK1901">
            <v>0.9830000000000001</v>
          </cell>
          <cell r="AL1901">
            <v>98.300000000000011</v>
          </cell>
        </row>
        <row r="1902">
          <cell r="A1902" t="str">
            <v>JMSH8156</v>
          </cell>
          <cell r="B1902" t="str">
            <v>周佳华</v>
          </cell>
          <cell r="C1902" t="str">
            <v>人力资源中心</v>
          </cell>
          <cell r="D1902" t="str">
            <v>HR</v>
          </cell>
          <cell r="E1902" t="str">
            <v>组织发展组</v>
          </cell>
          <cell r="F1902" t="str">
            <v>招聘组</v>
          </cell>
          <cell r="G1902" t="str">
            <v>招聘专员</v>
          </cell>
          <cell r="H1902" t="str">
            <v>P5</v>
          </cell>
          <cell r="I1902" t="str">
            <v>上海</v>
          </cell>
          <cell r="J1902" t="str">
            <v>全职</v>
          </cell>
          <cell r="K1902" t="str">
            <v>正式</v>
          </cell>
          <cell r="L1902">
            <v>42866</v>
          </cell>
          <cell r="M1902">
            <v>0</v>
          </cell>
          <cell r="S1902">
            <v>1</v>
          </cell>
          <cell r="T1902">
            <v>0.96</v>
          </cell>
          <cell r="U1902">
            <v>1</v>
          </cell>
          <cell r="V1902">
            <v>1</v>
          </cell>
          <cell r="W1902">
            <v>0.8</v>
          </cell>
          <cell r="X1902">
            <v>1</v>
          </cell>
          <cell r="AC1902">
            <v>0.9</v>
          </cell>
          <cell r="AG1902">
            <v>0.96</v>
          </cell>
          <cell r="AH1902">
            <v>0.9</v>
          </cell>
          <cell r="AK1902">
            <v>0.9514285714285714</v>
          </cell>
          <cell r="AL1902">
            <v>95.142857142857139</v>
          </cell>
        </row>
        <row r="1903">
          <cell r="A1903" t="str">
            <v>JMSH8340</v>
          </cell>
          <cell r="B1903" t="str">
            <v>张佳妮</v>
          </cell>
          <cell r="C1903" t="str">
            <v>人力资源中心</v>
          </cell>
          <cell r="D1903" t="str">
            <v>HR</v>
          </cell>
          <cell r="E1903" t="str">
            <v>组织发展组</v>
          </cell>
          <cell r="F1903" t="str">
            <v>招聘组</v>
          </cell>
          <cell r="G1903" t="str">
            <v>招聘专员</v>
          </cell>
          <cell r="H1903" t="str">
            <v>P5</v>
          </cell>
          <cell r="I1903" t="str">
            <v>上海</v>
          </cell>
          <cell r="J1903" t="str">
            <v>全职</v>
          </cell>
          <cell r="K1903" t="str">
            <v>正式</v>
          </cell>
          <cell r="L1903">
            <v>42887</v>
          </cell>
          <cell r="M1903">
            <v>0</v>
          </cell>
          <cell r="T1903">
            <v>0.98</v>
          </cell>
          <cell r="U1903">
            <v>1</v>
          </cell>
          <cell r="W1903">
            <v>0.8</v>
          </cell>
          <cell r="X1903">
            <v>1</v>
          </cell>
          <cell r="AC1903">
            <v>0.92</v>
          </cell>
          <cell r="AG1903">
            <v>0.94500000000000006</v>
          </cell>
          <cell r="AH1903">
            <v>0.92</v>
          </cell>
          <cell r="AK1903">
            <v>0.94000000000000006</v>
          </cell>
          <cell r="AL1903">
            <v>94</v>
          </cell>
        </row>
        <row r="1904">
          <cell r="A1904" t="str">
            <v>JMSH9017</v>
          </cell>
          <cell r="B1904" t="str">
            <v>陈静</v>
          </cell>
          <cell r="C1904" t="str">
            <v>人力资源中心</v>
          </cell>
          <cell r="D1904" t="str">
            <v>HR</v>
          </cell>
          <cell r="E1904" t="str">
            <v>组织发展组</v>
          </cell>
          <cell r="F1904" t="str">
            <v>招聘组</v>
          </cell>
          <cell r="G1904" t="str">
            <v>招聘专员</v>
          </cell>
          <cell r="H1904" t="str">
            <v>P5</v>
          </cell>
          <cell r="I1904" t="str">
            <v>上海</v>
          </cell>
          <cell r="J1904" t="str">
            <v>全职</v>
          </cell>
          <cell r="K1904" t="str">
            <v>试用</v>
          </cell>
          <cell r="L1904">
            <v>42963</v>
          </cell>
          <cell r="M1904">
            <v>0</v>
          </cell>
          <cell r="U1904">
            <v>1</v>
          </cell>
          <cell r="W1904">
            <v>0.9</v>
          </cell>
          <cell r="X1904">
            <v>0.91600000000000004</v>
          </cell>
          <cell r="AC1904">
            <v>0.86699999999999999</v>
          </cell>
          <cell r="AG1904">
            <v>0.93866666666666665</v>
          </cell>
          <cell r="AH1904">
            <v>0.86699999999999999</v>
          </cell>
          <cell r="AK1904">
            <v>0.92074999999999996</v>
          </cell>
          <cell r="AL1904">
            <v>92.074999999999989</v>
          </cell>
        </row>
        <row r="1905">
          <cell r="A1905" t="str">
            <v>JMSH8860</v>
          </cell>
          <cell r="B1905" t="str">
            <v>郁磊</v>
          </cell>
          <cell r="C1905" t="str">
            <v>人力资源中心</v>
          </cell>
          <cell r="D1905" t="str">
            <v>HR</v>
          </cell>
          <cell r="E1905" t="str">
            <v>组织发展组</v>
          </cell>
          <cell r="F1905" t="str">
            <v>招聘组</v>
          </cell>
          <cell r="G1905" t="str">
            <v>招聘专员</v>
          </cell>
          <cell r="H1905" t="str">
            <v>P6</v>
          </cell>
          <cell r="I1905" t="str">
            <v>上海</v>
          </cell>
          <cell r="J1905" t="str">
            <v>全职</v>
          </cell>
          <cell r="K1905" t="str">
            <v>试用</v>
          </cell>
          <cell r="L1905">
            <v>42947</v>
          </cell>
          <cell r="M1905">
            <v>0</v>
          </cell>
          <cell r="U1905">
            <v>1</v>
          </cell>
          <cell r="W1905">
            <v>0.98</v>
          </cell>
          <cell r="X1905">
            <v>0.95</v>
          </cell>
          <cell r="AC1905">
            <v>0.9</v>
          </cell>
          <cell r="AG1905">
            <v>0.97666666666666657</v>
          </cell>
          <cell r="AH1905">
            <v>0.9</v>
          </cell>
          <cell r="AK1905">
            <v>0.95749999999999991</v>
          </cell>
          <cell r="AL1905">
            <v>95.749999999999986</v>
          </cell>
        </row>
        <row r="1906">
          <cell r="A1906" t="str">
            <v>JMSH6567</v>
          </cell>
          <cell r="B1906" t="str">
            <v>张旭</v>
          </cell>
          <cell r="C1906" t="str">
            <v>人力资源中心</v>
          </cell>
          <cell r="D1906" t="str">
            <v>纪检监察部</v>
          </cell>
          <cell r="E1906">
            <v>0</v>
          </cell>
          <cell r="F1906">
            <v>0</v>
          </cell>
          <cell r="G1906" t="str">
            <v>高级纪检经理</v>
          </cell>
          <cell r="H1906" t="str">
            <v>M4</v>
          </cell>
          <cell r="I1906" t="str">
            <v>上海</v>
          </cell>
          <cell r="J1906" t="str">
            <v>全职</v>
          </cell>
          <cell r="K1906" t="str">
            <v>离职</v>
          </cell>
          <cell r="L1906">
            <v>42583</v>
          </cell>
          <cell r="M1906">
            <v>42818</v>
          </cell>
          <cell r="AG1906">
            <v>0</v>
          </cell>
          <cell r="AH1906">
            <v>0</v>
          </cell>
          <cell r="AK1906">
            <v>0</v>
          </cell>
        </row>
        <row r="1907">
          <cell r="A1907" t="str">
            <v>JMSH9431</v>
          </cell>
          <cell r="B1907" t="str">
            <v>黄坚</v>
          </cell>
          <cell r="C1907" t="str">
            <v>人力资源中心</v>
          </cell>
          <cell r="D1907" t="str">
            <v>纪检监察部</v>
          </cell>
          <cell r="E1907">
            <v>0</v>
          </cell>
          <cell r="F1907">
            <v>0</v>
          </cell>
          <cell r="G1907" t="str">
            <v>总监</v>
          </cell>
          <cell r="H1907" t="str">
            <v>M5</v>
          </cell>
          <cell r="I1907" t="str">
            <v>上海</v>
          </cell>
          <cell r="J1907" t="str">
            <v>全职</v>
          </cell>
          <cell r="K1907" t="str">
            <v>试用</v>
          </cell>
          <cell r="L1907">
            <v>43017</v>
          </cell>
          <cell r="M1907">
            <v>0</v>
          </cell>
          <cell r="AC1907">
            <v>1</v>
          </cell>
          <cell r="AG1907">
            <v>0</v>
          </cell>
          <cell r="AH1907">
            <v>1</v>
          </cell>
          <cell r="AK1907">
            <v>1</v>
          </cell>
          <cell r="AL1907">
            <v>100</v>
          </cell>
        </row>
        <row r="1908">
          <cell r="A1908" t="str">
            <v>JMSH4385</v>
          </cell>
          <cell r="B1908" t="str">
            <v>于伟</v>
          </cell>
          <cell r="C1908" t="str">
            <v>人力资源中心</v>
          </cell>
          <cell r="D1908" t="str">
            <v>人才储备部</v>
          </cell>
          <cell r="E1908" t="str">
            <v>管培组</v>
          </cell>
          <cell r="F1908">
            <v>0</v>
          </cell>
          <cell r="G1908" t="str">
            <v>管理培训生</v>
          </cell>
          <cell r="H1908" t="str">
            <v>P1</v>
          </cell>
          <cell r="I1908" t="str">
            <v>上海</v>
          </cell>
          <cell r="J1908" t="str">
            <v>全职</v>
          </cell>
          <cell r="K1908" t="str">
            <v>离职</v>
          </cell>
          <cell r="L1908">
            <v>42200</v>
          </cell>
          <cell r="M1908">
            <v>42818</v>
          </cell>
          <cell r="AG1908">
            <v>0</v>
          </cell>
          <cell r="AH1908">
            <v>0</v>
          </cell>
          <cell r="AK1908">
            <v>0</v>
          </cell>
        </row>
        <row r="1909">
          <cell r="A1909" t="str">
            <v>JMSH6976</v>
          </cell>
          <cell r="B1909" t="str">
            <v>楼逸杰</v>
          </cell>
          <cell r="C1909" t="str">
            <v>人力资源中心</v>
          </cell>
          <cell r="D1909" t="str">
            <v>人力资源管理组</v>
          </cell>
          <cell r="E1909">
            <v>0</v>
          </cell>
          <cell r="F1909">
            <v>0</v>
          </cell>
          <cell r="G1909" t="str">
            <v>总监助理</v>
          </cell>
          <cell r="H1909" t="str">
            <v>P6</v>
          </cell>
          <cell r="I1909" t="str">
            <v>上海</v>
          </cell>
          <cell r="J1909" t="str">
            <v>全职</v>
          </cell>
          <cell r="K1909" t="str">
            <v>离职</v>
          </cell>
          <cell r="L1909">
            <v>42653</v>
          </cell>
          <cell r="M1909">
            <v>42800</v>
          </cell>
          <cell r="N1909">
            <v>0.8</v>
          </cell>
          <cell r="O1909">
            <v>0</v>
          </cell>
          <cell r="AG1909">
            <v>0.4</v>
          </cell>
          <cell r="AH1909">
            <v>0</v>
          </cell>
          <cell r="AK1909">
            <v>0.4</v>
          </cell>
          <cell r="AL1909">
            <v>40</v>
          </cell>
        </row>
        <row r="1910">
          <cell r="A1910" t="str">
            <v>JMSH4934</v>
          </cell>
          <cell r="B1910" t="str">
            <v>WANG TAO</v>
          </cell>
          <cell r="C1910" t="str">
            <v>人力资源中心</v>
          </cell>
          <cell r="D1910" t="str">
            <v>人力资源管理组</v>
          </cell>
          <cell r="E1910">
            <v>0</v>
          </cell>
          <cell r="F1910">
            <v>0</v>
          </cell>
          <cell r="G1910" t="str">
            <v>总监</v>
          </cell>
          <cell r="H1910" t="str">
            <v>M6</v>
          </cell>
          <cell r="I1910" t="str">
            <v>上海</v>
          </cell>
          <cell r="J1910" t="str">
            <v>全职</v>
          </cell>
          <cell r="K1910" t="str">
            <v>正式</v>
          </cell>
          <cell r="L1910">
            <v>42289</v>
          </cell>
          <cell r="M1910">
            <v>0</v>
          </cell>
          <cell r="Z1910">
            <v>1.19</v>
          </cell>
          <cell r="AG1910">
            <v>0</v>
          </cell>
          <cell r="AH1910">
            <v>1.19</v>
          </cell>
          <cell r="AK1910">
            <v>1.19</v>
          </cell>
          <cell r="AL1910">
            <v>119</v>
          </cell>
        </row>
        <row r="1911">
          <cell r="A1911" t="str">
            <v>JMSH6021</v>
          </cell>
          <cell r="B1911" t="str">
            <v>吴凤洁</v>
          </cell>
          <cell r="C1911" t="str">
            <v>时尚美妆事业群</v>
          </cell>
          <cell r="D1911" t="str">
            <v>跨境部</v>
          </cell>
          <cell r="E1911" t="str">
            <v>GNC海外旗舰店</v>
          </cell>
          <cell r="F1911">
            <v>0</v>
          </cell>
          <cell r="G1911" t="str">
            <v>售前客服</v>
          </cell>
          <cell r="H1911" t="str">
            <v>C3</v>
          </cell>
          <cell r="I1911" t="str">
            <v>上海</v>
          </cell>
          <cell r="J1911" t="str">
            <v>全职</v>
          </cell>
          <cell r="K1911" t="str">
            <v>离职</v>
          </cell>
          <cell r="L1911">
            <v>42488</v>
          </cell>
          <cell r="M1911">
            <v>42855</v>
          </cell>
          <cell r="N1911">
            <v>1.01</v>
          </cell>
          <cell r="O1911">
            <v>1.0549999999999999</v>
          </cell>
          <cell r="P1911">
            <v>1.01</v>
          </cell>
          <cell r="Q1911">
            <v>1.0549999999999999</v>
          </cell>
          <cell r="AG1911">
            <v>1.0325</v>
          </cell>
          <cell r="AH1911">
            <v>0</v>
          </cell>
          <cell r="AK1911">
            <v>1.0325</v>
          </cell>
          <cell r="AL1911">
            <v>103.25</v>
          </cell>
        </row>
        <row r="1912">
          <cell r="A1912" t="str">
            <v>JMSH4876</v>
          </cell>
          <cell r="B1912" t="str">
            <v>顾星晨</v>
          </cell>
          <cell r="C1912" t="str">
            <v>时尚美妆事业群</v>
          </cell>
          <cell r="D1912" t="str">
            <v>跨境部</v>
          </cell>
          <cell r="E1912" t="str">
            <v>GNC海外旗舰店</v>
          </cell>
          <cell r="F1912">
            <v>0</v>
          </cell>
          <cell r="G1912" t="str">
            <v>客服</v>
          </cell>
          <cell r="H1912" t="str">
            <v>C3</v>
          </cell>
          <cell r="I1912" t="str">
            <v>上海</v>
          </cell>
          <cell r="J1912" t="str">
            <v>全职</v>
          </cell>
          <cell r="K1912" t="str">
            <v>正式</v>
          </cell>
          <cell r="L1912">
            <v>42269</v>
          </cell>
          <cell r="M1912">
            <v>0</v>
          </cell>
          <cell r="N1912">
            <v>1.125</v>
          </cell>
          <cell r="O1912">
            <v>1.125</v>
          </cell>
          <cell r="P1912">
            <v>1.0449999999999999</v>
          </cell>
          <cell r="Q1912">
            <v>0.99</v>
          </cell>
          <cell r="R1912">
            <v>1.125</v>
          </cell>
          <cell r="S1912">
            <v>1.1399999999999999</v>
          </cell>
          <cell r="T1912">
            <v>1.0549999999999999</v>
          </cell>
          <cell r="U1912">
            <v>0.875</v>
          </cell>
          <cell r="V1912">
            <v>1.125</v>
          </cell>
          <cell r="W1912">
            <v>1.125</v>
          </cell>
          <cell r="X1912">
            <v>0.95</v>
          </cell>
          <cell r="Y1912">
            <v>0.80500000000000005</v>
          </cell>
          <cell r="AG1912">
            <v>1.0404166666666665</v>
          </cell>
          <cell r="AH1912">
            <v>0</v>
          </cell>
          <cell r="AK1912">
            <v>1.0404166666666665</v>
          </cell>
          <cell r="AL1912">
            <v>104.04166666666666</v>
          </cell>
        </row>
        <row r="1913">
          <cell r="A1913" t="str">
            <v>JMSH6446</v>
          </cell>
          <cell r="B1913" t="str">
            <v>刘莉娟</v>
          </cell>
          <cell r="C1913" t="str">
            <v>时尚美妆事业群</v>
          </cell>
          <cell r="D1913" t="str">
            <v>跨境部</v>
          </cell>
          <cell r="E1913" t="str">
            <v>GNC海外旗舰店</v>
          </cell>
          <cell r="F1913">
            <v>0</v>
          </cell>
          <cell r="G1913" t="str">
            <v>售前客服</v>
          </cell>
          <cell r="H1913" t="str">
            <v>C3</v>
          </cell>
          <cell r="I1913" t="str">
            <v>上海</v>
          </cell>
          <cell r="J1913" t="str">
            <v>全职</v>
          </cell>
          <cell r="K1913" t="str">
            <v>正式</v>
          </cell>
          <cell r="L1913">
            <v>42558</v>
          </cell>
          <cell r="M1913">
            <v>0</v>
          </cell>
          <cell r="N1913">
            <v>1.1000000000000001</v>
          </cell>
          <cell r="O1913">
            <v>1.03</v>
          </cell>
          <cell r="P1913">
            <v>1.125</v>
          </cell>
          <cell r="Q1913">
            <v>0.94</v>
          </cell>
          <cell r="R1913">
            <v>1.1399999999999999</v>
          </cell>
          <cell r="S1913">
            <v>1.08</v>
          </cell>
          <cell r="T1913">
            <v>1.0549999999999999</v>
          </cell>
          <cell r="U1913">
            <v>1.0549999999999999</v>
          </cell>
          <cell r="V1913">
            <v>1.0549999999999999</v>
          </cell>
          <cell r="W1913">
            <v>1.0549999999999999</v>
          </cell>
          <cell r="X1913">
            <v>0.95</v>
          </cell>
          <cell r="Y1913">
            <v>0.90500000000000003</v>
          </cell>
          <cell r="AG1913">
            <v>1.0408333333333333</v>
          </cell>
          <cell r="AH1913">
            <v>0</v>
          </cell>
          <cell r="AK1913">
            <v>1.0408333333333333</v>
          </cell>
          <cell r="AL1913">
            <v>104.08333333333333</v>
          </cell>
        </row>
        <row r="1914">
          <cell r="A1914" t="str">
            <v>JMSH4362</v>
          </cell>
          <cell r="B1914" t="str">
            <v>何玉婷</v>
          </cell>
          <cell r="C1914" t="str">
            <v>时尚美妆事业群</v>
          </cell>
          <cell r="D1914" t="str">
            <v>跨境部</v>
          </cell>
          <cell r="E1914" t="str">
            <v>GNC海外旗舰店</v>
          </cell>
          <cell r="F1914">
            <v>0</v>
          </cell>
          <cell r="G1914" t="str">
            <v>初级设计师</v>
          </cell>
          <cell r="H1914" t="str">
            <v>D3</v>
          </cell>
          <cell r="I1914" t="str">
            <v>上海</v>
          </cell>
          <cell r="J1914" t="str">
            <v>全职</v>
          </cell>
          <cell r="K1914" t="str">
            <v>离职</v>
          </cell>
          <cell r="L1914">
            <v>42552</v>
          </cell>
          <cell r="M1914">
            <v>42874</v>
          </cell>
          <cell r="N1914">
            <v>0.97</v>
          </cell>
          <cell r="O1914">
            <v>1</v>
          </cell>
          <cell r="P1914">
            <v>1</v>
          </cell>
          <cell r="Q1914">
            <v>1</v>
          </cell>
          <cell r="AG1914">
            <v>0.99249999999999994</v>
          </cell>
          <cell r="AH1914">
            <v>0</v>
          </cell>
          <cell r="AK1914">
            <v>0.99249999999999994</v>
          </cell>
          <cell r="AL1914">
            <v>99.25</v>
          </cell>
        </row>
        <row r="1915">
          <cell r="A1915" t="str">
            <v>JMSH5314</v>
          </cell>
          <cell r="B1915" t="str">
            <v>贾海婷</v>
          </cell>
          <cell r="C1915" t="str">
            <v>时尚美妆事业群</v>
          </cell>
          <cell r="D1915" t="str">
            <v>跨境部</v>
          </cell>
          <cell r="E1915" t="str">
            <v>GNC海外旗舰店</v>
          </cell>
          <cell r="F1915">
            <v>0</v>
          </cell>
          <cell r="G1915" t="str">
            <v>售前客服</v>
          </cell>
          <cell r="H1915" t="str">
            <v>C3</v>
          </cell>
          <cell r="I1915" t="str">
            <v>上海</v>
          </cell>
          <cell r="J1915" t="str">
            <v>全职</v>
          </cell>
          <cell r="K1915" t="str">
            <v>正式</v>
          </cell>
          <cell r="L1915">
            <v>42359</v>
          </cell>
          <cell r="M1915">
            <v>0</v>
          </cell>
          <cell r="N1915">
            <v>1.125</v>
          </cell>
          <cell r="O1915">
            <v>1.125</v>
          </cell>
          <cell r="P1915">
            <v>1.08</v>
          </cell>
          <cell r="Q1915">
            <v>1.01</v>
          </cell>
          <cell r="R1915">
            <v>1.07</v>
          </cell>
          <cell r="S1915">
            <v>1.125</v>
          </cell>
          <cell r="T1915">
            <v>1.0549999999999999</v>
          </cell>
          <cell r="U1915">
            <v>1.1399999999999999</v>
          </cell>
          <cell r="V1915">
            <v>1.1399999999999999</v>
          </cell>
          <cell r="W1915">
            <v>1.125</v>
          </cell>
          <cell r="X1915">
            <v>0.95</v>
          </cell>
          <cell r="Y1915">
            <v>1.06</v>
          </cell>
          <cell r="AG1915">
            <v>1.08375</v>
          </cell>
          <cell r="AH1915">
            <v>0</v>
          </cell>
          <cell r="AK1915">
            <v>1.08375</v>
          </cell>
          <cell r="AL1915">
            <v>108.375</v>
          </cell>
        </row>
        <row r="1916">
          <cell r="A1916" t="str">
            <v>JMSH4423</v>
          </cell>
          <cell r="B1916" t="str">
            <v>陶健</v>
          </cell>
          <cell r="C1916" t="str">
            <v>时尚美妆事业群</v>
          </cell>
          <cell r="D1916" t="str">
            <v>跨境部</v>
          </cell>
          <cell r="E1916" t="str">
            <v>GNC海外旗舰店</v>
          </cell>
          <cell r="F1916">
            <v>0</v>
          </cell>
          <cell r="G1916" t="str">
            <v>资深设计师</v>
          </cell>
          <cell r="H1916" t="str">
            <v>D6</v>
          </cell>
          <cell r="I1916" t="str">
            <v>上海</v>
          </cell>
          <cell r="J1916" t="str">
            <v>全职</v>
          </cell>
          <cell r="K1916" t="str">
            <v>离职</v>
          </cell>
          <cell r="L1916">
            <v>42205</v>
          </cell>
          <cell r="M1916">
            <v>42783</v>
          </cell>
          <cell r="N1916">
            <v>0.97</v>
          </cell>
          <cell r="AG1916">
            <v>0.97</v>
          </cell>
          <cell r="AH1916">
            <v>0</v>
          </cell>
          <cell r="AK1916">
            <v>0.97</v>
          </cell>
          <cell r="AL1916">
            <v>97</v>
          </cell>
        </row>
        <row r="1917">
          <cell r="A1917" t="str">
            <v>JMSH4457</v>
          </cell>
          <cell r="B1917" t="str">
            <v>陈佳浩</v>
          </cell>
          <cell r="C1917" t="str">
            <v>时尚美妆事业群</v>
          </cell>
          <cell r="D1917" t="str">
            <v>跨境部</v>
          </cell>
          <cell r="E1917" t="str">
            <v>GNC海外旗舰店</v>
          </cell>
          <cell r="F1917">
            <v>0</v>
          </cell>
          <cell r="G1917" t="str">
            <v>售前客服</v>
          </cell>
          <cell r="H1917" t="str">
            <v>C3</v>
          </cell>
          <cell r="I1917" t="str">
            <v>上海</v>
          </cell>
          <cell r="J1917" t="str">
            <v>全职</v>
          </cell>
          <cell r="K1917" t="str">
            <v>正式</v>
          </cell>
          <cell r="L1917">
            <v>42212</v>
          </cell>
          <cell r="M1917">
            <v>0</v>
          </cell>
          <cell r="N1917">
            <v>1.01</v>
          </cell>
          <cell r="O1917">
            <v>1.01</v>
          </cell>
          <cell r="P1917">
            <v>1.01</v>
          </cell>
          <cell r="Q1917">
            <v>1</v>
          </cell>
          <cell r="R1917">
            <v>1.07</v>
          </cell>
          <cell r="S1917">
            <v>1.07</v>
          </cell>
          <cell r="T1917">
            <v>1.07</v>
          </cell>
          <cell r="U1917">
            <v>0.83499999999999996</v>
          </cell>
          <cell r="V1917">
            <v>1.07</v>
          </cell>
          <cell r="W1917">
            <v>1.07</v>
          </cell>
          <cell r="X1917">
            <v>0.95</v>
          </cell>
          <cell r="Y1917">
            <v>0.92</v>
          </cell>
          <cell r="AG1917">
            <v>1.0070833333333333</v>
          </cell>
          <cell r="AH1917">
            <v>0</v>
          </cell>
          <cell r="AK1917">
            <v>1.0070833333333333</v>
          </cell>
          <cell r="AL1917">
            <v>100.70833333333333</v>
          </cell>
        </row>
        <row r="1918">
          <cell r="A1918" t="str">
            <v>JMSH4771</v>
          </cell>
          <cell r="B1918" t="str">
            <v>赵中榕</v>
          </cell>
          <cell r="C1918" t="str">
            <v>时尚美妆事业群</v>
          </cell>
          <cell r="D1918" t="str">
            <v>跨境部</v>
          </cell>
          <cell r="E1918" t="str">
            <v>GNC海外旗舰店</v>
          </cell>
          <cell r="F1918">
            <v>0</v>
          </cell>
          <cell r="G1918" t="str">
            <v>售后客服</v>
          </cell>
          <cell r="H1918" t="str">
            <v>C3</v>
          </cell>
          <cell r="I1918" t="str">
            <v>上海</v>
          </cell>
          <cell r="J1918" t="str">
            <v>全职</v>
          </cell>
          <cell r="K1918" t="str">
            <v>正式</v>
          </cell>
          <cell r="L1918">
            <v>42257</v>
          </cell>
          <cell r="M1918">
            <v>0</v>
          </cell>
          <cell r="N1918">
            <v>1.2749999999999999</v>
          </cell>
          <cell r="O1918">
            <v>1.32</v>
          </cell>
          <cell r="P1918">
            <v>1.29</v>
          </cell>
          <cell r="Q1918">
            <v>1.29</v>
          </cell>
          <cell r="R1918">
            <v>1.32</v>
          </cell>
          <cell r="S1918">
            <v>1.29</v>
          </cell>
          <cell r="T1918">
            <v>1.32</v>
          </cell>
          <cell r="U1918">
            <v>1.2749999999999999</v>
          </cell>
          <cell r="V1918">
            <v>1.2749999999999999</v>
          </cell>
          <cell r="W1918">
            <v>1.29</v>
          </cell>
          <cell r="X1918">
            <v>1.32</v>
          </cell>
          <cell r="Y1918">
            <v>1.125</v>
          </cell>
          <cell r="AG1918">
            <v>1.2825</v>
          </cell>
          <cell r="AH1918">
            <v>0</v>
          </cell>
          <cell r="AK1918">
            <v>1.2825</v>
          </cell>
          <cell r="AL1918">
            <v>128.25</v>
          </cell>
        </row>
        <row r="1919">
          <cell r="A1919" t="str">
            <v>JMSH4217</v>
          </cell>
          <cell r="B1919" t="str">
            <v>吴依睿</v>
          </cell>
          <cell r="C1919" t="str">
            <v>时尚美妆事业群</v>
          </cell>
          <cell r="D1919" t="str">
            <v>跨境部</v>
          </cell>
          <cell r="E1919" t="str">
            <v>GNC海外旗舰店</v>
          </cell>
          <cell r="F1919">
            <v>0</v>
          </cell>
          <cell r="G1919" t="str">
            <v>资深设计师</v>
          </cell>
          <cell r="H1919" t="str">
            <v>D6</v>
          </cell>
          <cell r="I1919" t="str">
            <v>上海</v>
          </cell>
          <cell r="J1919" t="str">
            <v>全职</v>
          </cell>
          <cell r="K1919" t="str">
            <v>正式</v>
          </cell>
          <cell r="L1919">
            <v>42178</v>
          </cell>
          <cell r="M1919">
            <v>0</v>
          </cell>
          <cell r="N1919">
            <v>1</v>
          </cell>
          <cell r="O1919">
            <v>1</v>
          </cell>
          <cell r="P1919">
            <v>1</v>
          </cell>
          <cell r="Q1919">
            <v>1</v>
          </cell>
          <cell r="R1919">
            <v>1</v>
          </cell>
          <cell r="S1919">
            <v>1.22</v>
          </cell>
          <cell r="T1919">
            <v>1.0840000000000001</v>
          </cell>
          <cell r="U1919">
            <v>1.1499999999999999</v>
          </cell>
          <cell r="V1919">
            <v>1.1839999999999999</v>
          </cell>
          <cell r="W1919">
            <v>1.206</v>
          </cell>
          <cell r="X1919">
            <v>1.08</v>
          </cell>
          <cell r="Y1919">
            <v>1.19</v>
          </cell>
          <cell r="AG1919">
            <v>1.0928333333333333</v>
          </cell>
          <cell r="AH1919">
            <v>0</v>
          </cell>
          <cell r="AK1919">
            <v>1.0928333333333333</v>
          </cell>
          <cell r="AL1919">
            <v>109.28333333333333</v>
          </cell>
        </row>
        <row r="1920">
          <cell r="A1920" t="str">
            <v>JMSH5855</v>
          </cell>
          <cell r="B1920" t="str">
            <v>何加龙</v>
          </cell>
          <cell r="C1920" t="str">
            <v>时尚美妆事业群</v>
          </cell>
          <cell r="D1920" t="str">
            <v>跨境部</v>
          </cell>
          <cell r="E1920" t="str">
            <v>GNC海外旗舰店</v>
          </cell>
          <cell r="F1920">
            <v>0</v>
          </cell>
          <cell r="G1920" t="str">
            <v>资深设计师</v>
          </cell>
          <cell r="H1920" t="str">
            <v>D6</v>
          </cell>
          <cell r="I1920" t="str">
            <v>上海</v>
          </cell>
          <cell r="J1920" t="str">
            <v>全职</v>
          </cell>
          <cell r="K1920" t="str">
            <v>离职</v>
          </cell>
          <cell r="L1920">
            <v>42467</v>
          </cell>
          <cell r="M1920">
            <v>42818</v>
          </cell>
          <cell r="N1920">
            <v>0.98</v>
          </cell>
          <cell r="O1920">
            <v>1</v>
          </cell>
          <cell r="AG1920">
            <v>0.99</v>
          </cell>
          <cell r="AH1920">
            <v>0</v>
          </cell>
          <cell r="AK1920">
            <v>0.99</v>
          </cell>
          <cell r="AL1920">
            <v>99</v>
          </cell>
        </row>
        <row r="1921">
          <cell r="A1921" t="str">
            <v>JMSH7776</v>
          </cell>
          <cell r="B1921" t="str">
            <v>杨蕴</v>
          </cell>
          <cell r="C1921" t="str">
            <v>时尚美妆事业群</v>
          </cell>
          <cell r="D1921" t="str">
            <v>跨境部</v>
          </cell>
          <cell r="E1921" t="str">
            <v>GNC海外旗舰店</v>
          </cell>
          <cell r="F1921">
            <v>0</v>
          </cell>
          <cell r="G1921" t="str">
            <v>资深设计师</v>
          </cell>
          <cell r="H1921" t="str">
            <v>D6</v>
          </cell>
          <cell r="I1921" t="str">
            <v>上海</v>
          </cell>
          <cell r="J1921" t="str">
            <v>全职</v>
          </cell>
          <cell r="K1921" t="str">
            <v>正式</v>
          </cell>
          <cell r="L1921">
            <v>42814</v>
          </cell>
          <cell r="M1921">
            <v>0</v>
          </cell>
          <cell r="P1921">
            <v>1</v>
          </cell>
          <cell r="Q1921">
            <v>1</v>
          </cell>
          <cell r="R1921">
            <v>1</v>
          </cell>
          <cell r="S1921">
            <v>1.22</v>
          </cell>
          <cell r="T1921">
            <v>1.0840000000000001</v>
          </cell>
          <cell r="U1921">
            <v>1.1499999999999999</v>
          </cell>
          <cell r="V1921">
            <v>1.1839999999999999</v>
          </cell>
          <cell r="W1921">
            <v>1.206</v>
          </cell>
          <cell r="X1921">
            <v>1.08</v>
          </cell>
          <cell r="Y1921">
            <v>1.19</v>
          </cell>
          <cell r="AG1921">
            <v>1.1114000000000002</v>
          </cell>
          <cell r="AH1921">
            <v>0</v>
          </cell>
          <cell r="AK1921">
            <v>1.1114000000000002</v>
          </cell>
          <cell r="AL1921">
            <v>111.14000000000001</v>
          </cell>
        </row>
        <row r="1922">
          <cell r="A1922" t="str">
            <v>JMSH4216</v>
          </cell>
          <cell r="B1922" t="str">
            <v>屈超</v>
          </cell>
          <cell r="C1922" t="str">
            <v>时尚美妆事业群</v>
          </cell>
          <cell r="D1922" t="str">
            <v>跨境部</v>
          </cell>
          <cell r="E1922" t="str">
            <v>GNC海外旗舰店</v>
          </cell>
          <cell r="F1922">
            <v>0</v>
          </cell>
          <cell r="G1922" t="str">
            <v>店长</v>
          </cell>
          <cell r="H1922" t="str">
            <v>M2</v>
          </cell>
          <cell r="I1922" t="str">
            <v>上海</v>
          </cell>
          <cell r="J1922" t="str">
            <v>全职</v>
          </cell>
          <cell r="K1922" t="str">
            <v>离职</v>
          </cell>
          <cell r="L1922">
            <v>42178</v>
          </cell>
          <cell r="M1922">
            <v>43093</v>
          </cell>
          <cell r="Z1922">
            <v>1.45</v>
          </cell>
          <cell r="AA1922">
            <v>1.08</v>
          </cell>
          <cell r="AB1922">
            <v>1.38</v>
          </cell>
          <cell r="AG1922">
            <v>0</v>
          </cell>
          <cell r="AH1922">
            <v>1.3033333333333335</v>
          </cell>
          <cell r="AK1922">
            <v>1.3033333333333335</v>
          </cell>
          <cell r="AL1922">
            <v>130.33333333333334</v>
          </cell>
        </row>
        <row r="1923">
          <cell r="A1923" t="str">
            <v>JMSH4107</v>
          </cell>
          <cell r="B1923" t="str">
            <v>温林峰</v>
          </cell>
          <cell r="C1923" t="str">
            <v>时尚美妆事业群</v>
          </cell>
          <cell r="D1923" t="str">
            <v>跨境部</v>
          </cell>
          <cell r="E1923" t="str">
            <v>GNC海外旗舰店</v>
          </cell>
          <cell r="F1923">
            <v>0</v>
          </cell>
          <cell r="G1923" t="str">
            <v>品牌经理</v>
          </cell>
          <cell r="H1923" t="str">
            <v>M3</v>
          </cell>
          <cell r="I1923" t="str">
            <v>上海</v>
          </cell>
          <cell r="J1923" t="str">
            <v>全职</v>
          </cell>
          <cell r="K1923" t="str">
            <v>正式</v>
          </cell>
          <cell r="L1923">
            <v>42159</v>
          </cell>
          <cell r="M1923">
            <v>0</v>
          </cell>
          <cell r="Z1923">
            <v>1.42</v>
          </cell>
          <cell r="AA1923">
            <v>0.72</v>
          </cell>
          <cell r="AC1923">
            <v>1.012</v>
          </cell>
          <cell r="AG1923">
            <v>0</v>
          </cell>
          <cell r="AH1923">
            <v>1.0506666666666666</v>
          </cell>
          <cell r="AK1923">
            <v>1.0506666666666666</v>
          </cell>
          <cell r="AL1923">
            <v>105.06666666666666</v>
          </cell>
        </row>
        <row r="1924">
          <cell r="A1924" t="str">
            <v>JMSH3293</v>
          </cell>
          <cell r="B1924" t="str">
            <v>陈琦华</v>
          </cell>
          <cell r="C1924" t="str">
            <v>时尚美妆事业群</v>
          </cell>
          <cell r="D1924" t="str">
            <v>跨境部</v>
          </cell>
          <cell r="E1924" t="str">
            <v>GNC海外旗舰店</v>
          </cell>
          <cell r="F1924">
            <v>0</v>
          </cell>
          <cell r="G1924" t="str">
            <v>设计经理</v>
          </cell>
          <cell r="H1924" t="str">
            <v>M3</v>
          </cell>
          <cell r="I1924" t="str">
            <v>上海</v>
          </cell>
          <cell r="J1924" t="str">
            <v>全职</v>
          </cell>
          <cell r="K1924" t="str">
            <v>正式</v>
          </cell>
          <cell r="L1924">
            <v>41941</v>
          </cell>
          <cell r="M1924">
            <v>0</v>
          </cell>
          <cell r="Z1924">
            <v>1</v>
          </cell>
          <cell r="AA1924">
            <v>1.22</v>
          </cell>
          <cell r="AB1924">
            <v>1.19</v>
          </cell>
          <cell r="AC1924">
            <v>1.1299999999999999</v>
          </cell>
          <cell r="AG1924">
            <v>0</v>
          </cell>
          <cell r="AH1924">
            <v>1.1349999999999998</v>
          </cell>
          <cell r="AK1924">
            <v>1.1349999999999998</v>
          </cell>
          <cell r="AL1924">
            <v>113.49999999999997</v>
          </cell>
        </row>
        <row r="1925">
          <cell r="A1925" t="str">
            <v>JMSH0853</v>
          </cell>
          <cell r="B1925" t="str">
            <v>孔绮琳</v>
          </cell>
          <cell r="C1925" t="str">
            <v>时尚美妆事业群</v>
          </cell>
          <cell r="D1925" t="str">
            <v>跨境部</v>
          </cell>
          <cell r="E1925" t="str">
            <v>GNC海外旗舰店</v>
          </cell>
          <cell r="F1925">
            <v>0</v>
          </cell>
          <cell r="G1925" t="str">
            <v>运营专员</v>
          </cell>
          <cell r="H1925" t="str">
            <v>S6</v>
          </cell>
          <cell r="I1925" t="str">
            <v>上海</v>
          </cell>
          <cell r="J1925" t="str">
            <v>全职</v>
          </cell>
          <cell r="K1925" t="str">
            <v>正式</v>
          </cell>
          <cell r="L1925">
            <v>40805</v>
          </cell>
          <cell r="M1925">
            <v>0</v>
          </cell>
          <cell r="Z1925">
            <v>1.44</v>
          </cell>
          <cell r="AA1925">
            <v>1.05</v>
          </cell>
          <cell r="AB1925">
            <v>1.08</v>
          </cell>
          <cell r="AC1925">
            <v>0.95</v>
          </cell>
          <cell r="AG1925">
            <v>0</v>
          </cell>
          <cell r="AH1925">
            <v>1.1300000000000001</v>
          </cell>
          <cell r="AK1925">
            <v>1.1300000000000001</v>
          </cell>
          <cell r="AL1925">
            <v>113.00000000000001</v>
          </cell>
        </row>
        <row r="1926">
          <cell r="A1926" t="str">
            <v>JMSH7227</v>
          </cell>
          <cell r="B1926" t="str">
            <v>李摇</v>
          </cell>
          <cell r="C1926" t="str">
            <v>时尚美妆事业群</v>
          </cell>
          <cell r="D1926" t="str">
            <v>跨境部</v>
          </cell>
          <cell r="E1926" t="str">
            <v>GNC海外旗舰店</v>
          </cell>
          <cell r="F1926">
            <v>0</v>
          </cell>
          <cell r="G1926" t="str">
            <v>运营专员</v>
          </cell>
          <cell r="H1926" t="str">
            <v>S5</v>
          </cell>
          <cell r="I1926" t="str">
            <v>上海</v>
          </cell>
          <cell r="J1926" t="str">
            <v>全职</v>
          </cell>
          <cell r="K1926" t="str">
            <v>离职</v>
          </cell>
          <cell r="L1926">
            <v>42705</v>
          </cell>
          <cell r="M1926">
            <v>43039</v>
          </cell>
          <cell r="Z1926">
            <v>1.28</v>
          </cell>
          <cell r="AA1926">
            <v>1.05</v>
          </cell>
          <cell r="AB1926">
            <v>1.08</v>
          </cell>
          <cell r="AG1926">
            <v>0</v>
          </cell>
          <cell r="AH1926">
            <v>1.1366666666666667</v>
          </cell>
          <cell r="AK1926">
            <v>1.1366666666666667</v>
          </cell>
          <cell r="AL1926">
            <v>113.66666666666667</v>
          </cell>
        </row>
        <row r="1927">
          <cell r="A1927" t="str">
            <v>JMSH7328</v>
          </cell>
          <cell r="B1927" t="str">
            <v>张西云</v>
          </cell>
          <cell r="C1927" t="str">
            <v>时尚美妆事业群</v>
          </cell>
          <cell r="D1927" t="str">
            <v>跨境部</v>
          </cell>
          <cell r="E1927" t="str">
            <v>GNC海外旗舰店</v>
          </cell>
          <cell r="F1927">
            <v>0</v>
          </cell>
          <cell r="G1927" t="str">
            <v>运营专员</v>
          </cell>
          <cell r="H1927" t="str">
            <v>S4</v>
          </cell>
          <cell r="I1927" t="str">
            <v>上海</v>
          </cell>
          <cell r="J1927" t="str">
            <v>全职</v>
          </cell>
          <cell r="K1927" t="str">
            <v>正式</v>
          </cell>
          <cell r="L1927">
            <v>42733</v>
          </cell>
          <cell r="M1927">
            <v>0</v>
          </cell>
          <cell r="Z1927">
            <v>1.1299999999999999</v>
          </cell>
          <cell r="AA1927">
            <v>1.02</v>
          </cell>
          <cell r="AB1927">
            <v>0.98725652173913037</v>
          </cell>
          <cell r="AC1927">
            <v>0.95</v>
          </cell>
          <cell r="AG1927">
            <v>0</v>
          </cell>
          <cell r="AH1927">
            <v>1.0218141304347825</v>
          </cell>
          <cell r="AK1927">
            <v>1.0218141304347825</v>
          </cell>
          <cell r="AL1927">
            <v>102.18141304347826</v>
          </cell>
        </row>
        <row r="1928">
          <cell r="A1928" t="str">
            <v>JMSH6422</v>
          </cell>
          <cell r="B1928" t="str">
            <v>肖勇</v>
          </cell>
          <cell r="C1928" t="str">
            <v>时尚美妆事业群</v>
          </cell>
          <cell r="D1928" t="str">
            <v>跨境部</v>
          </cell>
          <cell r="E1928" t="str">
            <v>GNC海外旗舰店</v>
          </cell>
          <cell r="F1928">
            <v>0</v>
          </cell>
          <cell r="G1928" t="str">
            <v>商品运营</v>
          </cell>
          <cell r="H1928" t="str">
            <v>S5</v>
          </cell>
          <cell r="I1928" t="str">
            <v>上海</v>
          </cell>
          <cell r="J1928" t="str">
            <v>全职</v>
          </cell>
          <cell r="K1928" t="str">
            <v>离职</v>
          </cell>
          <cell r="L1928">
            <v>42555</v>
          </cell>
          <cell r="M1928">
            <v>42880</v>
          </cell>
          <cell r="Z1928">
            <v>1.28</v>
          </cell>
          <cell r="AG1928">
            <v>0</v>
          </cell>
          <cell r="AH1928">
            <v>1.28</v>
          </cell>
          <cell r="AK1928">
            <v>1.28</v>
          </cell>
          <cell r="AL1928">
            <v>128</v>
          </cell>
        </row>
        <row r="1929">
          <cell r="A1929" t="str">
            <v>JMSH8117</v>
          </cell>
          <cell r="B1929" t="str">
            <v>许凌峰</v>
          </cell>
          <cell r="C1929" t="str">
            <v>时尚美妆事业群</v>
          </cell>
          <cell r="D1929" t="str">
            <v>跨境部</v>
          </cell>
          <cell r="E1929" t="str">
            <v>GNC海外旗舰店</v>
          </cell>
          <cell r="F1929">
            <v>0</v>
          </cell>
          <cell r="G1929" t="str">
            <v>售前客服</v>
          </cell>
          <cell r="H1929" t="str">
            <v>C3</v>
          </cell>
          <cell r="I1929" t="str">
            <v>上海</v>
          </cell>
          <cell r="J1929" t="str">
            <v>全职</v>
          </cell>
          <cell r="K1929" t="str">
            <v>离职未办</v>
          </cell>
          <cell r="L1929">
            <v>42863</v>
          </cell>
          <cell r="M1929">
            <v>42895</v>
          </cell>
          <cell r="R1929">
            <v>0.82</v>
          </cell>
          <cell r="S1929">
            <v>0.82</v>
          </cell>
          <cell r="AG1929">
            <v>0.82</v>
          </cell>
          <cell r="AH1929">
            <v>0</v>
          </cell>
          <cell r="AK1929">
            <v>0.82</v>
          </cell>
          <cell r="AL1929">
            <v>82</v>
          </cell>
        </row>
        <row r="1930">
          <cell r="A1930" t="str">
            <v>JMSH8223</v>
          </cell>
          <cell r="B1930" t="str">
            <v>毛莹</v>
          </cell>
          <cell r="C1930" t="str">
            <v>时尚美妆事业群</v>
          </cell>
          <cell r="D1930" t="str">
            <v>跨境部</v>
          </cell>
          <cell r="E1930" t="str">
            <v>GNC海外旗舰店</v>
          </cell>
          <cell r="F1930">
            <v>0</v>
          </cell>
          <cell r="G1930" t="str">
            <v>运营专员</v>
          </cell>
          <cell r="H1930" t="str">
            <v>S5</v>
          </cell>
          <cell r="I1930" t="str">
            <v>上海</v>
          </cell>
          <cell r="J1930" t="str">
            <v>全职</v>
          </cell>
          <cell r="K1930" t="str">
            <v>正式</v>
          </cell>
          <cell r="L1930">
            <v>42873</v>
          </cell>
          <cell r="M1930">
            <v>0</v>
          </cell>
          <cell r="AA1930">
            <v>1.05</v>
          </cell>
          <cell r="AB1930">
            <v>1.08</v>
          </cell>
          <cell r="AC1930">
            <v>0.95</v>
          </cell>
          <cell r="AG1930">
            <v>0</v>
          </cell>
          <cell r="AH1930">
            <v>1.0266666666666666</v>
          </cell>
          <cell r="AK1930">
            <v>1.0266666666666666</v>
          </cell>
          <cell r="AL1930">
            <v>102.66666666666666</v>
          </cell>
        </row>
        <row r="1931">
          <cell r="A1931" t="str">
            <v>JMSH6813</v>
          </cell>
          <cell r="B1931" t="str">
            <v>张奇</v>
          </cell>
          <cell r="C1931" t="str">
            <v>时尚美妆事业群</v>
          </cell>
          <cell r="D1931" t="str">
            <v>跨境部</v>
          </cell>
          <cell r="E1931" t="str">
            <v>GNC健安喜天猫旗舰店</v>
          </cell>
          <cell r="F1931">
            <v>0</v>
          </cell>
          <cell r="G1931" t="str">
            <v>资深设计师</v>
          </cell>
          <cell r="H1931" t="str">
            <v>D6</v>
          </cell>
          <cell r="I1931" t="str">
            <v>上海</v>
          </cell>
          <cell r="J1931" t="str">
            <v>全职</v>
          </cell>
          <cell r="K1931" t="str">
            <v>离职</v>
          </cell>
          <cell r="L1931">
            <v>42621</v>
          </cell>
          <cell r="M1931">
            <v>42895</v>
          </cell>
          <cell r="N1931">
            <v>1</v>
          </cell>
          <cell r="O1931">
            <v>1</v>
          </cell>
          <cell r="P1931">
            <v>1</v>
          </cell>
          <cell r="Q1931">
            <v>1</v>
          </cell>
          <cell r="R1931">
            <v>1</v>
          </cell>
          <cell r="AG1931">
            <v>1</v>
          </cell>
          <cell r="AH1931">
            <v>0</v>
          </cell>
          <cell r="AK1931">
            <v>1</v>
          </cell>
          <cell r="AL1931">
            <v>100</v>
          </cell>
        </row>
        <row r="1932">
          <cell r="A1932" t="str">
            <v>JMSH5095</v>
          </cell>
          <cell r="B1932" t="str">
            <v>沈杰</v>
          </cell>
          <cell r="C1932" t="str">
            <v>时尚美妆事业群</v>
          </cell>
          <cell r="D1932" t="str">
            <v>跨境部</v>
          </cell>
          <cell r="E1932" t="str">
            <v>GNC健安喜天猫旗舰店</v>
          </cell>
          <cell r="F1932">
            <v>0</v>
          </cell>
          <cell r="G1932" t="str">
            <v>售后专员</v>
          </cell>
          <cell r="H1932" t="str">
            <v>C3</v>
          </cell>
          <cell r="I1932" t="str">
            <v>上海</v>
          </cell>
          <cell r="J1932" t="str">
            <v>全职</v>
          </cell>
          <cell r="K1932" t="str">
            <v>正式</v>
          </cell>
          <cell r="L1932">
            <v>42307</v>
          </cell>
          <cell r="M1932">
            <v>0</v>
          </cell>
          <cell r="N1932">
            <v>1.34</v>
          </cell>
          <cell r="O1932">
            <v>1.17</v>
          </cell>
          <cell r="P1932">
            <v>1.2</v>
          </cell>
          <cell r="Q1932">
            <v>1.22</v>
          </cell>
          <cell r="R1932">
            <v>1.22</v>
          </cell>
          <cell r="S1932">
            <v>1.27</v>
          </cell>
          <cell r="T1932">
            <v>1.27</v>
          </cell>
          <cell r="U1932">
            <v>1.27</v>
          </cell>
          <cell r="V1932">
            <v>1.27</v>
          </cell>
          <cell r="W1932">
            <v>1.22</v>
          </cell>
          <cell r="X1932">
            <v>1.25</v>
          </cell>
          <cell r="Y1932">
            <v>0.75</v>
          </cell>
          <cell r="AG1932">
            <v>1.2041666666666666</v>
          </cell>
          <cell r="AH1932">
            <v>0</v>
          </cell>
          <cell r="AK1932">
            <v>1.2041666666666666</v>
          </cell>
          <cell r="AL1932">
            <v>120.41666666666666</v>
          </cell>
        </row>
        <row r="1933">
          <cell r="A1933" t="str">
            <v>JMSH3606</v>
          </cell>
          <cell r="B1933" t="str">
            <v>郑海琴</v>
          </cell>
          <cell r="C1933" t="str">
            <v>时尚美妆事业群</v>
          </cell>
          <cell r="D1933" t="str">
            <v>跨境部</v>
          </cell>
          <cell r="E1933" t="str">
            <v>GNC健安喜天猫旗舰店</v>
          </cell>
          <cell r="F1933">
            <v>0</v>
          </cell>
          <cell r="G1933" t="str">
            <v>售前客服</v>
          </cell>
          <cell r="H1933" t="str">
            <v>C3</v>
          </cell>
          <cell r="I1933" t="str">
            <v>上海</v>
          </cell>
          <cell r="J1933" t="str">
            <v>全职</v>
          </cell>
          <cell r="K1933" t="str">
            <v>正式</v>
          </cell>
          <cell r="L1933">
            <v>42072</v>
          </cell>
          <cell r="M1933">
            <v>0</v>
          </cell>
          <cell r="N1933">
            <v>1.2549999999999999</v>
          </cell>
          <cell r="O1933">
            <v>1.125</v>
          </cell>
          <cell r="P1933">
            <v>1.075</v>
          </cell>
          <cell r="Q1933">
            <v>0.74</v>
          </cell>
          <cell r="R1933">
            <v>1.145</v>
          </cell>
          <cell r="S1933">
            <v>1.1599999999999999</v>
          </cell>
          <cell r="AG1933">
            <v>1.0833333333333333</v>
          </cell>
          <cell r="AH1933">
            <v>0</v>
          </cell>
          <cell r="AK1933">
            <v>1.0833333333333333</v>
          </cell>
          <cell r="AL1933">
            <v>108.33333333333333</v>
          </cell>
        </row>
        <row r="1934">
          <cell r="A1934" t="str">
            <v>JMSH3904</v>
          </cell>
          <cell r="B1934" t="str">
            <v>许阳</v>
          </cell>
          <cell r="C1934" t="str">
            <v>时尚美妆事业群</v>
          </cell>
          <cell r="D1934" t="str">
            <v>跨境部</v>
          </cell>
          <cell r="E1934" t="str">
            <v>GNC健安喜天猫旗舰店</v>
          </cell>
          <cell r="F1934">
            <v>0</v>
          </cell>
          <cell r="G1934" t="str">
            <v>基础运营专员</v>
          </cell>
          <cell r="H1934" t="str">
            <v>S4</v>
          </cell>
          <cell r="I1934" t="str">
            <v>上海</v>
          </cell>
          <cell r="J1934" t="str">
            <v>全职</v>
          </cell>
          <cell r="K1934" t="str">
            <v>正式</v>
          </cell>
          <cell r="L1934">
            <v>42186</v>
          </cell>
          <cell r="M1934">
            <v>0</v>
          </cell>
          <cell r="Z1934">
            <v>1</v>
          </cell>
          <cell r="AA1934">
            <v>0.81</v>
          </cell>
          <cell r="AB1934">
            <v>0.75</v>
          </cell>
          <cell r="AC1934">
            <v>0.91</v>
          </cell>
          <cell r="AG1934">
            <v>0</v>
          </cell>
          <cell r="AH1934">
            <v>0.86750000000000005</v>
          </cell>
          <cell r="AK1934">
            <v>0.86750000000000005</v>
          </cell>
          <cell r="AL1934">
            <v>86.75</v>
          </cell>
        </row>
        <row r="1935">
          <cell r="A1935" t="str">
            <v>JMSH5051</v>
          </cell>
          <cell r="B1935" t="str">
            <v>葛颖慧</v>
          </cell>
          <cell r="C1935" t="str">
            <v>时尚美妆事业群</v>
          </cell>
          <cell r="D1935" t="str">
            <v>跨境部</v>
          </cell>
          <cell r="E1935" t="str">
            <v>GNC健安喜天猫旗舰店</v>
          </cell>
          <cell r="F1935">
            <v>0</v>
          </cell>
          <cell r="G1935" t="str">
            <v>市场专员</v>
          </cell>
          <cell r="H1935" t="str">
            <v>S5</v>
          </cell>
          <cell r="I1935" t="str">
            <v>上海</v>
          </cell>
          <cell r="J1935" t="str">
            <v>全职</v>
          </cell>
          <cell r="K1935" t="str">
            <v>离职</v>
          </cell>
          <cell r="L1935">
            <v>42303</v>
          </cell>
          <cell r="M1935">
            <v>42811</v>
          </cell>
          <cell r="Z1935">
            <v>1.07</v>
          </cell>
          <cell r="AG1935">
            <v>0</v>
          </cell>
          <cell r="AH1935">
            <v>1.07</v>
          </cell>
          <cell r="AK1935">
            <v>1.07</v>
          </cell>
          <cell r="AL1935">
            <v>107</v>
          </cell>
        </row>
        <row r="1936">
          <cell r="A1936" t="str">
            <v>JMSH6460</v>
          </cell>
          <cell r="B1936" t="str">
            <v>胡军</v>
          </cell>
          <cell r="C1936" t="str">
            <v>时尚美妆事业群</v>
          </cell>
          <cell r="D1936" t="str">
            <v>跨境部</v>
          </cell>
          <cell r="E1936" t="str">
            <v>GNC健安喜天猫旗舰店</v>
          </cell>
          <cell r="F1936">
            <v>0</v>
          </cell>
          <cell r="G1936" t="str">
            <v>运营专员</v>
          </cell>
          <cell r="H1936" t="str">
            <v>S5</v>
          </cell>
          <cell r="I1936" t="str">
            <v>上海</v>
          </cell>
          <cell r="J1936" t="str">
            <v>全职</v>
          </cell>
          <cell r="K1936" t="str">
            <v>离职</v>
          </cell>
          <cell r="L1936">
            <v>42562</v>
          </cell>
          <cell r="M1936">
            <v>42879</v>
          </cell>
          <cell r="Z1936">
            <v>1.21</v>
          </cell>
          <cell r="AG1936">
            <v>0</v>
          </cell>
          <cell r="AH1936">
            <v>1.21</v>
          </cell>
          <cell r="AK1936">
            <v>1.21</v>
          </cell>
          <cell r="AL1936">
            <v>121</v>
          </cell>
        </row>
        <row r="1937">
          <cell r="A1937" t="str">
            <v>JMSH8495</v>
          </cell>
          <cell r="B1937" t="str">
            <v>陈建华</v>
          </cell>
          <cell r="C1937" t="str">
            <v>时尚美妆事业群</v>
          </cell>
          <cell r="D1937" t="str">
            <v>跨境部</v>
          </cell>
          <cell r="E1937" t="str">
            <v>GNC健安喜天猫旗舰店</v>
          </cell>
          <cell r="F1937">
            <v>0</v>
          </cell>
          <cell r="G1937" t="str">
            <v>设计师</v>
          </cell>
          <cell r="H1937" t="str">
            <v>D6</v>
          </cell>
          <cell r="I1937" t="str">
            <v>上海</v>
          </cell>
          <cell r="J1937" t="str">
            <v>全职</v>
          </cell>
          <cell r="K1937" t="str">
            <v>正式</v>
          </cell>
          <cell r="L1937">
            <v>42901</v>
          </cell>
          <cell r="M1937">
            <v>0</v>
          </cell>
          <cell r="S1937">
            <v>1.22</v>
          </cell>
          <cell r="T1937">
            <v>1.0840000000000001</v>
          </cell>
          <cell r="U1937">
            <v>1.1499999999999999</v>
          </cell>
          <cell r="V1937">
            <v>1.1839999999999999</v>
          </cell>
          <cell r="W1937">
            <v>1.206</v>
          </cell>
          <cell r="X1937">
            <v>1.08</v>
          </cell>
          <cell r="Y1937">
            <v>1.19</v>
          </cell>
          <cell r="AG1937">
            <v>1.159142857142857</v>
          </cell>
          <cell r="AH1937">
            <v>0</v>
          </cell>
          <cell r="AK1937">
            <v>1.159142857142857</v>
          </cell>
          <cell r="AL1937">
            <v>115.9142857142857</v>
          </cell>
        </row>
        <row r="1938">
          <cell r="A1938" t="str">
            <v>JMSH8151</v>
          </cell>
          <cell r="B1938" t="str">
            <v>孙超</v>
          </cell>
          <cell r="C1938" t="str">
            <v>时尚美妆事业群</v>
          </cell>
          <cell r="D1938" t="str">
            <v>跨境部</v>
          </cell>
          <cell r="E1938" t="str">
            <v>GNC健安喜天猫旗舰店</v>
          </cell>
          <cell r="F1938">
            <v>0</v>
          </cell>
          <cell r="G1938" t="str">
            <v>运营专员</v>
          </cell>
          <cell r="H1938" t="str">
            <v>S5</v>
          </cell>
          <cell r="I1938" t="str">
            <v>上海</v>
          </cell>
          <cell r="J1938" t="str">
            <v>全职</v>
          </cell>
          <cell r="K1938" t="str">
            <v>正式</v>
          </cell>
          <cell r="L1938">
            <v>42866</v>
          </cell>
          <cell r="M1938">
            <v>0</v>
          </cell>
          <cell r="AA1938">
            <v>0.81</v>
          </cell>
          <cell r="AB1938">
            <v>1.08</v>
          </cell>
          <cell r="AC1938">
            <v>0.95</v>
          </cell>
          <cell r="AG1938">
            <v>0</v>
          </cell>
          <cell r="AH1938">
            <v>0.94666666666666666</v>
          </cell>
          <cell r="AK1938">
            <v>0.94666666666666666</v>
          </cell>
          <cell r="AL1938">
            <v>94.666666666666671</v>
          </cell>
        </row>
        <row r="1939">
          <cell r="A1939" t="str">
            <v>JMSH1868</v>
          </cell>
          <cell r="B1939" t="str">
            <v>刘玉蓉</v>
          </cell>
          <cell r="C1939" t="str">
            <v>时尚美妆事业群</v>
          </cell>
          <cell r="D1939" t="str">
            <v>跨境部</v>
          </cell>
          <cell r="E1939" t="str">
            <v>H2O官方海外旗舰店</v>
          </cell>
          <cell r="F1939">
            <v>0</v>
          </cell>
          <cell r="G1939" t="str">
            <v>店长</v>
          </cell>
          <cell r="H1939" t="str">
            <v>M3</v>
          </cell>
          <cell r="I1939" t="str">
            <v>上海</v>
          </cell>
          <cell r="J1939" t="str">
            <v>全职</v>
          </cell>
          <cell r="K1939" t="str">
            <v>正式</v>
          </cell>
          <cell r="L1939">
            <v>41260</v>
          </cell>
          <cell r="M1939">
            <v>0</v>
          </cell>
          <cell r="AB1939">
            <v>0.8</v>
          </cell>
          <cell r="AC1939">
            <v>0.57999999999999996</v>
          </cell>
          <cell r="AG1939">
            <v>0</v>
          </cell>
          <cell r="AH1939">
            <v>0.69</v>
          </cell>
          <cell r="AK1939">
            <v>0.69</v>
          </cell>
          <cell r="AL1939">
            <v>69</v>
          </cell>
        </row>
        <row r="1940">
          <cell r="A1940" t="str">
            <v>JMSH9019</v>
          </cell>
          <cell r="B1940" t="str">
            <v>吴冉</v>
          </cell>
          <cell r="C1940" t="str">
            <v>时尚美妆事业群</v>
          </cell>
          <cell r="D1940" t="str">
            <v>跨境部</v>
          </cell>
          <cell r="E1940" t="str">
            <v>H2O官方海外旗舰店</v>
          </cell>
          <cell r="F1940">
            <v>0</v>
          </cell>
          <cell r="G1940" t="str">
            <v>资深设计师</v>
          </cell>
          <cell r="H1940" t="str">
            <v>D6</v>
          </cell>
          <cell r="I1940" t="str">
            <v>上海</v>
          </cell>
          <cell r="J1940" t="str">
            <v>全职</v>
          </cell>
          <cell r="K1940" t="str">
            <v>试用</v>
          </cell>
          <cell r="L1940">
            <v>42968</v>
          </cell>
          <cell r="M1940">
            <v>0</v>
          </cell>
          <cell r="U1940">
            <v>0.96</v>
          </cell>
          <cell r="V1940">
            <v>0.96</v>
          </cell>
          <cell r="W1940">
            <v>1</v>
          </cell>
          <cell r="X1940">
            <v>1</v>
          </cell>
          <cell r="Y1940">
            <v>1</v>
          </cell>
          <cell r="AG1940">
            <v>0.98399999999999999</v>
          </cell>
          <cell r="AH1940">
            <v>0</v>
          </cell>
          <cell r="AK1940">
            <v>0.98399999999999999</v>
          </cell>
          <cell r="AL1940">
            <v>98.4</v>
          </cell>
        </row>
        <row r="1941">
          <cell r="A1941" t="str">
            <v>JMSH9424</v>
          </cell>
          <cell r="B1941" t="str">
            <v>曹庭</v>
          </cell>
          <cell r="C1941" t="str">
            <v>时尚美妆事业群</v>
          </cell>
          <cell r="D1941" t="str">
            <v>跨境部</v>
          </cell>
          <cell r="E1941" t="str">
            <v>H2O官方海外旗舰店</v>
          </cell>
          <cell r="F1941">
            <v>0</v>
          </cell>
          <cell r="G1941" t="str">
            <v>售前客服</v>
          </cell>
          <cell r="H1941" t="str">
            <v>C3</v>
          </cell>
          <cell r="I1941" t="str">
            <v>上海</v>
          </cell>
          <cell r="J1941" t="str">
            <v>全职</v>
          </cell>
          <cell r="K1941" t="str">
            <v>试用</v>
          </cell>
          <cell r="L1941">
            <v>43006</v>
          </cell>
          <cell r="M1941">
            <v>0</v>
          </cell>
          <cell r="V1941">
            <v>1</v>
          </cell>
          <cell r="W1941">
            <v>0.70499999999999996</v>
          </cell>
          <cell r="X1941">
            <v>0.90500000000000003</v>
          </cell>
          <cell r="Y1941">
            <v>0.87</v>
          </cell>
          <cell r="AG1941">
            <v>0.87000000000000011</v>
          </cell>
          <cell r="AH1941">
            <v>0</v>
          </cell>
          <cell r="AK1941">
            <v>0.87000000000000011</v>
          </cell>
          <cell r="AL1941">
            <v>87.000000000000014</v>
          </cell>
        </row>
        <row r="1942">
          <cell r="A1942" t="str">
            <v>JMSH9400</v>
          </cell>
          <cell r="B1942" t="str">
            <v>朱巍</v>
          </cell>
          <cell r="C1942" t="str">
            <v>时尚美妆事业群</v>
          </cell>
          <cell r="D1942" t="str">
            <v>跨境部</v>
          </cell>
          <cell r="E1942" t="str">
            <v>H2O官方海外旗舰店</v>
          </cell>
          <cell r="F1942">
            <v>0</v>
          </cell>
          <cell r="G1942" t="str">
            <v>售前客服</v>
          </cell>
          <cell r="H1942" t="str">
            <v>C3</v>
          </cell>
          <cell r="I1942" t="str">
            <v>上海</v>
          </cell>
          <cell r="J1942" t="str">
            <v>全职</v>
          </cell>
          <cell r="K1942" t="str">
            <v>离职</v>
          </cell>
          <cell r="L1942">
            <v>43004</v>
          </cell>
          <cell r="M1942">
            <v>43072</v>
          </cell>
          <cell r="V1942">
            <v>1</v>
          </cell>
          <cell r="W1942">
            <v>1</v>
          </cell>
          <cell r="X1942">
            <v>1.1000000000000001</v>
          </cell>
          <cell r="Y1942">
            <v>1</v>
          </cell>
          <cell r="AG1942">
            <v>1.0249999999999999</v>
          </cell>
          <cell r="AH1942">
            <v>0</v>
          </cell>
          <cell r="AK1942">
            <v>1.0249999999999999</v>
          </cell>
          <cell r="AL1942">
            <v>102.49999999999999</v>
          </cell>
        </row>
        <row r="1943">
          <cell r="A1943" t="str">
            <v>JMSH9128</v>
          </cell>
          <cell r="B1943" t="str">
            <v>代雅</v>
          </cell>
          <cell r="C1943" t="str">
            <v>时尚美妆事业群</v>
          </cell>
          <cell r="D1943" t="str">
            <v>跨境部</v>
          </cell>
          <cell r="E1943" t="str">
            <v>H2O官方海外旗舰店</v>
          </cell>
          <cell r="F1943">
            <v>0</v>
          </cell>
          <cell r="G1943" t="str">
            <v>运营专员</v>
          </cell>
          <cell r="H1943" t="str">
            <v>S5</v>
          </cell>
          <cell r="I1943" t="str">
            <v>上海</v>
          </cell>
          <cell r="J1943" t="str">
            <v>全职</v>
          </cell>
          <cell r="K1943" t="str">
            <v>试用</v>
          </cell>
          <cell r="L1943">
            <v>42975</v>
          </cell>
          <cell r="M1943">
            <v>0</v>
          </cell>
          <cell r="AB1943">
            <v>0.8</v>
          </cell>
          <cell r="AC1943">
            <v>0.94</v>
          </cell>
          <cell r="AG1943">
            <v>0</v>
          </cell>
          <cell r="AH1943">
            <v>0.87</v>
          </cell>
          <cell r="AK1943">
            <v>0.87</v>
          </cell>
          <cell r="AL1943">
            <v>87</v>
          </cell>
        </row>
        <row r="1944">
          <cell r="A1944" t="str">
            <v>JMSH9059</v>
          </cell>
          <cell r="B1944" t="str">
            <v>肖惠</v>
          </cell>
          <cell r="C1944" t="str">
            <v>时尚美妆事业群</v>
          </cell>
          <cell r="D1944" t="str">
            <v>跨境部</v>
          </cell>
          <cell r="E1944" t="str">
            <v>H2O官方海外旗舰店</v>
          </cell>
          <cell r="F1944">
            <v>0</v>
          </cell>
          <cell r="G1944" t="str">
            <v>运营专员</v>
          </cell>
          <cell r="H1944" t="str">
            <v>S5</v>
          </cell>
          <cell r="I1944" t="str">
            <v>上海</v>
          </cell>
          <cell r="J1944" t="str">
            <v>全职</v>
          </cell>
          <cell r="K1944" t="str">
            <v>试用</v>
          </cell>
          <cell r="L1944">
            <v>42968</v>
          </cell>
          <cell r="M1944">
            <v>0</v>
          </cell>
          <cell r="AB1944">
            <v>0.8</v>
          </cell>
          <cell r="AC1944">
            <v>0.94</v>
          </cell>
          <cell r="AG1944">
            <v>0</v>
          </cell>
          <cell r="AH1944">
            <v>0.87</v>
          </cell>
          <cell r="AK1944">
            <v>0.87</v>
          </cell>
          <cell r="AL1944">
            <v>87</v>
          </cell>
        </row>
        <row r="1945">
          <cell r="A1945" t="str">
            <v>JMSH5458</v>
          </cell>
          <cell r="B1945" t="str">
            <v>黄兰岚</v>
          </cell>
          <cell r="C1945" t="str">
            <v>时尚美妆事业群</v>
          </cell>
          <cell r="D1945" t="str">
            <v>跨境部</v>
          </cell>
          <cell r="E1945" t="str">
            <v>kirindo海外旗舰店</v>
          </cell>
          <cell r="F1945">
            <v>0</v>
          </cell>
          <cell r="G1945" t="str">
            <v>运营专员</v>
          </cell>
          <cell r="H1945" t="str">
            <v>S5</v>
          </cell>
          <cell r="I1945" t="str">
            <v>上海</v>
          </cell>
          <cell r="J1945" t="str">
            <v>全职</v>
          </cell>
          <cell r="K1945" t="str">
            <v>离职</v>
          </cell>
          <cell r="L1945">
            <v>42415</v>
          </cell>
          <cell r="M1945">
            <v>42782</v>
          </cell>
          <cell r="AG1945">
            <v>0</v>
          </cell>
          <cell r="AH1945">
            <v>0</v>
          </cell>
          <cell r="AK1945">
            <v>0</v>
          </cell>
        </row>
        <row r="1946">
          <cell r="A1946" t="str">
            <v>JMSH7795</v>
          </cell>
          <cell r="B1946" t="str">
            <v>姚慧娟</v>
          </cell>
          <cell r="C1946" t="str">
            <v>时尚美妆事业群</v>
          </cell>
          <cell r="D1946" t="str">
            <v>跨境部</v>
          </cell>
          <cell r="E1946" t="str">
            <v>NestleHealthScience天猫海外旗舰店</v>
          </cell>
          <cell r="F1946">
            <v>0</v>
          </cell>
          <cell r="G1946" t="str">
            <v>售后客服</v>
          </cell>
          <cell r="H1946" t="str">
            <v>C3</v>
          </cell>
          <cell r="I1946" t="str">
            <v>上海</v>
          </cell>
          <cell r="J1946" t="str">
            <v>全职</v>
          </cell>
          <cell r="K1946" t="str">
            <v>正式</v>
          </cell>
          <cell r="L1946">
            <v>42817</v>
          </cell>
          <cell r="M1946">
            <v>0</v>
          </cell>
          <cell r="P1946">
            <v>1</v>
          </cell>
          <cell r="Q1946">
            <v>1</v>
          </cell>
          <cell r="R1946">
            <v>1</v>
          </cell>
          <cell r="S1946">
            <v>1</v>
          </cell>
          <cell r="T1946">
            <v>1</v>
          </cell>
          <cell r="U1946">
            <v>1</v>
          </cell>
          <cell r="V1946">
            <v>1</v>
          </cell>
          <cell r="W1946">
            <v>1</v>
          </cell>
          <cell r="X1946">
            <v>0.95</v>
          </cell>
          <cell r="Y1946">
            <v>0.95</v>
          </cell>
          <cell r="AG1946">
            <v>0.98999999999999988</v>
          </cell>
          <cell r="AH1946">
            <v>0</v>
          </cell>
          <cell r="AK1946">
            <v>0.98999999999999988</v>
          </cell>
          <cell r="AL1946">
            <v>98.999999999999986</v>
          </cell>
        </row>
        <row r="1947">
          <cell r="A1947" t="str">
            <v>JMSH7801</v>
          </cell>
          <cell r="B1947" t="str">
            <v>陈赛锋</v>
          </cell>
          <cell r="C1947" t="str">
            <v>时尚美妆事业群</v>
          </cell>
          <cell r="D1947" t="str">
            <v>跨境部</v>
          </cell>
          <cell r="E1947" t="str">
            <v>NestleHealthScience天猫海外旗舰店</v>
          </cell>
          <cell r="F1947">
            <v>0</v>
          </cell>
          <cell r="G1947" t="str">
            <v>店长</v>
          </cell>
          <cell r="H1947" t="str">
            <v>M2</v>
          </cell>
          <cell r="I1947" t="str">
            <v>上海</v>
          </cell>
          <cell r="J1947" t="str">
            <v>全职</v>
          </cell>
          <cell r="K1947" t="str">
            <v>正式</v>
          </cell>
          <cell r="L1947">
            <v>42817</v>
          </cell>
          <cell r="M1947">
            <v>0</v>
          </cell>
          <cell r="Z1947">
            <v>1.02</v>
          </cell>
          <cell r="AA1947">
            <v>1</v>
          </cell>
          <cell r="AB1947">
            <v>1.31</v>
          </cell>
          <cell r="AC1947">
            <v>0.96</v>
          </cell>
          <cell r="AG1947">
            <v>0</v>
          </cell>
          <cell r="AH1947">
            <v>1.0725</v>
          </cell>
          <cell r="AK1947">
            <v>1.0725</v>
          </cell>
          <cell r="AL1947">
            <v>107.25</v>
          </cell>
        </row>
        <row r="1948">
          <cell r="A1948" t="str">
            <v>JMSH8449</v>
          </cell>
          <cell r="B1948" t="str">
            <v>李小威</v>
          </cell>
          <cell r="C1948" t="str">
            <v>时尚美妆事业群</v>
          </cell>
          <cell r="D1948" t="str">
            <v>跨境部</v>
          </cell>
          <cell r="E1948" t="str">
            <v>NestleHealthScience天猫海外旗舰店</v>
          </cell>
          <cell r="F1948">
            <v>0</v>
          </cell>
          <cell r="G1948" t="str">
            <v>设计师</v>
          </cell>
          <cell r="H1948" t="str">
            <v>D6</v>
          </cell>
          <cell r="I1948" t="str">
            <v>上海</v>
          </cell>
          <cell r="J1948" t="str">
            <v>全职</v>
          </cell>
          <cell r="K1948" t="str">
            <v>正式</v>
          </cell>
          <cell r="L1948">
            <v>42894</v>
          </cell>
          <cell r="M1948">
            <v>0</v>
          </cell>
          <cell r="S1948">
            <v>1</v>
          </cell>
          <cell r="T1948">
            <v>1</v>
          </cell>
          <cell r="U1948">
            <v>1</v>
          </cell>
          <cell r="V1948">
            <v>1.044</v>
          </cell>
          <cell r="W1948">
            <v>1.08</v>
          </cell>
          <cell r="X1948">
            <v>1.0969</v>
          </cell>
          <cell r="Y1948">
            <v>1.208</v>
          </cell>
          <cell r="AG1948">
            <v>1.0612714285714286</v>
          </cell>
          <cell r="AH1948">
            <v>0</v>
          </cell>
          <cell r="AK1948">
            <v>1.0612714285714286</v>
          </cell>
          <cell r="AL1948">
            <v>106.12714285714287</v>
          </cell>
        </row>
        <row r="1949">
          <cell r="A1949" t="str">
            <v>JMSH8462</v>
          </cell>
          <cell r="B1949" t="str">
            <v>王丽君</v>
          </cell>
          <cell r="C1949" t="str">
            <v>时尚美妆事业群</v>
          </cell>
          <cell r="D1949" t="str">
            <v>跨境部</v>
          </cell>
          <cell r="E1949" t="str">
            <v>NestleHealthScience天猫海外旗舰店</v>
          </cell>
          <cell r="F1949">
            <v>0</v>
          </cell>
          <cell r="G1949" t="str">
            <v>售前客服</v>
          </cell>
          <cell r="H1949" t="str">
            <v>C3</v>
          </cell>
          <cell r="I1949" t="str">
            <v>上海</v>
          </cell>
          <cell r="J1949" t="str">
            <v>全职</v>
          </cell>
          <cell r="K1949" t="str">
            <v>正式</v>
          </cell>
          <cell r="L1949">
            <v>42894</v>
          </cell>
          <cell r="M1949">
            <v>0</v>
          </cell>
          <cell r="S1949">
            <v>1</v>
          </cell>
          <cell r="T1949">
            <v>1</v>
          </cell>
          <cell r="U1949">
            <v>1</v>
          </cell>
          <cell r="V1949">
            <v>1</v>
          </cell>
          <cell r="W1949">
            <v>1</v>
          </cell>
          <cell r="X1949">
            <v>0.98499999999999999</v>
          </cell>
          <cell r="Y1949">
            <v>0.98499999999999999</v>
          </cell>
          <cell r="AG1949">
            <v>0.99571428571428577</v>
          </cell>
          <cell r="AH1949">
            <v>0</v>
          </cell>
          <cell r="AK1949">
            <v>0.99571428571428577</v>
          </cell>
          <cell r="AL1949">
            <v>99.571428571428584</v>
          </cell>
        </row>
        <row r="1950">
          <cell r="A1950" t="str">
            <v>JMSH8473</v>
          </cell>
          <cell r="B1950" t="str">
            <v>吴晶熠</v>
          </cell>
          <cell r="C1950" t="str">
            <v>时尚美妆事业群</v>
          </cell>
          <cell r="D1950" t="str">
            <v>跨境部</v>
          </cell>
          <cell r="E1950" t="str">
            <v>NestleHealthScience天猫海外旗舰店</v>
          </cell>
          <cell r="F1950">
            <v>0</v>
          </cell>
          <cell r="G1950" t="str">
            <v>运营专员</v>
          </cell>
          <cell r="H1950" t="str">
            <v>S5</v>
          </cell>
          <cell r="I1950" t="str">
            <v>上海</v>
          </cell>
          <cell r="J1950" t="str">
            <v>全职</v>
          </cell>
          <cell r="K1950" t="str">
            <v>正式</v>
          </cell>
          <cell r="L1950">
            <v>42898</v>
          </cell>
          <cell r="M1950">
            <v>0</v>
          </cell>
          <cell r="AA1950">
            <v>1</v>
          </cell>
          <cell r="AB1950">
            <v>1.0740000000000001</v>
          </cell>
          <cell r="AC1950">
            <v>1.0820000000000001</v>
          </cell>
          <cell r="AG1950">
            <v>0</v>
          </cell>
          <cell r="AH1950">
            <v>1.0519999999999998</v>
          </cell>
          <cell r="AK1950">
            <v>1.0519999999999998</v>
          </cell>
          <cell r="AL1950">
            <v>105.19999999999999</v>
          </cell>
        </row>
        <row r="1951">
          <cell r="A1951" t="str">
            <v>JMSH9467</v>
          </cell>
          <cell r="B1951" t="str">
            <v>袁天鹏</v>
          </cell>
          <cell r="C1951" t="str">
            <v>时尚美妆事业群</v>
          </cell>
          <cell r="D1951" t="str">
            <v>跨境部</v>
          </cell>
          <cell r="E1951" t="str">
            <v>NestleHealthScience天猫海外旗舰店</v>
          </cell>
          <cell r="F1951">
            <v>0</v>
          </cell>
          <cell r="G1951" t="str">
            <v>售前客服</v>
          </cell>
          <cell r="H1951" t="str">
            <v>C3</v>
          </cell>
          <cell r="I1951" t="str">
            <v>上海</v>
          </cell>
          <cell r="J1951" t="str">
            <v>全职</v>
          </cell>
          <cell r="K1951" t="str">
            <v>试用</v>
          </cell>
          <cell r="L1951">
            <v>43018</v>
          </cell>
          <cell r="M1951">
            <v>0</v>
          </cell>
          <cell r="W1951">
            <v>0.8</v>
          </cell>
          <cell r="X1951">
            <v>0.93500000000000005</v>
          </cell>
          <cell r="Y1951">
            <v>0.93500000000000005</v>
          </cell>
          <cell r="AG1951">
            <v>0.89</v>
          </cell>
          <cell r="AH1951">
            <v>0</v>
          </cell>
          <cell r="AK1951">
            <v>0.89</v>
          </cell>
          <cell r="AL1951">
            <v>89</v>
          </cell>
        </row>
        <row r="1952">
          <cell r="A1952" t="str">
            <v>JMSH4005</v>
          </cell>
          <cell r="B1952" t="str">
            <v>汪晓萍</v>
          </cell>
          <cell r="C1952" t="str">
            <v>时尚美妆事业群</v>
          </cell>
          <cell r="D1952" t="str">
            <v>跨境部</v>
          </cell>
          <cell r="E1952" t="str">
            <v>Oakwood天猫海外旗舰店</v>
          </cell>
          <cell r="F1952">
            <v>0</v>
          </cell>
          <cell r="G1952" t="str">
            <v>高级设计师</v>
          </cell>
          <cell r="H1952" t="str">
            <v>D5</v>
          </cell>
          <cell r="I1952" t="str">
            <v>上海</v>
          </cell>
          <cell r="J1952" t="str">
            <v>全职</v>
          </cell>
          <cell r="K1952" t="str">
            <v>正式</v>
          </cell>
          <cell r="L1952">
            <v>42142</v>
          </cell>
          <cell r="M1952">
            <v>0</v>
          </cell>
          <cell r="N1952">
            <v>1</v>
          </cell>
          <cell r="O1952">
            <v>1</v>
          </cell>
          <cell r="P1952">
            <v>1</v>
          </cell>
          <cell r="Q1952">
            <v>1</v>
          </cell>
          <cell r="R1952">
            <v>1</v>
          </cell>
          <cell r="S1952">
            <v>1</v>
          </cell>
          <cell r="T1952">
            <v>1.05</v>
          </cell>
          <cell r="U1952">
            <v>0.97</v>
          </cell>
          <cell r="V1952">
            <v>0.97</v>
          </cell>
          <cell r="W1952">
            <v>1.05</v>
          </cell>
          <cell r="X1952">
            <v>1.05</v>
          </cell>
          <cell r="Y1952">
            <v>1.05</v>
          </cell>
          <cell r="AG1952">
            <v>1.0116666666666669</v>
          </cell>
          <cell r="AH1952">
            <v>0</v>
          </cell>
          <cell r="AK1952">
            <v>1.0116666666666669</v>
          </cell>
          <cell r="AL1952">
            <v>101.1666666666667</v>
          </cell>
        </row>
        <row r="1953">
          <cell r="A1953" t="str">
            <v>JMSH7290</v>
          </cell>
          <cell r="B1953" t="str">
            <v>刘景铭</v>
          </cell>
          <cell r="C1953" t="str">
            <v>时尚美妆事业群</v>
          </cell>
          <cell r="D1953" t="str">
            <v>跨境部</v>
          </cell>
          <cell r="E1953" t="str">
            <v>Oakwood天猫海外旗舰店</v>
          </cell>
          <cell r="F1953">
            <v>0</v>
          </cell>
          <cell r="G1953" t="str">
            <v>售前客服</v>
          </cell>
          <cell r="H1953" t="str">
            <v>C3</v>
          </cell>
          <cell r="I1953" t="str">
            <v>上海</v>
          </cell>
          <cell r="J1953" t="str">
            <v>全职</v>
          </cell>
          <cell r="K1953" t="str">
            <v>正式</v>
          </cell>
          <cell r="L1953">
            <v>42719</v>
          </cell>
          <cell r="M1953">
            <v>0</v>
          </cell>
          <cell r="N1953">
            <v>0.96</v>
          </cell>
          <cell r="O1953">
            <v>0.96</v>
          </cell>
          <cell r="P1953">
            <v>0.86</v>
          </cell>
          <cell r="Q1953">
            <v>0.85</v>
          </cell>
          <cell r="R1953">
            <v>0.78</v>
          </cell>
          <cell r="S1953">
            <v>0.91</v>
          </cell>
          <cell r="T1953">
            <v>0.7</v>
          </cell>
          <cell r="U1953">
            <v>0.79</v>
          </cell>
          <cell r="V1953">
            <v>1.1000000000000001</v>
          </cell>
          <cell r="W1953">
            <v>1.1000000000000001</v>
          </cell>
          <cell r="X1953">
            <v>1.1000000000000001</v>
          </cell>
          <cell r="Y1953">
            <v>1</v>
          </cell>
          <cell r="AG1953">
            <v>0.92583333333333329</v>
          </cell>
          <cell r="AH1953">
            <v>0</v>
          </cell>
          <cell r="AK1953">
            <v>0.92583333333333329</v>
          </cell>
          <cell r="AL1953">
            <v>92.583333333333329</v>
          </cell>
        </row>
        <row r="1954">
          <cell r="A1954" t="str">
            <v>JMSH7314</v>
          </cell>
          <cell r="B1954" t="str">
            <v>傅勇</v>
          </cell>
          <cell r="C1954" t="str">
            <v>时尚美妆事业群</v>
          </cell>
          <cell r="D1954" t="str">
            <v>跨境部</v>
          </cell>
          <cell r="E1954" t="str">
            <v>Oakwood天猫海外旗舰店</v>
          </cell>
          <cell r="F1954">
            <v>0</v>
          </cell>
          <cell r="G1954" t="str">
            <v>店长</v>
          </cell>
          <cell r="H1954" t="str">
            <v>M2</v>
          </cell>
          <cell r="I1954" t="str">
            <v>上海</v>
          </cell>
          <cell r="J1954" t="str">
            <v>全职</v>
          </cell>
          <cell r="K1954" t="str">
            <v>正式</v>
          </cell>
          <cell r="L1954">
            <v>42726</v>
          </cell>
          <cell r="M1954">
            <v>0</v>
          </cell>
          <cell r="Z1954">
            <v>1</v>
          </cell>
          <cell r="AA1954">
            <v>0.54</v>
          </cell>
          <cell r="AB1954">
            <v>0.72</v>
          </cell>
          <cell r="AC1954">
            <v>0.88639999999999997</v>
          </cell>
          <cell r="AG1954">
            <v>0</v>
          </cell>
          <cell r="AH1954">
            <v>0.78659999999999997</v>
          </cell>
          <cell r="AK1954">
            <v>0.78659999999999997</v>
          </cell>
          <cell r="AL1954">
            <v>78.66</v>
          </cell>
        </row>
        <row r="1955">
          <cell r="A1955" t="str">
            <v>JMSH7131</v>
          </cell>
          <cell r="B1955" t="str">
            <v>缪其辰</v>
          </cell>
          <cell r="C1955" t="str">
            <v>时尚美妆事业群</v>
          </cell>
          <cell r="D1955" t="str">
            <v>跨境部</v>
          </cell>
          <cell r="E1955" t="str">
            <v>Oakwood天猫海外旗舰店</v>
          </cell>
          <cell r="F1955">
            <v>0</v>
          </cell>
          <cell r="G1955" t="str">
            <v>运营专员</v>
          </cell>
          <cell r="H1955" t="str">
            <v>S5</v>
          </cell>
          <cell r="I1955" t="str">
            <v>上海</v>
          </cell>
          <cell r="J1955" t="str">
            <v>全职</v>
          </cell>
          <cell r="K1955" t="str">
            <v>正式</v>
          </cell>
          <cell r="L1955">
            <v>42677</v>
          </cell>
          <cell r="M1955">
            <v>0</v>
          </cell>
          <cell r="Z1955">
            <v>1</v>
          </cell>
          <cell r="AA1955">
            <v>0.93</v>
          </cell>
          <cell r="AB1955">
            <v>0.93</v>
          </cell>
          <cell r="AC1955">
            <v>0.96</v>
          </cell>
          <cell r="AG1955">
            <v>0</v>
          </cell>
          <cell r="AH1955">
            <v>0.95500000000000007</v>
          </cell>
          <cell r="AK1955">
            <v>0.95500000000000007</v>
          </cell>
          <cell r="AL1955">
            <v>95.5</v>
          </cell>
        </row>
        <row r="1956">
          <cell r="A1956" t="str">
            <v>JMSH5467</v>
          </cell>
          <cell r="B1956" t="str">
            <v>李玲</v>
          </cell>
          <cell r="C1956" t="str">
            <v>时尚美妆事业群</v>
          </cell>
          <cell r="D1956" t="str">
            <v>跨境部</v>
          </cell>
          <cell r="E1956" t="str">
            <v>Oakwood天猫海外旗舰店</v>
          </cell>
          <cell r="F1956">
            <v>0</v>
          </cell>
          <cell r="G1956" t="str">
            <v>运营专员</v>
          </cell>
          <cell r="H1956" t="str">
            <v>S6</v>
          </cell>
          <cell r="I1956" t="str">
            <v>上海</v>
          </cell>
          <cell r="J1956" t="str">
            <v>全职</v>
          </cell>
          <cell r="K1956" t="str">
            <v>正式</v>
          </cell>
          <cell r="L1956">
            <v>42415</v>
          </cell>
          <cell r="M1956">
            <v>0</v>
          </cell>
          <cell r="Z1956">
            <v>1</v>
          </cell>
          <cell r="AA1956">
            <v>1</v>
          </cell>
          <cell r="AB1956">
            <v>1</v>
          </cell>
          <cell r="AC1956">
            <v>0.96</v>
          </cell>
          <cell r="AG1956">
            <v>0</v>
          </cell>
          <cell r="AH1956">
            <v>0.99</v>
          </cell>
          <cell r="AK1956">
            <v>0.99</v>
          </cell>
          <cell r="AL1956">
            <v>99</v>
          </cell>
        </row>
        <row r="1957">
          <cell r="A1957" t="str">
            <v>JMSH9347</v>
          </cell>
          <cell r="B1957" t="str">
            <v>周蕾</v>
          </cell>
          <cell r="C1957" t="str">
            <v>时尚美妆事业群</v>
          </cell>
          <cell r="D1957" t="str">
            <v>跨境部</v>
          </cell>
          <cell r="E1957" t="str">
            <v>Oakwood天猫海外旗舰店</v>
          </cell>
          <cell r="F1957">
            <v>0</v>
          </cell>
          <cell r="G1957" t="str">
            <v>售前客服</v>
          </cell>
          <cell r="H1957" t="str">
            <v>C3</v>
          </cell>
          <cell r="I1957" t="str">
            <v>上海</v>
          </cell>
          <cell r="J1957" t="str">
            <v>全职</v>
          </cell>
          <cell r="K1957" t="str">
            <v>试用</v>
          </cell>
          <cell r="L1957">
            <v>42997</v>
          </cell>
          <cell r="M1957">
            <v>0</v>
          </cell>
          <cell r="V1957">
            <v>1.1000000000000001</v>
          </cell>
          <cell r="W1957">
            <v>1.1000000000000001</v>
          </cell>
          <cell r="X1957">
            <v>1.1000000000000001</v>
          </cell>
          <cell r="Y1957">
            <v>1.1000000000000001</v>
          </cell>
          <cell r="AG1957">
            <v>1.1000000000000001</v>
          </cell>
          <cell r="AH1957">
            <v>0</v>
          </cell>
          <cell r="AK1957">
            <v>1.1000000000000001</v>
          </cell>
          <cell r="AL1957">
            <v>110.00000000000001</v>
          </cell>
        </row>
        <row r="1958">
          <cell r="A1958" t="str">
            <v>JMSH8529</v>
          </cell>
          <cell r="B1958" t="str">
            <v>秦晓飞</v>
          </cell>
          <cell r="C1958" t="str">
            <v>时尚美妆事业群</v>
          </cell>
          <cell r="D1958" t="str">
            <v>跨境部</v>
          </cell>
          <cell r="E1958" t="str">
            <v>POLA官方海外旗舰店</v>
          </cell>
          <cell r="F1958">
            <v>0</v>
          </cell>
          <cell r="G1958" t="str">
            <v>售前客服</v>
          </cell>
          <cell r="H1958" t="str">
            <v>C3</v>
          </cell>
          <cell r="I1958" t="str">
            <v>上海</v>
          </cell>
          <cell r="J1958" t="str">
            <v>全职</v>
          </cell>
          <cell r="K1958" t="str">
            <v>正式</v>
          </cell>
          <cell r="L1958">
            <v>42905</v>
          </cell>
          <cell r="M1958">
            <v>0</v>
          </cell>
          <cell r="S1958">
            <v>1</v>
          </cell>
          <cell r="T1958">
            <v>1</v>
          </cell>
          <cell r="U1958">
            <v>1.016</v>
          </cell>
          <cell r="V1958">
            <v>1.036</v>
          </cell>
          <cell r="W1958">
            <v>1.075</v>
          </cell>
          <cell r="X1958">
            <v>1.07</v>
          </cell>
          <cell r="Y1958">
            <v>1.03</v>
          </cell>
          <cell r="AG1958">
            <v>1.0324285714285715</v>
          </cell>
          <cell r="AH1958">
            <v>0</v>
          </cell>
          <cell r="AK1958">
            <v>1.0324285714285715</v>
          </cell>
          <cell r="AL1958">
            <v>103.24285714285715</v>
          </cell>
        </row>
        <row r="1959">
          <cell r="A1959" t="str">
            <v>JMSH8410</v>
          </cell>
          <cell r="B1959" t="str">
            <v>曹亚秋</v>
          </cell>
          <cell r="C1959" t="str">
            <v>时尚美妆事业群</v>
          </cell>
          <cell r="D1959" t="str">
            <v>跨境部</v>
          </cell>
          <cell r="E1959" t="str">
            <v>POLA官方海外旗舰店</v>
          </cell>
          <cell r="F1959">
            <v>0</v>
          </cell>
          <cell r="G1959" t="str">
            <v>售前客服</v>
          </cell>
          <cell r="H1959" t="str">
            <v>C3</v>
          </cell>
          <cell r="I1959" t="str">
            <v>上海</v>
          </cell>
          <cell r="J1959" t="str">
            <v>全职</v>
          </cell>
          <cell r="K1959" t="str">
            <v>正式</v>
          </cell>
          <cell r="L1959">
            <v>42887</v>
          </cell>
          <cell r="M1959">
            <v>0</v>
          </cell>
          <cell r="S1959">
            <v>1</v>
          </cell>
          <cell r="T1959">
            <v>0.996</v>
          </cell>
          <cell r="U1959">
            <v>0.96599999999999997</v>
          </cell>
          <cell r="V1959">
            <v>0.95</v>
          </cell>
          <cell r="W1959">
            <v>1.0049999999999999</v>
          </cell>
          <cell r="X1959">
            <v>0.97</v>
          </cell>
          <cell r="Y1959">
            <v>1.04</v>
          </cell>
          <cell r="AG1959">
            <v>0.98957142857142855</v>
          </cell>
          <cell r="AH1959">
            <v>0</v>
          </cell>
          <cell r="AK1959">
            <v>0.98957142857142855</v>
          </cell>
          <cell r="AL1959">
            <v>98.957142857142856</v>
          </cell>
        </row>
        <row r="1960">
          <cell r="A1960" t="str">
            <v>JMSH8439</v>
          </cell>
          <cell r="B1960" t="str">
            <v>张春宇</v>
          </cell>
          <cell r="C1960" t="str">
            <v>时尚美妆事业群</v>
          </cell>
          <cell r="D1960" t="str">
            <v>跨境部</v>
          </cell>
          <cell r="E1960" t="str">
            <v>POLA官方海外旗舰店</v>
          </cell>
          <cell r="F1960">
            <v>0</v>
          </cell>
          <cell r="G1960" t="str">
            <v>运营专员</v>
          </cell>
          <cell r="H1960" t="str">
            <v>S5</v>
          </cell>
          <cell r="I1960" t="str">
            <v>上海</v>
          </cell>
          <cell r="J1960" t="str">
            <v>全职</v>
          </cell>
          <cell r="K1960" t="str">
            <v>正式</v>
          </cell>
          <cell r="L1960">
            <v>42891</v>
          </cell>
          <cell r="M1960">
            <v>0</v>
          </cell>
          <cell r="AA1960">
            <v>0.98</v>
          </cell>
          <cell r="AB1960">
            <v>1.27</v>
          </cell>
          <cell r="AC1960">
            <v>1.1599999999999999</v>
          </cell>
          <cell r="AG1960">
            <v>0</v>
          </cell>
          <cell r="AH1960">
            <v>1.1366666666666667</v>
          </cell>
          <cell r="AK1960">
            <v>1.1366666666666667</v>
          </cell>
          <cell r="AL1960">
            <v>113.66666666666667</v>
          </cell>
        </row>
        <row r="1961">
          <cell r="A1961" t="str">
            <v>JMSH8528</v>
          </cell>
          <cell r="B1961" t="str">
            <v>蒋丽莹</v>
          </cell>
          <cell r="C1961" t="str">
            <v>时尚美妆事业群</v>
          </cell>
          <cell r="D1961" t="str">
            <v>跨境部</v>
          </cell>
          <cell r="E1961" t="str">
            <v>POLA官方海外旗舰店</v>
          </cell>
          <cell r="F1961">
            <v>0</v>
          </cell>
          <cell r="G1961" t="str">
            <v>运营专员</v>
          </cell>
          <cell r="H1961" t="str">
            <v>S5</v>
          </cell>
          <cell r="I1961" t="str">
            <v>上海</v>
          </cell>
          <cell r="J1961" t="str">
            <v>全职</v>
          </cell>
          <cell r="K1961" t="str">
            <v>正式</v>
          </cell>
          <cell r="L1961">
            <v>42905</v>
          </cell>
          <cell r="M1961">
            <v>0</v>
          </cell>
          <cell r="AA1961">
            <v>0.98</v>
          </cell>
          <cell r="AB1961">
            <v>1.27</v>
          </cell>
          <cell r="AC1961">
            <v>1.1599999999999999</v>
          </cell>
          <cell r="AG1961">
            <v>0</v>
          </cell>
          <cell r="AH1961">
            <v>1.1366666666666667</v>
          </cell>
          <cell r="AK1961">
            <v>1.1366666666666667</v>
          </cell>
          <cell r="AL1961">
            <v>113.66666666666667</v>
          </cell>
        </row>
        <row r="1962">
          <cell r="A1962" t="str">
            <v>JMSH9536</v>
          </cell>
          <cell r="B1962" t="str">
            <v>孙艳</v>
          </cell>
          <cell r="C1962" t="str">
            <v>时尚美妆事业群</v>
          </cell>
          <cell r="D1962" t="str">
            <v>跨境部</v>
          </cell>
          <cell r="E1962" t="str">
            <v>POLA官方海外旗舰店</v>
          </cell>
          <cell r="F1962">
            <v>0</v>
          </cell>
          <cell r="G1962" t="str">
            <v>售后客服</v>
          </cell>
          <cell r="H1962" t="str">
            <v>C3</v>
          </cell>
          <cell r="I1962" t="str">
            <v>上海</v>
          </cell>
          <cell r="J1962" t="str">
            <v>全职</v>
          </cell>
          <cell r="K1962" t="str">
            <v>离职</v>
          </cell>
          <cell r="L1962">
            <v>43025</v>
          </cell>
          <cell r="M1962">
            <v>43042</v>
          </cell>
          <cell r="W1962">
            <v>0.91</v>
          </cell>
          <cell r="X1962">
            <v>1</v>
          </cell>
          <cell r="AG1962">
            <v>0.95500000000000007</v>
          </cell>
          <cell r="AH1962">
            <v>0</v>
          </cell>
          <cell r="AK1962">
            <v>0.95500000000000007</v>
          </cell>
          <cell r="AL1962">
            <v>95.5</v>
          </cell>
        </row>
        <row r="1963">
          <cell r="A1963" t="str">
            <v>JMSH9492</v>
          </cell>
          <cell r="B1963" t="str">
            <v>龚婷婷</v>
          </cell>
          <cell r="C1963" t="str">
            <v>时尚美妆事业群</v>
          </cell>
          <cell r="D1963" t="str">
            <v>跨境部</v>
          </cell>
          <cell r="E1963" t="str">
            <v>POLA官方海外旗舰店</v>
          </cell>
          <cell r="F1963">
            <v>0</v>
          </cell>
          <cell r="G1963" t="str">
            <v>资深设计师</v>
          </cell>
          <cell r="H1963" t="str">
            <v>D5</v>
          </cell>
          <cell r="I1963" t="str">
            <v>上海</v>
          </cell>
          <cell r="J1963" t="str">
            <v>全职</v>
          </cell>
          <cell r="K1963" t="str">
            <v>试用</v>
          </cell>
          <cell r="L1963">
            <v>43024</v>
          </cell>
          <cell r="M1963">
            <v>0</v>
          </cell>
          <cell r="W1963">
            <v>1.45</v>
          </cell>
          <cell r="X1963">
            <v>1.1599999999999999</v>
          </cell>
          <cell r="Y1963">
            <v>1.1599999999999999</v>
          </cell>
          <cell r="AG1963">
            <v>1.2566666666666666</v>
          </cell>
          <cell r="AH1963">
            <v>0</v>
          </cell>
          <cell r="AK1963">
            <v>1.2566666666666666</v>
          </cell>
          <cell r="AL1963">
            <v>125.66666666666666</v>
          </cell>
        </row>
        <row r="1964">
          <cell r="A1964" t="str">
            <v>JMSH7186</v>
          </cell>
          <cell r="B1964" t="str">
            <v>马臣</v>
          </cell>
          <cell r="C1964" t="str">
            <v>时尚美妆事业群</v>
          </cell>
          <cell r="D1964" t="str">
            <v>跨境部</v>
          </cell>
          <cell r="E1964" t="str">
            <v>redbull海外旗舰店</v>
          </cell>
          <cell r="F1964">
            <v>0</v>
          </cell>
          <cell r="G1964" t="str">
            <v>运营专员</v>
          </cell>
          <cell r="H1964" t="str">
            <v>S5</v>
          </cell>
          <cell r="I1964" t="str">
            <v>上海</v>
          </cell>
          <cell r="J1964" t="str">
            <v>全职</v>
          </cell>
          <cell r="K1964" t="str">
            <v>正式</v>
          </cell>
          <cell r="L1964">
            <v>42695</v>
          </cell>
          <cell r="M1964">
            <v>0</v>
          </cell>
          <cell r="Z1964">
            <v>0.91159999999999997</v>
          </cell>
          <cell r="AA1964">
            <v>0.93720000000000003</v>
          </cell>
          <cell r="AB1964">
            <v>0.98180000000000001</v>
          </cell>
          <cell r="AC1964">
            <v>0.92</v>
          </cell>
          <cell r="AG1964">
            <v>0</v>
          </cell>
          <cell r="AH1964">
            <v>0.93764999999999998</v>
          </cell>
          <cell r="AK1964">
            <v>0.93764999999999998</v>
          </cell>
          <cell r="AL1964">
            <v>93.765000000000001</v>
          </cell>
        </row>
        <row r="1965">
          <cell r="A1965" t="str">
            <v>JMSH8498</v>
          </cell>
          <cell r="B1965" t="str">
            <v>陈振良</v>
          </cell>
          <cell r="C1965" t="str">
            <v>时尚美妆事业群</v>
          </cell>
          <cell r="D1965" t="str">
            <v>跨境部</v>
          </cell>
          <cell r="E1965" t="str">
            <v>redbull海外旗舰店</v>
          </cell>
          <cell r="F1965">
            <v>0</v>
          </cell>
          <cell r="G1965" t="str">
            <v>售前客服</v>
          </cell>
          <cell r="H1965" t="str">
            <v>C3</v>
          </cell>
          <cell r="I1965" t="str">
            <v>上海</v>
          </cell>
          <cell r="J1965" t="str">
            <v>全职</v>
          </cell>
          <cell r="K1965" t="str">
            <v>离职</v>
          </cell>
          <cell r="L1965">
            <v>42901</v>
          </cell>
          <cell r="M1965">
            <v>42956</v>
          </cell>
          <cell r="S1965">
            <v>1.1000000000000001</v>
          </cell>
          <cell r="T1965">
            <v>1.1000000000000001</v>
          </cell>
          <cell r="U1965">
            <v>1.1000000000000001</v>
          </cell>
          <cell r="AG1965">
            <v>1.1000000000000001</v>
          </cell>
          <cell r="AH1965">
            <v>0</v>
          </cell>
          <cell r="AK1965">
            <v>1.1000000000000001</v>
          </cell>
          <cell r="AL1965">
            <v>110.00000000000001</v>
          </cell>
        </row>
        <row r="1966">
          <cell r="A1966" t="str">
            <v>JMSH9190</v>
          </cell>
          <cell r="B1966" t="str">
            <v>刘媛媛</v>
          </cell>
          <cell r="C1966" t="str">
            <v>时尚美妆事业群</v>
          </cell>
          <cell r="D1966" t="str">
            <v>跨境部</v>
          </cell>
          <cell r="E1966" t="str">
            <v>redbull海外旗舰店</v>
          </cell>
          <cell r="F1966">
            <v>0</v>
          </cell>
          <cell r="G1966" t="str">
            <v>店长</v>
          </cell>
          <cell r="H1966" t="str">
            <v>M2</v>
          </cell>
          <cell r="I1966" t="str">
            <v>上海</v>
          </cell>
          <cell r="J1966" t="str">
            <v>全职</v>
          </cell>
          <cell r="K1966" t="str">
            <v>离职</v>
          </cell>
          <cell r="L1966">
            <v>42982</v>
          </cell>
          <cell r="M1966">
            <v>43082</v>
          </cell>
          <cell r="AB1966">
            <v>0.75</v>
          </cell>
          <cell r="AG1966">
            <v>0</v>
          </cell>
          <cell r="AH1966">
            <v>0.75</v>
          </cell>
          <cell r="AK1966">
            <v>0.75</v>
          </cell>
          <cell r="AL1966">
            <v>75</v>
          </cell>
        </row>
        <row r="1967">
          <cell r="A1967" t="str">
            <v>JMSH9946</v>
          </cell>
          <cell r="B1967" t="str">
            <v>高园园</v>
          </cell>
          <cell r="C1967" t="str">
            <v>时尚美妆事业群</v>
          </cell>
          <cell r="D1967" t="str">
            <v>跨境部</v>
          </cell>
          <cell r="E1967" t="str">
            <v>redbull海外旗舰店</v>
          </cell>
          <cell r="F1967">
            <v>0</v>
          </cell>
          <cell r="G1967" t="str">
            <v>高级运营专员</v>
          </cell>
          <cell r="H1967" t="str">
            <v>S6</v>
          </cell>
          <cell r="I1967" t="str">
            <v>上海</v>
          </cell>
          <cell r="J1967" t="str">
            <v>全职</v>
          </cell>
          <cell r="K1967" t="str">
            <v>试用</v>
          </cell>
          <cell r="L1967">
            <v>43089</v>
          </cell>
          <cell r="M1967">
            <v>0</v>
          </cell>
          <cell r="AC1967">
            <v>0.8</v>
          </cell>
          <cell r="AG1967">
            <v>0</v>
          </cell>
          <cell r="AH1967">
            <v>0.8</v>
          </cell>
          <cell r="AK1967">
            <v>0.8</v>
          </cell>
          <cell r="AL1967">
            <v>80</v>
          </cell>
        </row>
        <row r="1968">
          <cell r="A1968" t="str">
            <v>JMSH6900</v>
          </cell>
          <cell r="B1968" t="str">
            <v>王铁军</v>
          </cell>
          <cell r="C1968" t="str">
            <v>时尚美妆事业群</v>
          </cell>
          <cell r="D1968" t="str">
            <v>跨境部</v>
          </cell>
          <cell r="E1968" t="str">
            <v>RedBull旗舰店</v>
          </cell>
          <cell r="F1968">
            <v>0</v>
          </cell>
          <cell r="G1968" t="str">
            <v>资深设计师</v>
          </cell>
          <cell r="H1968" t="str">
            <v>D6</v>
          </cell>
          <cell r="I1968" t="str">
            <v>上海</v>
          </cell>
          <cell r="J1968" t="str">
            <v>全职</v>
          </cell>
          <cell r="K1968" t="str">
            <v>正式</v>
          </cell>
          <cell r="L1968">
            <v>42632</v>
          </cell>
          <cell r="M1968">
            <v>0</v>
          </cell>
          <cell r="N1968">
            <v>0.99</v>
          </cell>
          <cell r="O1968">
            <v>0.98</v>
          </cell>
          <cell r="P1968">
            <v>0.95</v>
          </cell>
          <cell r="Q1968">
            <v>1</v>
          </cell>
          <cell r="R1968">
            <v>0.95</v>
          </cell>
          <cell r="S1968">
            <v>0.8337</v>
          </cell>
          <cell r="T1968">
            <v>0.97</v>
          </cell>
          <cell r="U1968">
            <v>0.97</v>
          </cell>
          <cell r="V1968">
            <v>0.96</v>
          </cell>
          <cell r="W1968">
            <v>0.98</v>
          </cell>
          <cell r="X1968">
            <v>1</v>
          </cell>
          <cell r="Y1968">
            <v>0.96</v>
          </cell>
          <cell r="AG1968">
            <v>0.96197500000000014</v>
          </cell>
          <cell r="AH1968">
            <v>0</v>
          </cell>
          <cell r="AK1968">
            <v>0.96197500000000014</v>
          </cell>
          <cell r="AL1968">
            <v>96.197500000000019</v>
          </cell>
        </row>
        <row r="1969">
          <cell r="A1969" t="str">
            <v>JMSH6721</v>
          </cell>
          <cell r="B1969" t="str">
            <v>陈政卿</v>
          </cell>
          <cell r="C1969" t="str">
            <v>时尚美妆事业群</v>
          </cell>
          <cell r="D1969" t="str">
            <v>跨境部</v>
          </cell>
          <cell r="E1969" t="str">
            <v>THOMPSONS海外旗舰店</v>
          </cell>
          <cell r="F1969">
            <v>0</v>
          </cell>
          <cell r="G1969" t="str">
            <v>售前客服</v>
          </cell>
          <cell r="H1969" t="str">
            <v>C3</v>
          </cell>
          <cell r="I1969" t="str">
            <v>上海</v>
          </cell>
          <cell r="J1969" t="str">
            <v>全职</v>
          </cell>
          <cell r="K1969" t="str">
            <v>离职</v>
          </cell>
          <cell r="L1969">
            <v>42611</v>
          </cell>
          <cell r="M1969">
            <v>42849</v>
          </cell>
          <cell r="N1969">
            <v>0.95</v>
          </cell>
          <cell r="O1969">
            <v>0.9</v>
          </cell>
          <cell r="P1969">
            <v>0.96</v>
          </cell>
          <cell r="Q1969">
            <v>0.9</v>
          </cell>
          <cell r="AG1969">
            <v>0.92749999999999999</v>
          </cell>
          <cell r="AH1969">
            <v>0</v>
          </cell>
          <cell r="AK1969">
            <v>0.92749999999999999</v>
          </cell>
          <cell r="AL1969">
            <v>92.75</v>
          </cell>
        </row>
        <row r="1970">
          <cell r="A1970" t="str">
            <v>JMSH7204</v>
          </cell>
          <cell r="B1970" t="str">
            <v>李小红</v>
          </cell>
          <cell r="C1970" t="str">
            <v>时尚美妆事业群</v>
          </cell>
          <cell r="D1970" t="str">
            <v>跨境部</v>
          </cell>
          <cell r="E1970" t="str">
            <v>THOMPSONS海外旗舰店</v>
          </cell>
          <cell r="F1970">
            <v>0</v>
          </cell>
          <cell r="G1970" t="str">
            <v>售后客服</v>
          </cell>
          <cell r="H1970" t="str">
            <v>C3</v>
          </cell>
          <cell r="I1970" t="str">
            <v>上海</v>
          </cell>
          <cell r="J1970" t="str">
            <v>全职</v>
          </cell>
          <cell r="K1970" t="str">
            <v>正式</v>
          </cell>
          <cell r="L1970">
            <v>42702</v>
          </cell>
          <cell r="M1970">
            <v>0</v>
          </cell>
          <cell r="N1970">
            <v>0.95</v>
          </cell>
          <cell r="O1970">
            <v>1.0760000000000001</v>
          </cell>
          <cell r="P1970">
            <v>1.04</v>
          </cell>
          <cell r="Q1970">
            <v>1.026</v>
          </cell>
          <cell r="R1970">
            <v>1.155</v>
          </cell>
          <cell r="S1970">
            <v>1.087</v>
          </cell>
          <cell r="T1970">
            <v>1.1060000000000001</v>
          </cell>
          <cell r="U1970">
            <v>1.1200000000000001</v>
          </cell>
          <cell r="V1970">
            <v>1.1200000000000001</v>
          </cell>
          <cell r="W1970">
            <v>1.04</v>
          </cell>
          <cell r="X1970">
            <v>1.1200000000000001</v>
          </cell>
          <cell r="Y1970">
            <v>1.1399999999999999</v>
          </cell>
          <cell r="AG1970">
            <v>1.0816666666666668</v>
          </cell>
          <cell r="AH1970">
            <v>0</v>
          </cell>
          <cell r="AK1970">
            <v>1.0816666666666668</v>
          </cell>
          <cell r="AL1970">
            <v>108.16666666666667</v>
          </cell>
        </row>
        <row r="1971">
          <cell r="A1971" t="str">
            <v>JMSH6746</v>
          </cell>
          <cell r="B1971" t="str">
            <v>劳佳红</v>
          </cell>
          <cell r="C1971" t="str">
            <v>时尚美妆事业群</v>
          </cell>
          <cell r="D1971" t="str">
            <v>跨境部</v>
          </cell>
          <cell r="E1971" t="str">
            <v>THOMPSONS海外旗舰店</v>
          </cell>
          <cell r="F1971">
            <v>0</v>
          </cell>
          <cell r="G1971" t="str">
            <v>售前客服</v>
          </cell>
          <cell r="H1971" t="str">
            <v>C3</v>
          </cell>
          <cell r="I1971" t="str">
            <v>上海</v>
          </cell>
          <cell r="J1971" t="str">
            <v>全职</v>
          </cell>
          <cell r="K1971" t="str">
            <v>正式</v>
          </cell>
          <cell r="L1971">
            <v>42614</v>
          </cell>
          <cell r="M1971">
            <v>0</v>
          </cell>
          <cell r="N1971">
            <v>0.95</v>
          </cell>
          <cell r="O1971">
            <v>0.9</v>
          </cell>
          <cell r="P1971">
            <v>0.97</v>
          </cell>
          <cell r="Q1971">
            <v>0.95</v>
          </cell>
          <cell r="R1971">
            <v>1.02</v>
          </cell>
          <cell r="S1971">
            <v>1.04</v>
          </cell>
          <cell r="T1971">
            <v>1.1000000000000001</v>
          </cell>
          <cell r="U1971">
            <v>1.06</v>
          </cell>
          <cell r="V1971">
            <v>1.06</v>
          </cell>
          <cell r="W1971">
            <v>1.04</v>
          </cell>
          <cell r="X1971">
            <v>1.05</v>
          </cell>
          <cell r="Y1971">
            <v>1.07</v>
          </cell>
          <cell r="AG1971">
            <v>1.0175000000000003</v>
          </cell>
          <cell r="AH1971">
            <v>0</v>
          </cell>
          <cell r="AK1971">
            <v>1.0175000000000003</v>
          </cell>
          <cell r="AL1971">
            <v>101.75000000000003</v>
          </cell>
        </row>
        <row r="1972">
          <cell r="A1972" t="str">
            <v>JMSH6688</v>
          </cell>
          <cell r="B1972" t="str">
            <v>俞善超</v>
          </cell>
          <cell r="C1972" t="str">
            <v>时尚美妆事业群</v>
          </cell>
          <cell r="D1972" t="str">
            <v>跨境部</v>
          </cell>
          <cell r="E1972" t="str">
            <v>THOMPSONS海外旗舰店</v>
          </cell>
          <cell r="F1972">
            <v>0</v>
          </cell>
          <cell r="G1972" t="str">
            <v>售后客服</v>
          </cell>
          <cell r="H1972" t="str">
            <v>C3</v>
          </cell>
          <cell r="I1972" t="str">
            <v>上海</v>
          </cell>
          <cell r="J1972" t="str">
            <v>全职</v>
          </cell>
          <cell r="K1972" t="str">
            <v>离职</v>
          </cell>
          <cell r="L1972">
            <v>42604</v>
          </cell>
          <cell r="M1972">
            <v>42797</v>
          </cell>
          <cell r="N1972">
            <v>1</v>
          </cell>
          <cell r="O1972">
            <v>1.006</v>
          </cell>
          <cell r="AG1972">
            <v>1.0030000000000001</v>
          </cell>
          <cell r="AH1972">
            <v>0</v>
          </cell>
          <cell r="AK1972">
            <v>1.0030000000000001</v>
          </cell>
          <cell r="AL1972">
            <v>100.30000000000001</v>
          </cell>
        </row>
        <row r="1973">
          <cell r="A1973" t="str">
            <v>JMSH6762</v>
          </cell>
          <cell r="B1973" t="str">
            <v>杜彬</v>
          </cell>
          <cell r="C1973" t="str">
            <v>时尚美妆事业群</v>
          </cell>
          <cell r="D1973" t="str">
            <v>跨境部</v>
          </cell>
          <cell r="E1973" t="str">
            <v>THOMPSONS海外旗舰店</v>
          </cell>
          <cell r="F1973">
            <v>0</v>
          </cell>
          <cell r="G1973" t="str">
            <v>店长</v>
          </cell>
          <cell r="H1973" t="str">
            <v>M2</v>
          </cell>
          <cell r="I1973" t="str">
            <v>上海</v>
          </cell>
          <cell r="J1973" t="str">
            <v>全职</v>
          </cell>
          <cell r="K1973" t="str">
            <v>离职</v>
          </cell>
          <cell r="L1973">
            <v>42618</v>
          </cell>
          <cell r="M1973">
            <v>42759</v>
          </cell>
          <cell r="AG1973">
            <v>0</v>
          </cell>
          <cell r="AH1973">
            <v>0</v>
          </cell>
          <cell r="AK1973">
            <v>0</v>
          </cell>
        </row>
        <row r="1974">
          <cell r="A1974" t="str">
            <v>JMSH7130</v>
          </cell>
          <cell r="B1974" t="str">
            <v>全彬彬</v>
          </cell>
          <cell r="C1974" t="str">
            <v>时尚美妆事业群</v>
          </cell>
          <cell r="D1974" t="str">
            <v>跨境部</v>
          </cell>
          <cell r="E1974" t="str">
            <v>THOMPSONS海外旗舰店</v>
          </cell>
          <cell r="F1974">
            <v>0</v>
          </cell>
          <cell r="G1974" t="str">
            <v>品牌经理</v>
          </cell>
          <cell r="H1974" t="str">
            <v>M3</v>
          </cell>
          <cell r="I1974" t="str">
            <v>上海</v>
          </cell>
          <cell r="J1974" t="str">
            <v>全职</v>
          </cell>
          <cell r="K1974" t="str">
            <v>离职</v>
          </cell>
          <cell r="L1974">
            <v>42677</v>
          </cell>
          <cell r="M1974">
            <v>42804</v>
          </cell>
          <cell r="AG1974">
            <v>0</v>
          </cell>
          <cell r="AH1974">
            <v>0</v>
          </cell>
          <cell r="AK1974">
            <v>0</v>
          </cell>
        </row>
        <row r="1975">
          <cell r="A1975" t="str">
            <v>JMSH7775</v>
          </cell>
          <cell r="B1975" t="str">
            <v>刘海焱</v>
          </cell>
          <cell r="C1975" t="str">
            <v>时尚美妆事业群</v>
          </cell>
          <cell r="D1975" t="str">
            <v>跨境部</v>
          </cell>
          <cell r="E1975" t="str">
            <v>THOMPSONS海外旗舰店</v>
          </cell>
          <cell r="F1975">
            <v>0</v>
          </cell>
          <cell r="G1975" t="str">
            <v>运营专员</v>
          </cell>
          <cell r="H1975" t="str">
            <v>S5</v>
          </cell>
          <cell r="I1975" t="str">
            <v>上海</v>
          </cell>
          <cell r="J1975" t="str">
            <v>全职</v>
          </cell>
          <cell r="K1975" t="str">
            <v>离职</v>
          </cell>
          <cell r="L1975">
            <v>42814</v>
          </cell>
          <cell r="M1975">
            <v>43042</v>
          </cell>
          <cell r="Z1975">
            <v>0.94</v>
          </cell>
          <cell r="AA1975">
            <v>1.01</v>
          </cell>
          <cell r="AB1975">
            <v>1.01</v>
          </cell>
          <cell r="AG1975">
            <v>0</v>
          </cell>
          <cell r="AH1975">
            <v>0.98666666666666669</v>
          </cell>
          <cell r="AK1975">
            <v>0.98666666666666669</v>
          </cell>
          <cell r="AL1975">
            <v>98.666666666666671</v>
          </cell>
        </row>
        <row r="1976">
          <cell r="A1976" t="str">
            <v>JMSH7777</v>
          </cell>
          <cell r="B1976" t="str">
            <v>杨凯飞</v>
          </cell>
          <cell r="C1976" t="str">
            <v>时尚美妆事业群</v>
          </cell>
          <cell r="D1976" t="str">
            <v>跨境部</v>
          </cell>
          <cell r="E1976" t="str">
            <v>THOMPSONS海外旗舰店</v>
          </cell>
          <cell r="F1976">
            <v>0</v>
          </cell>
          <cell r="G1976" t="str">
            <v>运营专员</v>
          </cell>
          <cell r="H1976" t="str">
            <v>S4</v>
          </cell>
          <cell r="I1976" t="str">
            <v>上海</v>
          </cell>
          <cell r="J1976" t="str">
            <v>全职</v>
          </cell>
          <cell r="K1976" t="str">
            <v>离职</v>
          </cell>
          <cell r="L1976">
            <v>42814</v>
          </cell>
          <cell r="M1976">
            <v>42954</v>
          </cell>
          <cell r="Z1976">
            <v>0.94</v>
          </cell>
          <cell r="AA1976">
            <v>1.01</v>
          </cell>
          <cell r="AG1976">
            <v>0</v>
          </cell>
          <cell r="AH1976">
            <v>0.97499999999999998</v>
          </cell>
          <cell r="AK1976">
            <v>0.97499999999999998</v>
          </cell>
          <cell r="AL1976">
            <v>97.5</v>
          </cell>
        </row>
        <row r="1977">
          <cell r="A1977" t="str">
            <v>JMSH6960</v>
          </cell>
          <cell r="B1977" t="str">
            <v>曹苏艳</v>
          </cell>
          <cell r="C1977" t="str">
            <v>时尚美妆事业群</v>
          </cell>
          <cell r="D1977" t="str">
            <v>跨境部</v>
          </cell>
          <cell r="E1977" t="str">
            <v>THOMPSONS海外旗舰店</v>
          </cell>
          <cell r="F1977">
            <v>0</v>
          </cell>
          <cell r="G1977" t="str">
            <v>运营专员</v>
          </cell>
          <cell r="H1977" t="str">
            <v>S4</v>
          </cell>
          <cell r="I1977" t="str">
            <v>上海</v>
          </cell>
          <cell r="J1977" t="str">
            <v>全职</v>
          </cell>
          <cell r="K1977" t="str">
            <v>离职</v>
          </cell>
          <cell r="L1977">
            <v>42642</v>
          </cell>
          <cell r="M1977">
            <v>42809</v>
          </cell>
          <cell r="AG1977">
            <v>0</v>
          </cell>
          <cell r="AH1977">
            <v>0</v>
          </cell>
          <cell r="AK1977">
            <v>0</v>
          </cell>
        </row>
        <row r="1978">
          <cell r="A1978" t="str">
            <v>JMSH9158</v>
          </cell>
          <cell r="B1978" t="str">
            <v>付克龙</v>
          </cell>
          <cell r="C1978" t="str">
            <v>时尚美妆事业群</v>
          </cell>
          <cell r="D1978" t="str">
            <v>跨境部</v>
          </cell>
          <cell r="E1978" t="str">
            <v>THOMPSONS海外旗舰店</v>
          </cell>
          <cell r="F1978">
            <v>0</v>
          </cell>
          <cell r="G1978" t="str">
            <v>店长</v>
          </cell>
          <cell r="H1978" t="str">
            <v>M2</v>
          </cell>
          <cell r="I1978" t="str">
            <v>上海</v>
          </cell>
          <cell r="J1978" t="str">
            <v>全职</v>
          </cell>
          <cell r="K1978" t="str">
            <v>试用</v>
          </cell>
          <cell r="L1978">
            <v>42977</v>
          </cell>
          <cell r="M1978">
            <v>0</v>
          </cell>
          <cell r="AB1978">
            <v>0.96</v>
          </cell>
          <cell r="AC1978">
            <v>0.87</v>
          </cell>
          <cell r="AG1978">
            <v>0</v>
          </cell>
          <cell r="AH1978">
            <v>0.91500000000000004</v>
          </cell>
          <cell r="AK1978">
            <v>0.91500000000000004</v>
          </cell>
          <cell r="AL1978">
            <v>91.5</v>
          </cell>
        </row>
        <row r="1979">
          <cell r="A1979" t="str">
            <v>JMSH5750</v>
          </cell>
          <cell r="B1979" t="str">
            <v>胡鑫炎</v>
          </cell>
          <cell r="C1979" t="str">
            <v>时尚美妆事业群</v>
          </cell>
          <cell r="D1979" t="str">
            <v>跨境部</v>
          </cell>
          <cell r="E1979" t="str">
            <v>宝尊电商海外旗舰店</v>
          </cell>
          <cell r="F1979">
            <v>0</v>
          </cell>
          <cell r="G1979" t="str">
            <v>运营专员</v>
          </cell>
          <cell r="H1979" t="str">
            <v>S4</v>
          </cell>
          <cell r="I1979" t="str">
            <v>上海</v>
          </cell>
          <cell r="J1979" t="str">
            <v>全职</v>
          </cell>
          <cell r="K1979" t="str">
            <v>离职</v>
          </cell>
          <cell r="L1979">
            <v>42450</v>
          </cell>
          <cell r="M1979">
            <v>42867</v>
          </cell>
          <cell r="N1979">
            <v>1</v>
          </cell>
          <cell r="Z1979">
            <v>1.01</v>
          </cell>
          <cell r="AG1979">
            <v>1</v>
          </cell>
          <cell r="AH1979">
            <v>1.01</v>
          </cell>
          <cell r="AK1979">
            <v>1.0049999999999999</v>
          </cell>
          <cell r="AL1979">
            <v>100.49999999999999</v>
          </cell>
        </row>
        <row r="1980">
          <cell r="A1980" t="str">
            <v>JMSH5484</v>
          </cell>
          <cell r="B1980" t="str">
            <v>沈秋林</v>
          </cell>
          <cell r="C1980" t="str">
            <v>时尚美妆事业群</v>
          </cell>
          <cell r="D1980" t="str">
            <v>跨境部</v>
          </cell>
          <cell r="E1980" t="str">
            <v>宝尊电商海外旗舰店</v>
          </cell>
          <cell r="F1980">
            <v>0</v>
          </cell>
          <cell r="G1980" t="str">
            <v>售前客服</v>
          </cell>
          <cell r="H1980" t="str">
            <v>C3</v>
          </cell>
          <cell r="I1980" t="str">
            <v>上海</v>
          </cell>
          <cell r="J1980" t="str">
            <v>全职</v>
          </cell>
          <cell r="K1980" t="str">
            <v>正式</v>
          </cell>
          <cell r="L1980">
            <v>42418</v>
          </cell>
          <cell r="M1980">
            <v>0</v>
          </cell>
          <cell r="N1980">
            <v>1.0349999999999999</v>
          </cell>
          <cell r="O1980">
            <v>1.105</v>
          </cell>
          <cell r="P1980">
            <v>1.21</v>
          </cell>
          <cell r="Q1980">
            <v>1.1950000000000001</v>
          </cell>
          <cell r="R1980">
            <v>1.1950000000000001</v>
          </cell>
          <cell r="S1980">
            <v>1.125</v>
          </cell>
          <cell r="T1980">
            <v>1.125</v>
          </cell>
          <cell r="U1980">
            <v>1.21</v>
          </cell>
          <cell r="V1980">
            <v>1.1499999999999999</v>
          </cell>
          <cell r="W1980">
            <v>1.1499999999999999</v>
          </cell>
          <cell r="X1980">
            <v>1.1499999999999999</v>
          </cell>
          <cell r="Y1980">
            <v>1.0549999999999999</v>
          </cell>
          <cell r="AG1980">
            <v>1.1420833333333333</v>
          </cell>
          <cell r="AH1980">
            <v>0</v>
          </cell>
          <cell r="AK1980">
            <v>1.1420833333333333</v>
          </cell>
          <cell r="AL1980">
            <v>114.20833333333333</v>
          </cell>
        </row>
        <row r="1981">
          <cell r="A1981" t="str">
            <v>JMSH6394</v>
          </cell>
          <cell r="B1981" t="str">
            <v>陈亮亮</v>
          </cell>
          <cell r="C1981" t="str">
            <v>时尚美妆事业群</v>
          </cell>
          <cell r="D1981" t="str">
            <v>跨境部</v>
          </cell>
          <cell r="E1981" t="str">
            <v>宝尊电商海外旗舰店</v>
          </cell>
          <cell r="F1981">
            <v>0</v>
          </cell>
          <cell r="G1981" t="str">
            <v>售后客服</v>
          </cell>
          <cell r="H1981" t="str">
            <v>C3</v>
          </cell>
          <cell r="I1981" t="str">
            <v>上海</v>
          </cell>
          <cell r="J1981" t="str">
            <v>全职</v>
          </cell>
          <cell r="K1981" t="str">
            <v>正式</v>
          </cell>
          <cell r="L1981">
            <v>42551</v>
          </cell>
          <cell r="M1981">
            <v>0</v>
          </cell>
          <cell r="N1981">
            <v>1.27</v>
          </cell>
          <cell r="O1981">
            <v>1.2749999999999999</v>
          </cell>
          <cell r="P1981">
            <v>1.32</v>
          </cell>
          <cell r="Q1981">
            <v>1.32</v>
          </cell>
          <cell r="R1981">
            <v>1.2749999999999999</v>
          </cell>
          <cell r="S1981">
            <v>1.2250000000000001</v>
          </cell>
          <cell r="T1981">
            <v>1.2250000000000001</v>
          </cell>
          <cell r="U1981">
            <v>1.2250000000000001</v>
          </cell>
          <cell r="V1981">
            <v>1.2</v>
          </cell>
          <cell r="W1981">
            <v>1.2</v>
          </cell>
          <cell r="X1981">
            <v>1.24</v>
          </cell>
          <cell r="Y1981">
            <v>1.2250000000000001</v>
          </cell>
          <cell r="AG1981">
            <v>1.2499999999999998</v>
          </cell>
          <cell r="AH1981">
            <v>0</v>
          </cell>
          <cell r="AK1981">
            <v>1.2499999999999998</v>
          </cell>
          <cell r="AL1981">
            <v>124.99999999999997</v>
          </cell>
        </row>
        <row r="1982">
          <cell r="A1982" t="str">
            <v>JMSH4056</v>
          </cell>
          <cell r="B1982" t="str">
            <v>张红侠</v>
          </cell>
          <cell r="C1982" t="str">
            <v>时尚美妆事业群</v>
          </cell>
          <cell r="D1982" t="str">
            <v>跨境部</v>
          </cell>
          <cell r="E1982" t="str">
            <v>宝尊电商海外旗舰店</v>
          </cell>
          <cell r="F1982">
            <v>0</v>
          </cell>
          <cell r="G1982" t="str">
            <v>资深设计师</v>
          </cell>
          <cell r="H1982" t="str">
            <v>D6</v>
          </cell>
          <cell r="I1982" t="str">
            <v>上海</v>
          </cell>
          <cell r="J1982" t="str">
            <v>全职</v>
          </cell>
          <cell r="K1982" t="str">
            <v>离职</v>
          </cell>
          <cell r="L1982">
            <v>42149</v>
          </cell>
          <cell r="M1982">
            <v>42804</v>
          </cell>
          <cell r="N1982">
            <v>0.99</v>
          </cell>
          <cell r="O1982">
            <v>1</v>
          </cell>
          <cell r="AG1982">
            <v>0.995</v>
          </cell>
          <cell r="AH1982">
            <v>0</v>
          </cell>
          <cell r="AK1982">
            <v>0.995</v>
          </cell>
          <cell r="AL1982">
            <v>99.5</v>
          </cell>
        </row>
        <row r="1983">
          <cell r="A1983" t="str">
            <v>JMSH4434</v>
          </cell>
          <cell r="B1983" t="str">
            <v>沈倩文</v>
          </cell>
          <cell r="C1983" t="str">
            <v>时尚美妆事业群</v>
          </cell>
          <cell r="D1983" t="str">
            <v>跨境部</v>
          </cell>
          <cell r="E1983" t="str">
            <v>宝尊电商海外旗舰店</v>
          </cell>
          <cell r="F1983">
            <v>0</v>
          </cell>
          <cell r="G1983" t="str">
            <v>售前客服</v>
          </cell>
          <cell r="H1983" t="str">
            <v>C3</v>
          </cell>
          <cell r="I1983" t="str">
            <v>上海</v>
          </cell>
          <cell r="J1983" t="str">
            <v>全职</v>
          </cell>
          <cell r="K1983" t="str">
            <v>离职</v>
          </cell>
          <cell r="L1983">
            <v>42207</v>
          </cell>
          <cell r="M1983">
            <v>42916</v>
          </cell>
          <cell r="N1983">
            <v>0.71</v>
          </cell>
          <cell r="O1983">
            <v>1.0349999999999999</v>
          </cell>
          <cell r="P1983">
            <v>1.21</v>
          </cell>
          <cell r="Q1983">
            <v>1.1950000000000001</v>
          </cell>
          <cell r="R1983">
            <v>0.95</v>
          </cell>
          <cell r="S1983">
            <v>0.47499999999999998</v>
          </cell>
          <cell r="AG1983">
            <v>0.9291666666666667</v>
          </cell>
          <cell r="AH1983">
            <v>0</v>
          </cell>
          <cell r="AK1983">
            <v>0.9291666666666667</v>
          </cell>
          <cell r="AL1983">
            <v>92.916666666666671</v>
          </cell>
        </row>
        <row r="1984">
          <cell r="A1984" t="str">
            <v>JMSH7758</v>
          </cell>
          <cell r="B1984" t="str">
            <v>谢伍洲</v>
          </cell>
          <cell r="C1984" t="str">
            <v>时尚美妆事业群</v>
          </cell>
          <cell r="D1984" t="str">
            <v>跨境部</v>
          </cell>
          <cell r="E1984" t="str">
            <v>宝尊电商海外旗舰店</v>
          </cell>
          <cell r="F1984">
            <v>0</v>
          </cell>
          <cell r="G1984" t="str">
            <v>资深设计师</v>
          </cell>
          <cell r="H1984" t="str">
            <v>D6</v>
          </cell>
          <cell r="I1984" t="str">
            <v>上海</v>
          </cell>
          <cell r="J1984" t="str">
            <v>全职</v>
          </cell>
          <cell r="K1984" t="str">
            <v>正式</v>
          </cell>
          <cell r="L1984">
            <v>42810</v>
          </cell>
          <cell r="M1984">
            <v>0</v>
          </cell>
          <cell r="P1984">
            <v>1</v>
          </cell>
          <cell r="Q1984">
            <v>1</v>
          </cell>
          <cell r="R1984">
            <v>1</v>
          </cell>
          <cell r="S1984">
            <v>1.1299999999999999</v>
          </cell>
          <cell r="T1984">
            <v>1.08</v>
          </cell>
          <cell r="U1984">
            <v>1.08</v>
          </cell>
          <cell r="V1984">
            <v>1.08</v>
          </cell>
          <cell r="W1984">
            <v>1.04</v>
          </cell>
          <cell r="X1984">
            <v>1.02</v>
          </cell>
          <cell r="Y1984">
            <v>0.96</v>
          </cell>
          <cell r="AG1984">
            <v>1.0390000000000001</v>
          </cell>
          <cell r="AH1984">
            <v>0</v>
          </cell>
          <cell r="AK1984">
            <v>1.0390000000000001</v>
          </cell>
          <cell r="AL1984">
            <v>103.90000000000002</v>
          </cell>
        </row>
        <row r="1985">
          <cell r="A1985" t="str">
            <v>JMSH1965</v>
          </cell>
          <cell r="B1985" t="str">
            <v>曹茹婷</v>
          </cell>
          <cell r="C1985" t="str">
            <v>时尚美妆事业群</v>
          </cell>
          <cell r="D1985" t="str">
            <v>跨境部</v>
          </cell>
          <cell r="E1985" t="str">
            <v>宝尊电商海外旗舰店</v>
          </cell>
          <cell r="F1985">
            <v>0</v>
          </cell>
          <cell r="G1985" t="str">
            <v>店长</v>
          </cell>
          <cell r="H1985" t="str">
            <v>M2</v>
          </cell>
          <cell r="I1985" t="str">
            <v>上海</v>
          </cell>
          <cell r="J1985" t="str">
            <v>全职</v>
          </cell>
          <cell r="K1985" t="str">
            <v>正式</v>
          </cell>
          <cell r="L1985">
            <v>41351</v>
          </cell>
          <cell r="M1985">
            <v>0</v>
          </cell>
          <cell r="Z1985">
            <v>0.67</v>
          </cell>
          <cell r="AA1985">
            <v>0.48</v>
          </cell>
          <cell r="AB1985">
            <v>0.97</v>
          </cell>
          <cell r="AC1985">
            <v>0.86</v>
          </cell>
          <cell r="AG1985">
            <v>0</v>
          </cell>
          <cell r="AH1985">
            <v>0.745</v>
          </cell>
          <cell r="AK1985">
            <v>0.745</v>
          </cell>
          <cell r="AL1985">
            <v>74.5</v>
          </cell>
        </row>
        <row r="1986">
          <cell r="A1986" t="str">
            <v>JMSH7367</v>
          </cell>
          <cell r="B1986" t="str">
            <v>宗琪琪</v>
          </cell>
          <cell r="C1986" t="str">
            <v>时尚美妆事业群</v>
          </cell>
          <cell r="D1986" t="str">
            <v>跨境部</v>
          </cell>
          <cell r="E1986" t="str">
            <v>宝尊电商海外旗舰店</v>
          </cell>
          <cell r="F1986">
            <v>0</v>
          </cell>
          <cell r="G1986" t="str">
            <v>品牌经理</v>
          </cell>
          <cell r="H1986" t="str">
            <v>M3</v>
          </cell>
          <cell r="I1986" t="str">
            <v>上海</v>
          </cell>
          <cell r="J1986" t="str">
            <v>全职</v>
          </cell>
          <cell r="K1986" t="str">
            <v>正式</v>
          </cell>
          <cell r="L1986">
            <v>42751</v>
          </cell>
          <cell r="M1986">
            <v>0</v>
          </cell>
          <cell r="Z1986">
            <v>1.202</v>
          </cell>
          <cell r="AA1986">
            <v>0.66200000000000003</v>
          </cell>
          <cell r="AB1986">
            <v>0.78</v>
          </cell>
          <cell r="AC1986">
            <v>0.78</v>
          </cell>
          <cell r="AG1986">
            <v>0</v>
          </cell>
          <cell r="AH1986">
            <v>0.85600000000000009</v>
          </cell>
          <cell r="AK1986">
            <v>0.85600000000000009</v>
          </cell>
          <cell r="AL1986">
            <v>85.600000000000009</v>
          </cell>
        </row>
        <row r="1987">
          <cell r="A1987" t="str">
            <v>JMSH3643</v>
          </cell>
          <cell r="B1987" t="str">
            <v>陈璐</v>
          </cell>
          <cell r="C1987" t="str">
            <v>时尚美妆事业群</v>
          </cell>
          <cell r="D1987" t="str">
            <v>跨境部</v>
          </cell>
          <cell r="E1987" t="str">
            <v>宝尊电商海外旗舰店</v>
          </cell>
          <cell r="F1987">
            <v>0</v>
          </cell>
          <cell r="G1987" t="str">
            <v>商品专员</v>
          </cell>
          <cell r="H1987" t="str">
            <v>S5</v>
          </cell>
          <cell r="I1987" t="str">
            <v>上海</v>
          </cell>
          <cell r="J1987" t="str">
            <v>全职</v>
          </cell>
          <cell r="K1987" t="str">
            <v>正式</v>
          </cell>
          <cell r="L1987">
            <v>42079</v>
          </cell>
          <cell r="M1987">
            <v>0</v>
          </cell>
          <cell r="Z1987">
            <v>1.26</v>
          </cell>
          <cell r="AA1987">
            <v>1.1299999999999999</v>
          </cell>
          <cell r="AB1987">
            <v>1.06</v>
          </cell>
          <cell r="AC1987">
            <v>0.95</v>
          </cell>
          <cell r="AG1987">
            <v>0</v>
          </cell>
          <cell r="AH1987">
            <v>1.0999999999999999</v>
          </cell>
          <cell r="AK1987">
            <v>1.0999999999999999</v>
          </cell>
          <cell r="AL1987">
            <v>109.99999999999999</v>
          </cell>
        </row>
        <row r="1988">
          <cell r="A1988" t="str">
            <v>JMSH8115</v>
          </cell>
          <cell r="B1988" t="str">
            <v>吕鑫磊</v>
          </cell>
          <cell r="C1988" t="str">
            <v>时尚美妆事业群</v>
          </cell>
          <cell r="D1988" t="str">
            <v>跨境部</v>
          </cell>
          <cell r="E1988" t="str">
            <v>宝尊电商海外旗舰店</v>
          </cell>
          <cell r="F1988">
            <v>0</v>
          </cell>
          <cell r="G1988" t="str">
            <v>运营专员</v>
          </cell>
          <cell r="H1988" t="str">
            <v>S4</v>
          </cell>
          <cell r="I1988" t="str">
            <v>上海</v>
          </cell>
          <cell r="J1988" t="str">
            <v>全职</v>
          </cell>
          <cell r="K1988" t="str">
            <v>正式</v>
          </cell>
          <cell r="L1988">
            <v>42863</v>
          </cell>
          <cell r="M1988">
            <v>0</v>
          </cell>
          <cell r="AA1988">
            <v>0.93</v>
          </cell>
          <cell r="AB1988">
            <v>1.06</v>
          </cell>
          <cell r="AC1988">
            <v>0.96</v>
          </cell>
          <cell r="AG1988">
            <v>0</v>
          </cell>
          <cell r="AH1988">
            <v>0.98333333333333339</v>
          </cell>
          <cell r="AK1988">
            <v>0.98333333333333339</v>
          </cell>
          <cell r="AL1988">
            <v>98.333333333333343</v>
          </cell>
        </row>
        <row r="1989">
          <cell r="A1989" t="str">
            <v>JMSH8827</v>
          </cell>
          <cell r="B1989" t="str">
            <v>蔡翠娇</v>
          </cell>
          <cell r="C1989" t="str">
            <v>时尚美妆事业群</v>
          </cell>
          <cell r="D1989" t="str">
            <v>跨境部</v>
          </cell>
          <cell r="E1989" t="str">
            <v>宝尊电商海外旗舰店</v>
          </cell>
          <cell r="F1989">
            <v>0</v>
          </cell>
          <cell r="G1989" t="str">
            <v>售前客服</v>
          </cell>
          <cell r="H1989" t="str">
            <v>C3</v>
          </cell>
          <cell r="I1989" t="str">
            <v>上海</v>
          </cell>
          <cell r="J1989" t="str">
            <v>全职</v>
          </cell>
          <cell r="K1989" t="str">
            <v>离职</v>
          </cell>
          <cell r="L1989">
            <v>42941</v>
          </cell>
          <cell r="M1989">
            <v>43060</v>
          </cell>
          <cell r="U1989">
            <v>1.1100000000000001</v>
          </cell>
          <cell r="V1989">
            <v>1.07</v>
          </cell>
          <cell r="W1989">
            <v>1.0549999999999999</v>
          </cell>
          <cell r="X1989">
            <v>1.0549999999999999</v>
          </cell>
          <cell r="AG1989">
            <v>1.0725</v>
          </cell>
          <cell r="AH1989">
            <v>0</v>
          </cell>
          <cell r="AK1989">
            <v>1.0725</v>
          </cell>
          <cell r="AL1989">
            <v>107.25</v>
          </cell>
        </row>
        <row r="1990">
          <cell r="A1990" t="str">
            <v>JMSH8998</v>
          </cell>
          <cell r="B1990" t="str">
            <v>李秋萍</v>
          </cell>
          <cell r="C1990" t="str">
            <v>时尚美妆事业群</v>
          </cell>
          <cell r="D1990" t="str">
            <v>跨境部</v>
          </cell>
          <cell r="E1990" t="str">
            <v>宝尊电商海外旗舰店</v>
          </cell>
          <cell r="F1990">
            <v>0</v>
          </cell>
          <cell r="G1990" t="str">
            <v>商品主管</v>
          </cell>
          <cell r="H1990" t="str">
            <v>M2</v>
          </cell>
          <cell r="I1990" t="str">
            <v>上海</v>
          </cell>
          <cell r="J1990" t="str">
            <v>全职</v>
          </cell>
          <cell r="K1990" t="str">
            <v>试用</v>
          </cell>
          <cell r="L1990">
            <v>42961</v>
          </cell>
          <cell r="M1990">
            <v>0</v>
          </cell>
          <cell r="AB1990">
            <v>1.06</v>
          </cell>
          <cell r="AC1990">
            <v>0.95</v>
          </cell>
          <cell r="AG1990">
            <v>0</v>
          </cell>
          <cell r="AH1990">
            <v>1.0049999999999999</v>
          </cell>
          <cell r="AK1990">
            <v>1.0049999999999999</v>
          </cell>
          <cell r="AL1990">
            <v>100.49999999999999</v>
          </cell>
        </row>
        <row r="1991">
          <cell r="A1991" t="str">
            <v>JMSH8623</v>
          </cell>
          <cell r="B1991" t="str">
            <v>黄锦华</v>
          </cell>
          <cell r="C1991" t="str">
            <v>时尚美妆事业群</v>
          </cell>
          <cell r="D1991" t="str">
            <v>跨境部</v>
          </cell>
          <cell r="E1991" t="str">
            <v>宝尊电商海外旗舰店</v>
          </cell>
          <cell r="F1991">
            <v>0</v>
          </cell>
          <cell r="G1991" t="str">
            <v>商品主管</v>
          </cell>
          <cell r="H1991" t="str">
            <v>M2</v>
          </cell>
          <cell r="I1991" t="str">
            <v>上海</v>
          </cell>
          <cell r="J1991" t="str">
            <v>全职</v>
          </cell>
          <cell r="K1991" t="str">
            <v>离职</v>
          </cell>
          <cell r="L1991">
            <v>42919</v>
          </cell>
          <cell r="M1991">
            <v>42922</v>
          </cell>
          <cell r="AG1991">
            <v>0</v>
          </cell>
          <cell r="AH1991">
            <v>0</v>
          </cell>
          <cell r="AK1991">
            <v>0</v>
          </cell>
        </row>
        <row r="1992">
          <cell r="A1992" t="str">
            <v>JMSH9777</v>
          </cell>
          <cell r="B1992" t="str">
            <v>韦唯</v>
          </cell>
          <cell r="C1992" t="str">
            <v>时尚美妆事业群</v>
          </cell>
          <cell r="D1992" t="str">
            <v>跨境部</v>
          </cell>
          <cell r="E1992" t="str">
            <v>宝尊电商海外旗舰店</v>
          </cell>
          <cell r="F1992">
            <v>0</v>
          </cell>
          <cell r="G1992" t="str">
            <v>售前客服</v>
          </cell>
          <cell r="H1992" t="str">
            <v>C3</v>
          </cell>
          <cell r="I1992" t="str">
            <v>上海</v>
          </cell>
          <cell r="J1992" t="str">
            <v>全职</v>
          </cell>
          <cell r="K1992" t="str">
            <v>试用</v>
          </cell>
          <cell r="L1992">
            <v>43060</v>
          </cell>
          <cell r="M1992">
            <v>0</v>
          </cell>
          <cell r="X1992">
            <v>1.1100000000000001</v>
          </cell>
          <cell r="Y1992">
            <v>1.0549999999999999</v>
          </cell>
          <cell r="AG1992">
            <v>1.0825</v>
          </cell>
          <cell r="AH1992">
            <v>0</v>
          </cell>
          <cell r="AK1992">
            <v>1.0825</v>
          </cell>
          <cell r="AL1992">
            <v>108.25</v>
          </cell>
        </row>
        <row r="1993">
          <cell r="A1993" t="str">
            <v>JMSH8192</v>
          </cell>
          <cell r="B1993" t="str">
            <v>潘豪杰</v>
          </cell>
          <cell r="C1993" t="str">
            <v>时尚美妆事业群</v>
          </cell>
          <cell r="D1993" t="str">
            <v>跨境部</v>
          </cell>
          <cell r="E1993" t="str">
            <v>进口红牛猫超B2B</v>
          </cell>
          <cell r="F1993">
            <v>0</v>
          </cell>
          <cell r="G1993" t="str">
            <v>运营专员</v>
          </cell>
          <cell r="H1993" t="str">
            <v>S4</v>
          </cell>
          <cell r="I1993" t="str">
            <v>上海</v>
          </cell>
          <cell r="J1993" t="str">
            <v>全职</v>
          </cell>
          <cell r="K1993" t="str">
            <v>正式</v>
          </cell>
          <cell r="L1993">
            <v>42870</v>
          </cell>
          <cell r="M1993">
            <v>0</v>
          </cell>
          <cell r="AA1993">
            <v>0.93</v>
          </cell>
          <cell r="AB1993">
            <v>0.96</v>
          </cell>
          <cell r="AC1993">
            <v>0.92</v>
          </cell>
          <cell r="AG1993">
            <v>0</v>
          </cell>
          <cell r="AH1993">
            <v>0.93666666666666665</v>
          </cell>
          <cell r="AK1993">
            <v>0.93666666666666665</v>
          </cell>
          <cell r="AL1993">
            <v>93.666666666666671</v>
          </cell>
        </row>
        <row r="1994">
          <cell r="A1994" t="str">
            <v>JMSH5248</v>
          </cell>
          <cell r="B1994" t="str">
            <v>卢斌</v>
          </cell>
          <cell r="C1994" t="str">
            <v>时尚美妆事业群</v>
          </cell>
          <cell r="D1994" t="str">
            <v>跨境部</v>
          </cell>
          <cell r="E1994" t="str">
            <v>雀巢健康生活天猫旗舰店</v>
          </cell>
          <cell r="F1994">
            <v>0</v>
          </cell>
          <cell r="G1994" t="str">
            <v>售前客服</v>
          </cell>
          <cell r="H1994" t="str">
            <v>C3</v>
          </cell>
          <cell r="I1994" t="str">
            <v>上海</v>
          </cell>
          <cell r="J1994" t="str">
            <v>全职</v>
          </cell>
          <cell r="K1994" t="str">
            <v>正式</v>
          </cell>
          <cell r="L1994">
            <v>42346</v>
          </cell>
          <cell r="M1994">
            <v>0</v>
          </cell>
          <cell r="N1994">
            <v>1.1499999999999999</v>
          </cell>
          <cell r="O1994">
            <v>1.21</v>
          </cell>
          <cell r="P1994">
            <v>1.19</v>
          </cell>
          <cell r="Q1994">
            <v>1.19</v>
          </cell>
          <cell r="R1994">
            <v>1.3149999999999999</v>
          </cell>
          <cell r="S1994">
            <v>1.2</v>
          </cell>
          <cell r="T1994">
            <v>1.0649999999999999</v>
          </cell>
          <cell r="U1994">
            <v>1.0649999999999999</v>
          </cell>
          <cell r="V1994">
            <v>1.0649999999999999</v>
          </cell>
          <cell r="W1994">
            <v>1.0049999999999999</v>
          </cell>
          <cell r="X1994">
            <v>0.80500000000000005</v>
          </cell>
          <cell r="Y1994">
            <v>0.93500000000000005</v>
          </cell>
          <cell r="AG1994">
            <v>1.0995833333333331</v>
          </cell>
          <cell r="AH1994">
            <v>0</v>
          </cell>
          <cell r="AK1994">
            <v>1.0995833333333331</v>
          </cell>
          <cell r="AL1994">
            <v>109.95833333333331</v>
          </cell>
        </row>
        <row r="1995">
          <cell r="A1995" t="str">
            <v>JMSH6146</v>
          </cell>
          <cell r="B1995" t="str">
            <v>杨云鹏</v>
          </cell>
          <cell r="C1995" t="str">
            <v>时尚美妆事业群</v>
          </cell>
          <cell r="D1995" t="str">
            <v>跨境部</v>
          </cell>
          <cell r="E1995" t="str">
            <v>雀巢健康生活天猫旗舰店</v>
          </cell>
          <cell r="F1995">
            <v>0</v>
          </cell>
          <cell r="G1995" t="str">
            <v>售前客服</v>
          </cell>
          <cell r="H1995" t="str">
            <v>C3</v>
          </cell>
          <cell r="I1995" t="str">
            <v>上海</v>
          </cell>
          <cell r="J1995" t="str">
            <v>全职</v>
          </cell>
          <cell r="K1995" t="str">
            <v>离职未办</v>
          </cell>
          <cell r="L1995">
            <v>42509</v>
          </cell>
          <cell r="M1995">
            <v>42816</v>
          </cell>
          <cell r="N1995">
            <v>1.07</v>
          </cell>
          <cell r="O1995">
            <v>0.9</v>
          </cell>
          <cell r="P1995">
            <v>1.1399999999999999</v>
          </cell>
          <cell r="AG1995">
            <v>1.0366666666666668</v>
          </cell>
          <cell r="AH1995">
            <v>0</v>
          </cell>
          <cell r="AK1995">
            <v>1.0366666666666668</v>
          </cell>
          <cell r="AL1995">
            <v>103.66666666666669</v>
          </cell>
        </row>
        <row r="1996">
          <cell r="A1996" t="str">
            <v>JMSH7174</v>
          </cell>
          <cell r="B1996" t="str">
            <v>徐迎香</v>
          </cell>
          <cell r="C1996" t="str">
            <v>时尚美妆事业群</v>
          </cell>
          <cell r="D1996" t="str">
            <v>跨境部</v>
          </cell>
          <cell r="E1996" t="str">
            <v>雀巢健康生活天猫旗舰店</v>
          </cell>
          <cell r="F1996">
            <v>0</v>
          </cell>
          <cell r="G1996" t="str">
            <v>售后客服</v>
          </cell>
          <cell r="H1996" t="str">
            <v>C3</v>
          </cell>
          <cell r="I1996" t="str">
            <v>上海</v>
          </cell>
          <cell r="J1996" t="str">
            <v>全职</v>
          </cell>
          <cell r="K1996" t="str">
            <v>正式</v>
          </cell>
          <cell r="L1996">
            <v>42691</v>
          </cell>
          <cell r="M1996">
            <v>0</v>
          </cell>
          <cell r="N1996">
            <v>1.08</v>
          </cell>
          <cell r="O1996">
            <v>0.91</v>
          </cell>
          <cell r="P1996">
            <v>1.25</v>
          </cell>
          <cell r="Q1996">
            <v>1.17</v>
          </cell>
          <cell r="R1996">
            <v>1.325</v>
          </cell>
          <cell r="S1996">
            <v>1.1399999999999999</v>
          </cell>
          <cell r="T1996">
            <v>0.96499999999999997</v>
          </cell>
          <cell r="U1996">
            <v>1.0449999999999999</v>
          </cell>
          <cell r="V1996">
            <v>0.995</v>
          </cell>
          <cell r="W1996">
            <v>1.0900000000000001</v>
          </cell>
          <cell r="X1996">
            <v>0.67</v>
          </cell>
          <cell r="Y1996">
            <v>0.94499999999999995</v>
          </cell>
          <cell r="AG1996">
            <v>1.0487499999999998</v>
          </cell>
          <cell r="AH1996">
            <v>0</v>
          </cell>
          <cell r="AK1996">
            <v>1.0487499999999998</v>
          </cell>
          <cell r="AL1996">
            <v>104.87499999999999</v>
          </cell>
        </row>
        <row r="1997">
          <cell r="A1997" t="str">
            <v>JMSH7083</v>
          </cell>
          <cell r="B1997" t="str">
            <v>严嘉骏</v>
          </cell>
          <cell r="C1997" t="str">
            <v>时尚美妆事业群</v>
          </cell>
          <cell r="D1997" t="str">
            <v>跨境部</v>
          </cell>
          <cell r="E1997" t="str">
            <v>雀巢健康生活天猫旗舰店</v>
          </cell>
          <cell r="F1997">
            <v>0</v>
          </cell>
          <cell r="G1997" t="str">
            <v>资深设计师</v>
          </cell>
          <cell r="H1997" t="str">
            <v>D6</v>
          </cell>
          <cell r="I1997" t="str">
            <v>上海</v>
          </cell>
          <cell r="J1997" t="str">
            <v>全职</v>
          </cell>
          <cell r="K1997" t="str">
            <v>正式</v>
          </cell>
          <cell r="L1997">
            <v>42663</v>
          </cell>
          <cell r="M1997">
            <v>0</v>
          </cell>
          <cell r="N1997">
            <v>1</v>
          </cell>
          <cell r="O1997">
            <v>1</v>
          </cell>
          <cell r="P1997">
            <v>1</v>
          </cell>
          <cell r="Q1997">
            <v>1</v>
          </cell>
          <cell r="R1997">
            <v>1</v>
          </cell>
          <cell r="S1997">
            <v>1.1459999999999999</v>
          </cell>
          <cell r="T1997">
            <v>1.01</v>
          </cell>
          <cell r="U1997">
            <v>1.23</v>
          </cell>
          <cell r="V1997">
            <v>1.044</v>
          </cell>
          <cell r="W1997">
            <v>1.08</v>
          </cell>
          <cell r="X1997">
            <v>1.0969</v>
          </cell>
          <cell r="Y1997">
            <v>1.208</v>
          </cell>
          <cell r="AG1997">
            <v>1.0679083333333332</v>
          </cell>
          <cell r="AH1997">
            <v>0</v>
          </cell>
          <cell r="AK1997">
            <v>1.0679083333333332</v>
          </cell>
          <cell r="AL1997">
            <v>106.79083333333332</v>
          </cell>
        </row>
        <row r="1998">
          <cell r="A1998" t="str">
            <v>JMSH7046</v>
          </cell>
          <cell r="B1998" t="str">
            <v>姜甜甜</v>
          </cell>
          <cell r="C1998" t="str">
            <v>时尚美妆事业群</v>
          </cell>
          <cell r="D1998" t="str">
            <v>跨境部</v>
          </cell>
          <cell r="E1998" t="str">
            <v>雀巢健康生活天猫旗舰店</v>
          </cell>
          <cell r="F1998">
            <v>0</v>
          </cell>
          <cell r="G1998" t="str">
            <v>售前客服</v>
          </cell>
          <cell r="H1998" t="str">
            <v>C3</v>
          </cell>
          <cell r="I1998" t="str">
            <v>上海</v>
          </cell>
          <cell r="J1998" t="str">
            <v>全职</v>
          </cell>
          <cell r="K1998" t="str">
            <v>正式</v>
          </cell>
          <cell r="L1998">
            <v>42656</v>
          </cell>
          <cell r="M1998">
            <v>0</v>
          </cell>
          <cell r="N1998">
            <v>0.96</v>
          </cell>
          <cell r="O1998">
            <v>1.1299999999999999</v>
          </cell>
          <cell r="P1998">
            <v>1.07</v>
          </cell>
          <cell r="Q1998">
            <v>1.0549999999999999</v>
          </cell>
          <cell r="R1998">
            <v>1.1950000000000001</v>
          </cell>
          <cell r="S1998">
            <v>1.22</v>
          </cell>
          <cell r="T1998">
            <v>1.0249999999999999</v>
          </cell>
          <cell r="U1998">
            <v>1.0249999999999999</v>
          </cell>
          <cell r="V1998">
            <v>0.995</v>
          </cell>
          <cell r="W1998">
            <v>1.0049999999999999</v>
          </cell>
          <cell r="X1998">
            <v>1.0049999999999999</v>
          </cell>
          <cell r="Y1998">
            <v>0.97</v>
          </cell>
          <cell r="AG1998">
            <v>1.0545833333333332</v>
          </cell>
          <cell r="AH1998">
            <v>0</v>
          </cell>
          <cell r="AK1998">
            <v>1.0545833333333332</v>
          </cell>
          <cell r="AL1998">
            <v>105.45833333333331</v>
          </cell>
        </row>
        <row r="1999">
          <cell r="A1999" t="str">
            <v>JMSH6722</v>
          </cell>
          <cell r="B1999" t="str">
            <v>李向阳</v>
          </cell>
          <cell r="C1999" t="str">
            <v>时尚美妆事业群</v>
          </cell>
          <cell r="D1999" t="str">
            <v>跨境部</v>
          </cell>
          <cell r="E1999" t="str">
            <v>雀巢健康生活天猫旗舰店</v>
          </cell>
          <cell r="F1999">
            <v>0</v>
          </cell>
          <cell r="G1999" t="str">
            <v>售前客服</v>
          </cell>
          <cell r="H1999" t="str">
            <v>C2</v>
          </cell>
          <cell r="I1999" t="str">
            <v>上海</v>
          </cell>
          <cell r="J1999" t="str">
            <v>全职</v>
          </cell>
          <cell r="K1999" t="str">
            <v>离职未办</v>
          </cell>
          <cell r="L1999">
            <v>42611</v>
          </cell>
          <cell r="M1999">
            <v>42773</v>
          </cell>
          <cell r="N1999">
            <v>1.18</v>
          </cell>
          <cell r="AG1999">
            <v>1.18</v>
          </cell>
          <cell r="AH1999">
            <v>0</v>
          </cell>
          <cell r="AK1999">
            <v>1.18</v>
          </cell>
          <cell r="AL1999">
            <v>118</v>
          </cell>
        </row>
        <row r="2000">
          <cell r="A2000" t="str">
            <v>JMSH5304</v>
          </cell>
          <cell r="B2000" t="str">
            <v>张超</v>
          </cell>
          <cell r="C2000" t="str">
            <v>时尚美妆事业群</v>
          </cell>
          <cell r="D2000" t="str">
            <v>跨境部</v>
          </cell>
          <cell r="E2000" t="str">
            <v>雀巢健康生活天猫旗舰店</v>
          </cell>
          <cell r="F2000">
            <v>0</v>
          </cell>
          <cell r="G2000" t="str">
            <v>品牌经理</v>
          </cell>
          <cell r="H2000" t="str">
            <v>M3</v>
          </cell>
          <cell r="I2000" t="str">
            <v>上海</v>
          </cell>
          <cell r="J2000" t="str">
            <v>全职</v>
          </cell>
          <cell r="K2000" t="str">
            <v>正式</v>
          </cell>
          <cell r="L2000">
            <v>42359</v>
          </cell>
          <cell r="M2000">
            <v>0</v>
          </cell>
          <cell r="Z2000">
            <v>1.03</v>
          </cell>
          <cell r="AA2000">
            <v>1.411</v>
          </cell>
          <cell r="AB2000">
            <v>1.31</v>
          </cell>
          <cell r="AC2000">
            <v>1.1020000000000001</v>
          </cell>
          <cell r="AG2000">
            <v>0</v>
          </cell>
          <cell r="AH2000">
            <v>1.2132499999999999</v>
          </cell>
          <cell r="AK2000">
            <v>1.2132499999999999</v>
          </cell>
          <cell r="AL2000">
            <v>121.32499999999999</v>
          </cell>
        </row>
        <row r="2001">
          <cell r="A2001" t="str">
            <v>JMSH6814</v>
          </cell>
          <cell r="B2001" t="str">
            <v>曾华</v>
          </cell>
          <cell r="C2001" t="str">
            <v>时尚美妆事业群</v>
          </cell>
          <cell r="D2001" t="str">
            <v>跨境部</v>
          </cell>
          <cell r="E2001" t="str">
            <v>雀巢健康生活天猫旗舰店</v>
          </cell>
          <cell r="F2001">
            <v>0</v>
          </cell>
          <cell r="G2001" t="str">
            <v>店长</v>
          </cell>
          <cell r="H2001" t="str">
            <v>M2</v>
          </cell>
          <cell r="I2001" t="str">
            <v>上海</v>
          </cell>
          <cell r="J2001" t="str">
            <v>全职</v>
          </cell>
          <cell r="K2001" t="str">
            <v>离职</v>
          </cell>
          <cell r="L2001">
            <v>42621</v>
          </cell>
          <cell r="M2001">
            <v>42769</v>
          </cell>
          <cell r="AG2001">
            <v>0</v>
          </cell>
          <cell r="AH2001">
            <v>0</v>
          </cell>
          <cell r="AK2001">
            <v>0</v>
          </cell>
        </row>
        <row r="2002">
          <cell r="A2002" t="str">
            <v>JMSH6081</v>
          </cell>
          <cell r="B2002" t="str">
            <v>沈晓峰</v>
          </cell>
          <cell r="C2002" t="str">
            <v>时尚美妆事业群</v>
          </cell>
          <cell r="D2002" t="str">
            <v>跨境部</v>
          </cell>
          <cell r="E2002" t="str">
            <v>雀巢健康生活天猫旗舰店</v>
          </cell>
          <cell r="F2002">
            <v>0</v>
          </cell>
          <cell r="G2002" t="str">
            <v>运营专员</v>
          </cell>
          <cell r="H2002" t="str">
            <v>S4</v>
          </cell>
          <cell r="I2002" t="str">
            <v>上海</v>
          </cell>
          <cell r="J2002" t="str">
            <v>全职</v>
          </cell>
          <cell r="K2002" t="str">
            <v>正式</v>
          </cell>
          <cell r="L2002">
            <v>42499</v>
          </cell>
          <cell r="M2002">
            <v>0</v>
          </cell>
          <cell r="Z2002">
            <v>1.0976999999999999</v>
          </cell>
          <cell r="AA2002">
            <v>1.196</v>
          </cell>
          <cell r="AB2002">
            <v>1.054</v>
          </cell>
          <cell r="AC2002">
            <v>1.0820000000000001</v>
          </cell>
          <cell r="AG2002">
            <v>0</v>
          </cell>
          <cell r="AH2002">
            <v>1.1074249999999999</v>
          </cell>
          <cell r="AK2002">
            <v>1.1074249999999999</v>
          </cell>
          <cell r="AL2002">
            <v>110.74249999999999</v>
          </cell>
        </row>
        <row r="2003">
          <cell r="A2003" t="str">
            <v>JMSH5497</v>
          </cell>
          <cell r="B2003" t="str">
            <v>王天蛟</v>
          </cell>
          <cell r="C2003" t="str">
            <v>时尚美妆事业群</v>
          </cell>
          <cell r="D2003" t="str">
            <v>跨境部</v>
          </cell>
          <cell r="E2003" t="str">
            <v>雀巢健康生活天猫旗舰店</v>
          </cell>
          <cell r="F2003">
            <v>0</v>
          </cell>
          <cell r="G2003" t="str">
            <v>运营专员</v>
          </cell>
          <cell r="H2003" t="str">
            <v>S5</v>
          </cell>
          <cell r="I2003" t="str">
            <v>上海</v>
          </cell>
          <cell r="J2003" t="str">
            <v>全职</v>
          </cell>
          <cell r="K2003" t="str">
            <v>离职</v>
          </cell>
          <cell r="L2003">
            <v>42422</v>
          </cell>
          <cell r="M2003">
            <v>42984</v>
          </cell>
          <cell r="Z2003">
            <v>1.04</v>
          </cell>
          <cell r="AA2003">
            <v>1.196</v>
          </cell>
          <cell r="AG2003">
            <v>0</v>
          </cell>
          <cell r="AH2003">
            <v>1.1179999999999999</v>
          </cell>
          <cell r="AK2003">
            <v>1.1179999999999999</v>
          </cell>
          <cell r="AL2003">
            <v>111.79999999999998</v>
          </cell>
        </row>
        <row r="2004">
          <cell r="A2004" t="str">
            <v>JMSH7110</v>
          </cell>
          <cell r="B2004" t="str">
            <v>潘海燕</v>
          </cell>
          <cell r="C2004" t="str">
            <v>时尚美妆事业群</v>
          </cell>
          <cell r="D2004" t="str">
            <v>跨境部</v>
          </cell>
          <cell r="E2004" t="str">
            <v>雀巢健康生活天猫旗舰店</v>
          </cell>
          <cell r="F2004">
            <v>0</v>
          </cell>
          <cell r="G2004" t="str">
            <v>运营专员</v>
          </cell>
          <cell r="H2004" t="str">
            <v>S5</v>
          </cell>
          <cell r="I2004" t="str">
            <v>上海</v>
          </cell>
          <cell r="J2004" t="str">
            <v>全职</v>
          </cell>
          <cell r="K2004" t="str">
            <v>离职</v>
          </cell>
          <cell r="L2004">
            <v>42674</v>
          </cell>
          <cell r="M2004">
            <v>42748</v>
          </cell>
          <cell r="AG2004">
            <v>0</v>
          </cell>
          <cell r="AH2004">
            <v>0</v>
          </cell>
          <cell r="AK2004">
            <v>0</v>
          </cell>
        </row>
        <row r="2005">
          <cell r="A2005" t="str">
            <v>JMSH6669</v>
          </cell>
          <cell r="B2005" t="str">
            <v>朱奇</v>
          </cell>
          <cell r="C2005" t="str">
            <v>时尚美妆事业群</v>
          </cell>
          <cell r="D2005" t="str">
            <v>跨境部</v>
          </cell>
          <cell r="E2005" t="str">
            <v>雀巢健康生活天猫旗舰店</v>
          </cell>
          <cell r="F2005">
            <v>0</v>
          </cell>
          <cell r="G2005" t="str">
            <v>运营专员</v>
          </cell>
          <cell r="H2005" t="str">
            <v>S5</v>
          </cell>
          <cell r="I2005" t="str">
            <v>上海</v>
          </cell>
          <cell r="J2005" t="str">
            <v>全职</v>
          </cell>
          <cell r="K2005" t="str">
            <v>离职</v>
          </cell>
          <cell r="L2005">
            <v>42600</v>
          </cell>
          <cell r="M2005">
            <v>42757</v>
          </cell>
          <cell r="AG2005">
            <v>0</v>
          </cell>
          <cell r="AH2005">
            <v>0</v>
          </cell>
          <cell r="AK2005">
            <v>0</v>
          </cell>
        </row>
        <row r="2006">
          <cell r="A2006" t="str">
            <v>JMSH9497</v>
          </cell>
          <cell r="B2006" t="str">
            <v>王伟</v>
          </cell>
          <cell r="C2006" t="str">
            <v>时尚美妆事业群</v>
          </cell>
          <cell r="D2006" t="str">
            <v>跨境部</v>
          </cell>
          <cell r="E2006" t="str">
            <v>雀巢健康生活天猫旗舰店</v>
          </cell>
          <cell r="F2006">
            <v>0</v>
          </cell>
          <cell r="G2006" t="str">
            <v>运营专员</v>
          </cell>
          <cell r="H2006" t="str">
            <v>S5</v>
          </cell>
          <cell r="I2006" t="str">
            <v>上海</v>
          </cell>
          <cell r="J2006" t="str">
            <v>全职</v>
          </cell>
          <cell r="K2006" t="str">
            <v>试用</v>
          </cell>
          <cell r="L2006">
            <v>43024</v>
          </cell>
          <cell r="M2006">
            <v>0</v>
          </cell>
          <cell r="AC2006">
            <v>1.0820000000000001</v>
          </cell>
          <cell r="AG2006">
            <v>0</v>
          </cell>
          <cell r="AH2006">
            <v>1.0820000000000001</v>
          </cell>
          <cell r="AK2006">
            <v>1.0820000000000001</v>
          </cell>
          <cell r="AL2006">
            <v>108.2</v>
          </cell>
        </row>
        <row r="2007">
          <cell r="A2007" t="str">
            <v>JMSH9471</v>
          </cell>
          <cell r="B2007" t="str">
            <v>沈回燕</v>
          </cell>
          <cell r="C2007" t="str">
            <v>时尚美妆事业群</v>
          </cell>
          <cell r="D2007" t="str">
            <v>跨境部</v>
          </cell>
          <cell r="E2007" t="str">
            <v>雀巢健康生活天猫旗舰店</v>
          </cell>
          <cell r="F2007">
            <v>0</v>
          </cell>
          <cell r="G2007" t="str">
            <v>市场专员</v>
          </cell>
          <cell r="H2007" t="str">
            <v>S5</v>
          </cell>
          <cell r="I2007" t="str">
            <v>上海</v>
          </cell>
          <cell r="J2007" t="str">
            <v>全职</v>
          </cell>
          <cell r="K2007" t="str">
            <v>试用</v>
          </cell>
          <cell r="L2007">
            <v>43019</v>
          </cell>
          <cell r="M2007">
            <v>0</v>
          </cell>
          <cell r="AC2007">
            <v>1.0820000000000001</v>
          </cell>
          <cell r="AG2007">
            <v>0</v>
          </cell>
          <cell r="AH2007">
            <v>1.0820000000000001</v>
          </cell>
          <cell r="AK2007">
            <v>1.0820000000000001</v>
          </cell>
          <cell r="AL2007">
            <v>108.2</v>
          </cell>
        </row>
        <row r="2008">
          <cell r="A2008" t="str">
            <v>JMSH7237</v>
          </cell>
          <cell r="B2008" t="str">
            <v>薛晓婷</v>
          </cell>
          <cell r="C2008" t="str">
            <v>时尚美妆事业群</v>
          </cell>
          <cell r="D2008" t="str">
            <v>跨境部</v>
          </cell>
          <cell r="E2008" t="str">
            <v>松本清海外旗舰店</v>
          </cell>
          <cell r="F2008">
            <v>0</v>
          </cell>
          <cell r="G2008" t="str">
            <v>售前客服</v>
          </cell>
          <cell r="H2008" t="str">
            <v>C2</v>
          </cell>
          <cell r="I2008" t="str">
            <v>上海</v>
          </cell>
          <cell r="J2008" t="str">
            <v>全职</v>
          </cell>
          <cell r="K2008" t="str">
            <v>离职</v>
          </cell>
          <cell r="L2008">
            <v>42709</v>
          </cell>
          <cell r="M2008">
            <v>42907</v>
          </cell>
          <cell r="N2008">
            <v>1</v>
          </cell>
          <cell r="O2008">
            <v>0.92500000000000004</v>
          </cell>
          <cell r="P2008">
            <v>0.96499999999999997</v>
          </cell>
          <cell r="Q2008">
            <v>0.94</v>
          </cell>
          <cell r="R2008">
            <v>1.046</v>
          </cell>
          <cell r="S2008">
            <v>0.8</v>
          </cell>
          <cell r="AG2008">
            <v>0.94600000000000006</v>
          </cell>
          <cell r="AH2008">
            <v>0</v>
          </cell>
          <cell r="AK2008">
            <v>0.94600000000000006</v>
          </cell>
          <cell r="AL2008">
            <v>94.600000000000009</v>
          </cell>
        </row>
        <row r="2009">
          <cell r="A2009" t="str">
            <v>JMSH5431</v>
          </cell>
          <cell r="B2009" t="str">
            <v>吴之恒</v>
          </cell>
          <cell r="C2009" t="str">
            <v>时尚美妆事业群</v>
          </cell>
          <cell r="D2009" t="str">
            <v>跨境部</v>
          </cell>
          <cell r="E2009" t="str">
            <v>松本清海外旗舰店</v>
          </cell>
          <cell r="F2009">
            <v>0</v>
          </cell>
          <cell r="G2009" t="str">
            <v>售前客服</v>
          </cell>
          <cell r="H2009" t="str">
            <v>C3</v>
          </cell>
          <cell r="I2009" t="str">
            <v>上海</v>
          </cell>
          <cell r="J2009" t="str">
            <v>全职</v>
          </cell>
          <cell r="K2009" t="str">
            <v>离职</v>
          </cell>
          <cell r="L2009">
            <v>42394</v>
          </cell>
          <cell r="M2009">
            <v>42790</v>
          </cell>
          <cell r="N2009">
            <v>1.095</v>
          </cell>
          <cell r="O2009">
            <v>1.0349999999999999</v>
          </cell>
          <cell r="AG2009">
            <v>1.0649999999999999</v>
          </cell>
          <cell r="AH2009">
            <v>0</v>
          </cell>
          <cell r="AK2009">
            <v>1.0649999999999999</v>
          </cell>
          <cell r="AL2009">
            <v>106.5</v>
          </cell>
        </row>
        <row r="2010">
          <cell r="A2010" t="str">
            <v>JMSH5107</v>
          </cell>
          <cell r="B2010" t="str">
            <v>张娜</v>
          </cell>
          <cell r="C2010" t="str">
            <v>时尚美妆事业群</v>
          </cell>
          <cell r="D2010" t="str">
            <v>跨境部</v>
          </cell>
          <cell r="E2010" t="str">
            <v>松本清海外旗舰店</v>
          </cell>
          <cell r="F2010">
            <v>0</v>
          </cell>
          <cell r="G2010" t="str">
            <v>售前客服</v>
          </cell>
          <cell r="H2010" t="str">
            <v>C4</v>
          </cell>
          <cell r="I2010" t="str">
            <v>上海</v>
          </cell>
          <cell r="J2010" t="str">
            <v>全职</v>
          </cell>
          <cell r="K2010" t="str">
            <v>正式</v>
          </cell>
          <cell r="L2010">
            <v>42310</v>
          </cell>
          <cell r="M2010">
            <v>0</v>
          </cell>
          <cell r="N2010">
            <v>1.04</v>
          </cell>
          <cell r="O2010">
            <v>1.04</v>
          </cell>
          <cell r="P2010">
            <v>1</v>
          </cell>
          <cell r="Q2010">
            <v>1</v>
          </cell>
          <cell r="R2010">
            <v>1</v>
          </cell>
          <cell r="S2010">
            <v>1.04</v>
          </cell>
          <cell r="T2010">
            <v>1.07</v>
          </cell>
          <cell r="U2010">
            <v>1.0760000000000001</v>
          </cell>
          <cell r="V2010">
            <v>1.07</v>
          </cell>
          <cell r="W2010">
            <v>1.08</v>
          </cell>
          <cell r="X2010">
            <v>1.1000000000000001</v>
          </cell>
          <cell r="Y2010">
            <v>1.07</v>
          </cell>
          <cell r="AG2010">
            <v>1.0488333333333333</v>
          </cell>
          <cell r="AH2010">
            <v>0</v>
          </cell>
          <cell r="AK2010">
            <v>1.0488333333333333</v>
          </cell>
          <cell r="AL2010">
            <v>104.88333333333333</v>
          </cell>
        </row>
        <row r="2011">
          <cell r="A2011" t="str">
            <v>JMSH6928</v>
          </cell>
          <cell r="B2011" t="str">
            <v>李仁飞</v>
          </cell>
          <cell r="C2011" t="str">
            <v>时尚美妆事业群</v>
          </cell>
          <cell r="D2011" t="str">
            <v>跨境部</v>
          </cell>
          <cell r="E2011" t="str">
            <v>松本清海外旗舰店</v>
          </cell>
          <cell r="F2011">
            <v>0</v>
          </cell>
          <cell r="G2011" t="str">
            <v>资深设计师</v>
          </cell>
          <cell r="H2011" t="str">
            <v>D6</v>
          </cell>
          <cell r="I2011" t="str">
            <v>上海</v>
          </cell>
          <cell r="J2011" t="str">
            <v>全职</v>
          </cell>
          <cell r="K2011" t="str">
            <v>正式</v>
          </cell>
          <cell r="L2011">
            <v>42639</v>
          </cell>
          <cell r="M2011">
            <v>0</v>
          </cell>
          <cell r="N2011">
            <v>0.93</v>
          </cell>
          <cell r="O2011">
            <v>1</v>
          </cell>
          <cell r="P2011">
            <v>0.98</v>
          </cell>
          <cell r="Q2011">
            <v>0.98</v>
          </cell>
          <cell r="R2011">
            <v>1</v>
          </cell>
          <cell r="S2011">
            <v>1.2342</v>
          </cell>
          <cell r="T2011">
            <v>1.1220000000000001</v>
          </cell>
          <cell r="U2011">
            <v>1.56</v>
          </cell>
          <cell r="V2011">
            <v>1.2458</v>
          </cell>
          <cell r="W2011">
            <v>1.3665</v>
          </cell>
          <cell r="X2011">
            <v>1.2587999999999999</v>
          </cell>
          <cell r="Y2011">
            <v>1.2828999999999999</v>
          </cell>
          <cell r="AG2011">
            <v>1.1633499999999999</v>
          </cell>
          <cell r="AH2011">
            <v>0</v>
          </cell>
          <cell r="AK2011">
            <v>1.1633499999999999</v>
          </cell>
          <cell r="AL2011">
            <v>116.33499999999999</v>
          </cell>
        </row>
        <row r="2012">
          <cell r="A2012" t="str">
            <v>JMSH5626</v>
          </cell>
          <cell r="B2012" t="str">
            <v>许欣忆</v>
          </cell>
          <cell r="C2012" t="str">
            <v>时尚美妆事业群</v>
          </cell>
          <cell r="D2012" t="str">
            <v>跨境部</v>
          </cell>
          <cell r="E2012" t="str">
            <v>松本清海外旗舰店</v>
          </cell>
          <cell r="F2012">
            <v>0</v>
          </cell>
          <cell r="G2012" t="str">
            <v>初级设计师</v>
          </cell>
          <cell r="H2012" t="str">
            <v>D3</v>
          </cell>
          <cell r="I2012" t="str">
            <v>上海</v>
          </cell>
          <cell r="J2012" t="str">
            <v>全职</v>
          </cell>
          <cell r="K2012" t="str">
            <v>离职</v>
          </cell>
          <cell r="L2012">
            <v>42432</v>
          </cell>
          <cell r="M2012">
            <v>42773</v>
          </cell>
          <cell r="N2012">
            <v>0.91</v>
          </cell>
          <cell r="AG2012">
            <v>0.91</v>
          </cell>
          <cell r="AH2012">
            <v>0</v>
          </cell>
          <cell r="AK2012">
            <v>0.91</v>
          </cell>
          <cell r="AL2012">
            <v>91</v>
          </cell>
        </row>
        <row r="2013">
          <cell r="A2013" t="str">
            <v>JMSH5106</v>
          </cell>
          <cell r="B2013" t="str">
            <v>李婧婧</v>
          </cell>
          <cell r="C2013" t="str">
            <v>时尚美妆事业群</v>
          </cell>
          <cell r="D2013" t="str">
            <v>跨境部</v>
          </cell>
          <cell r="E2013" t="str">
            <v>松本清海外旗舰店</v>
          </cell>
          <cell r="F2013">
            <v>0</v>
          </cell>
          <cell r="G2013" t="str">
            <v>售前客服</v>
          </cell>
          <cell r="H2013" t="str">
            <v>C3</v>
          </cell>
          <cell r="I2013" t="str">
            <v>上海</v>
          </cell>
          <cell r="J2013" t="str">
            <v>全职</v>
          </cell>
          <cell r="K2013" t="str">
            <v>正式</v>
          </cell>
          <cell r="L2013">
            <v>42310</v>
          </cell>
          <cell r="M2013">
            <v>0</v>
          </cell>
          <cell r="N2013">
            <v>1</v>
          </cell>
          <cell r="O2013">
            <v>1.1000000000000001</v>
          </cell>
          <cell r="P2013">
            <v>1.095</v>
          </cell>
          <cell r="Q2013">
            <v>1.02</v>
          </cell>
          <cell r="R2013">
            <v>1.0760000000000001</v>
          </cell>
          <cell r="S2013">
            <v>1.0900000000000001</v>
          </cell>
          <cell r="T2013">
            <v>1.0960000000000001</v>
          </cell>
          <cell r="U2013">
            <v>1.0860000000000001</v>
          </cell>
          <cell r="V2013">
            <v>1.0960000000000001</v>
          </cell>
          <cell r="W2013">
            <v>1.095</v>
          </cell>
          <cell r="X2013">
            <v>0.9</v>
          </cell>
          <cell r="Y2013">
            <v>1.08</v>
          </cell>
          <cell r="AG2013">
            <v>1.0611666666666668</v>
          </cell>
          <cell r="AH2013">
            <v>0</v>
          </cell>
          <cell r="AK2013">
            <v>1.0611666666666668</v>
          </cell>
          <cell r="AL2013">
            <v>106.11666666666667</v>
          </cell>
        </row>
        <row r="2014">
          <cell r="A2014" t="str">
            <v>JMSH5402</v>
          </cell>
          <cell r="B2014" t="str">
            <v>张斯</v>
          </cell>
          <cell r="C2014" t="str">
            <v>时尚美妆事业群</v>
          </cell>
          <cell r="D2014" t="str">
            <v>跨境部</v>
          </cell>
          <cell r="E2014" t="str">
            <v>松本清海外旗舰店</v>
          </cell>
          <cell r="F2014">
            <v>0</v>
          </cell>
          <cell r="G2014" t="str">
            <v>售前客服</v>
          </cell>
          <cell r="H2014" t="str">
            <v>C3</v>
          </cell>
          <cell r="I2014" t="str">
            <v>上海</v>
          </cell>
          <cell r="J2014" t="str">
            <v>全职</v>
          </cell>
          <cell r="K2014" t="str">
            <v>正式</v>
          </cell>
          <cell r="L2014">
            <v>42387</v>
          </cell>
          <cell r="M2014">
            <v>0</v>
          </cell>
          <cell r="N2014">
            <v>0.89</v>
          </cell>
          <cell r="O2014">
            <v>0.95</v>
          </cell>
          <cell r="P2014">
            <v>1.0449999999999999</v>
          </cell>
          <cell r="Q2014">
            <v>1.085</v>
          </cell>
          <cell r="R2014">
            <v>1.1000000000000001</v>
          </cell>
          <cell r="S2014">
            <v>0.98599999999999999</v>
          </cell>
          <cell r="T2014">
            <v>1.0900000000000001</v>
          </cell>
          <cell r="U2014">
            <v>1.056</v>
          </cell>
          <cell r="V2014">
            <v>1.07</v>
          </cell>
          <cell r="W2014">
            <v>1.075</v>
          </cell>
          <cell r="X2014">
            <v>0.9</v>
          </cell>
          <cell r="Y2014">
            <v>1</v>
          </cell>
          <cell r="AG2014">
            <v>1.0205833333333334</v>
          </cell>
          <cell r="AH2014">
            <v>0</v>
          </cell>
          <cell r="AK2014">
            <v>1.0205833333333334</v>
          </cell>
          <cell r="AL2014">
            <v>102.05833333333334</v>
          </cell>
        </row>
        <row r="2015">
          <cell r="A2015" t="str">
            <v>JMSH4874</v>
          </cell>
          <cell r="B2015" t="str">
            <v>张蓉</v>
          </cell>
          <cell r="C2015" t="str">
            <v>时尚美妆事业群</v>
          </cell>
          <cell r="D2015" t="str">
            <v>跨境部</v>
          </cell>
          <cell r="E2015" t="str">
            <v>松本清海外旗舰店</v>
          </cell>
          <cell r="F2015">
            <v>0</v>
          </cell>
          <cell r="G2015" t="str">
            <v>售前客服</v>
          </cell>
          <cell r="H2015" t="str">
            <v>C3</v>
          </cell>
          <cell r="I2015" t="str">
            <v>上海</v>
          </cell>
          <cell r="J2015" t="str">
            <v>全职</v>
          </cell>
          <cell r="K2015" t="str">
            <v>正式</v>
          </cell>
          <cell r="L2015">
            <v>42269</v>
          </cell>
          <cell r="M2015">
            <v>0</v>
          </cell>
          <cell r="N2015">
            <v>1.0249999999999999</v>
          </cell>
          <cell r="O2015">
            <v>1.075</v>
          </cell>
          <cell r="P2015">
            <v>1.02</v>
          </cell>
          <cell r="Q2015">
            <v>1.095</v>
          </cell>
          <cell r="R2015">
            <v>1.07</v>
          </cell>
          <cell r="S2015">
            <v>1.08</v>
          </cell>
          <cell r="T2015">
            <v>1.1200000000000001</v>
          </cell>
          <cell r="U2015">
            <v>1.1259999999999999</v>
          </cell>
          <cell r="V2015">
            <v>1.0760000000000001</v>
          </cell>
          <cell r="W2015">
            <v>1.02</v>
          </cell>
          <cell r="X2015">
            <v>0.9</v>
          </cell>
          <cell r="Y2015">
            <v>1.08</v>
          </cell>
          <cell r="AG2015">
            <v>1.05725</v>
          </cell>
          <cell r="AH2015">
            <v>0</v>
          </cell>
          <cell r="AK2015">
            <v>1.05725</v>
          </cell>
          <cell r="AL2015">
            <v>105.72500000000001</v>
          </cell>
        </row>
        <row r="2016">
          <cell r="A2016" t="str">
            <v>JMSH4058</v>
          </cell>
          <cell r="B2016" t="str">
            <v>施春雷</v>
          </cell>
          <cell r="C2016" t="str">
            <v>时尚美妆事业群</v>
          </cell>
          <cell r="D2016" t="str">
            <v>跨境部</v>
          </cell>
          <cell r="E2016" t="str">
            <v>松本清海外旗舰店</v>
          </cell>
          <cell r="F2016">
            <v>0</v>
          </cell>
          <cell r="G2016" t="str">
            <v>售后客服</v>
          </cell>
          <cell r="H2016" t="str">
            <v>C3</v>
          </cell>
          <cell r="I2016" t="str">
            <v>上海</v>
          </cell>
          <cell r="J2016" t="str">
            <v>全职</v>
          </cell>
          <cell r="K2016" t="str">
            <v>正式</v>
          </cell>
          <cell r="L2016">
            <v>42149</v>
          </cell>
          <cell r="M2016">
            <v>0</v>
          </cell>
          <cell r="N2016">
            <v>1.1599999999999999</v>
          </cell>
          <cell r="O2016">
            <v>1.1499999999999999</v>
          </cell>
          <cell r="P2016">
            <v>1.17</v>
          </cell>
          <cell r="Q2016">
            <v>1.21</v>
          </cell>
          <cell r="R2016">
            <v>1.046</v>
          </cell>
          <cell r="S2016">
            <v>1.06</v>
          </cell>
          <cell r="T2016">
            <v>1.06</v>
          </cell>
          <cell r="U2016">
            <v>1.03</v>
          </cell>
          <cell r="V2016">
            <v>0.94599999999999995</v>
          </cell>
          <cell r="W2016">
            <v>1.0549999999999999</v>
          </cell>
          <cell r="X2016">
            <v>0.95</v>
          </cell>
          <cell r="Y2016">
            <v>1.07</v>
          </cell>
          <cell r="AG2016">
            <v>1.0755833333333331</v>
          </cell>
          <cell r="AH2016">
            <v>0</v>
          </cell>
          <cell r="AK2016">
            <v>1.0755833333333331</v>
          </cell>
          <cell r="AL2016">
            <v>107.55833333333331</v>
          </cell>
        </row>
        <row r="2017">
          <cell r="A2017" t="str">
            <v>JMSH5086</v>
          </cell>
          <cell r="B2017" t="str">
            <v>刘鑫</v>
          </cell>
          <cell r="C2017" t="str">
            <v>时尚美妆事业群</v>
          </cell>
          <cell r="D2017" t="str">
            <v>跨境部</v>
          </cell>
          <cell r="E2017" t="str">
            <v>松本清海外旗舰店</v>
          </cell>
          <cell r="F2017">
            <v>0</v>
          </cell>
          <cell r="G2017" t="str">
            <v>售后客服</v>
          </cell>
          <cell r="H2017" t="str">
            <v>C3</v>
          </cell>
          <cell r="I2017" t="str">
            <v>上海</v>
          </cell>
          <cell r="J2017" t="str">
            <v>全职</v>
          </cell>
          <cell r="K2017" t="str">
            <v>离职</v>
          </cell>
          <cell r="L2017">
            <v>42305</v>
          </cell>
          <cell r="M2017">
            <v>42773</v>
          </cell>
          <cell r="N2017">
            <v>1.06</v>
          </cell>
          <cell r="AG2017">
            <v>1.06</v>
          </cell>
          <cell r="AH2017">
            <v>0</v>
          </cell>
          <cell r="AK2017">
            <v>1.06</v>
          </cell>
          <cell r="AL2017">
            <v>106</v>
          </cell>
        </row>
        <row r="2018">
          <cell r="A2018" t="str">
            <v>JMSH4692</v>
          </cell>
          <cell r="B2018" t="str">
            <v>吴琦</v>
          </cell>
          <cell r="C2018" t="str">
            <v>时尚美妆事业群</v>
          </cell>
          <cell r="D2018" t="str">
            <v>跨境部</v>
          </cell>
          <cell r="E2018" t="str">
            <v>松本清海外旗舰店</v>
          </cell>
          <cell r="F2018">
            <v>0</v>
          </cell>
          <cell r="G2018" t="str">
            <v>店长</v>
          </cell>
          <cell r="H2018" t="str">
            <v>M2</v>
          </cell>
          <cell r="I2018" t="str">
            <v>上海</v>
          </cell>
          <cell r="J2018" t="str">
            <v>全职</v>
          </cell>
          <cell r="K2018" t="str">
            <v>正式</v>
          </cell>
          <cell r="L2018">
            <v>42247</v>
          </cell>
          <cell r="M2018">
            <v>0</v>
          </cell>
          <cell r="Z2018">
            <v>1.3078000000000001</v>
          </cell>
          <cell r="AA2018">
            <v>1.9476</v>
          </cell>
          <cell r="AB2018">
            <v>1.85</v>
          </cell>
          <cell r="AC2018">
            <v>1.5530999999999999</v>
          </cell>
          <cell r="AG2018">
            <v>0</v>
          </cell>
          <cell r="AH2018">
            <v>1.6646249999999998</v>
          </cell>
          <cell r="AK2018">
            <v>1.6646249999999998</v>
          </cell>
          <cell r="AL2018">
            <v>166.46249999999998</v>
          </cell>
        </row>
        <row r="2019">
          <cell r="A2019" t="str">
            <v>JMSH0844</v>
          </cell>
          <cell r="B2019" t="str">
            <v>周文婷</v>
          </cell>
          <cell r="C2019" t="str">
            <v>时尚美妆事业群</v>
          </cell>
          <cell r="D2019" t="str">
            <v>跨境部</v>
          </cell>
          <cell r="E2019" t="str">
            <v>松本清海外旗舰店</v>
          </cell>
          <cell r="F2019">
            <v>0</v>
          </cell>
          <cell r="G2019" t="str">
            <v>高级经理</v>
          </cell>
          <cell r="H2019" t="str">
            <v>M4</v>
          </cell>
          <cell r="I2019" t="str">
            <v>上海</v>
          </cell>
          <cell r="J2019" t="str">
            <v>全职</v>
          </cell>
          <cell r="K2019" t="str">
            <v>正式</v>
          </cell>
          <cell r="L2019">
            <v>40793</v>
          </cell>
          <cell r="M2019">
            <v>0</v>
          </cell>
          <cell r="Z2019">
            <v>1.5329999999999999</v>
          </cell>
          <cell r="AA2019">
            <v>1.9676</v>
          </cell>
          <cell r="AB2019">
            <v>1.83</v>
          </cell>
          <cell r="AC2019">
            <v>1.5530999999999999</v>
          </cell>
          <cell r="AG2019">
            <v>0</v>
          </cell>
          <cell r="AH2019">
            <v>1.720925</v>
          </cell>
          <cell r="AK2019">
            <v>1.720925</v>
          </cell>
          <cell r="AL2019">
            <v>172.0925</v>
          </cell>
        </row>
        <row r="2020">
          <cell r="A2020" t="str">
            <v>JMSH7832</v>
          </cell>
          <cell r="B2020" t="str">
            <v>崔佳</v>
          </cell>
          <cell r="C2020" t="str">
            <v>时尚美妆事业群</v>
          </cell>
          <cell r="D2020" t="str">
            <v>跨境部</v>
          </cell>
          <cell r="E2020" t="str">
            <v>松本清海外旗舰店</v>
          </cell>
          <cell r="F2020">
            <v>0</v>
          </cell>
          <cell r="G2020" t="str">
            <v>品牌经理</v>
          </cell>
          <cell r="H2020" t="str">
            <v>M3</v>
          </cell>
          <cell r="I2020" t="str">
            <v>上海</v>
          </cell>
          <cell r="J2020" t="str">
            <v>全职</v>
          </cell>
          <cell r="K2020" t="str">
            <v>正式</v>
          </cell>
          <cell r="L2020">
            <v>42821</v>
          </cell>
          <cell r="M2020">
            <v>0</v>
          </cell>
          <cell r="Z2020">
            <v>1.4550000000000001</v>
          </cell>
          <cell r="AA2020">
            <v>1.9376</v>
          </cell>
          <cell r="AB2020">
            <v>1.81</v>
          </cell>
          <cell r="AC2020">
            <v>1.5130999999999999</v>
          </cell>
          <cell r="AG2020">
            <v>0</v>
          </cell>
          <cell r="AH2020">
            <v>1.678925</v>
          </cell>
          <cell r="AK2020">
            <v>1.678925</v>
          </cell>
          <cell r="AL2020">
            <v>167.89250000000001</v>
          </cell>
        </row>
        <row r="2021">
          <cell r="A2021" t="str">
            <v>JMSH5671</v>
          </cell>
          <cell r="B2021" t="str">
            <v>高申</v>
          </cell>
          <cell r="C2021" t="str">
            <v>时尚美妆事业群</v>
          </cell>
          <cell r="D2021" t="str">
            <v>跨境部</v>
          </cell>
          <cell r="E2021" t="str">
            <v>松本清海外旗舰店</v>
          </cell>
          <cell r="F2021">
            <v>0</v>
          </cell>
          <cell r="G2021" t="str">
            <v>运营专员</v>
          </cell>
          <cell r="H2021" t="str">
            <v>S5</v>
          </cell>
          <cell r="I2021" t="str">
            <v>上海</v>
          </cell>
          <cell r="J2021" t="str">
            <v>全职</v>
          </cell>
          <cell r="K2021" t="str">
            <v>正式</v>
          </cell>
          <cell r="L2021">
            <v>42439</v>
          </cell>
          <cell r="M2021">
            <v>0</v>
          </cell>
          <cell r="Z2021">
            <v>1.1220000000000001</v>
          </cell>
          <cell r="AA2021">
            <v>1.2076</v>
          </cell>
          <cell r="AB2021">
            <v>1.2292000000000001</v>
          </cell>
          <cell r="AC2021">
            <v>1.3149999999999999</v>
          </cell>
          <cell r="AG2021">
            <v>0</v>
          </cell>
          <cell r="AH2021">
            <v>1.21845</v>
          </cell>
          <cell r="AK2021">
            <v>1.21845</v>
          </cell>
          <cell r="AL2021">
            <v>121.845</v>
          </cell>
        </row>
        <row r="2022">
          <cell r="A2022" t="str">
            <v>JMSH7133</v>
          </cell>
          <cell r="B2022" t="str">
            <v>冯佳炜</v>
          </cell>
          <cell r="C2022" t="str">
            <v>时尚美妆事业群</v>
          </cell>
          <cell r="D2022" t="str">
            <v>跨境部</v>
          </cell>
          <cell r="E2022" t="str">
            <v>松本清海外旗舰店</v>
          </cell>
          <cell r="F2022">
            <v>0</v>
          </cell>
          <cell r="G2022" t="str">
            <v>运营专员</v>
          </cell>
          <cell r="H2022" t="str">
            <v>S5</v>
          </cell>
          <cell r="I2022" t="str">
            <v>上海</v>
          </cell>
          <cell r="J2022" t="str">
            <v>全职</v>
          </cell>
          <cell r="K2022" t="str">
            <v>正式</v>
          </cell>
          <cell r="L2022">
            <v>42677</v>
          </cell>
          <cell r="M2022">
            <v>0</v>
          </cell>
          <cell r="Z2022">
            <v>1.1220000000000001</v>
          </cell>
          <cell r="AA2022">
            <v>1.2076</v>
          </cell>
          <cell r="AB2022">
            <v>1.2292000000000001</v>
          </cell>
          <cell r="AC2022">
            <v>1.3149999999999999</v>
          </cell>
          <cell r="AG2022">
            <v>0</v>
          </cell>
          <cell r="AH2022">
            <v>1.21845</v>
          </cell>
          <cell r="AK2022">
            <v>1.21845</v>
          </cell>
          <cell r="AL2022">
            <v>121.845</v>
          </cell>
        </row>
        <row r="2023">
          <cell r="A2023" t="str">
            <v>JMSH8358</v>
          </cell>
          <cell r="B2023" t="str">
            <v>李雯露</v>
          </cell>
          <cell r="C2023" t="str">
            <v>时尚美妆事业群</v>
          </cell>
          <cell r="D2023" t="str">
            <v>跨境部</v>
          </cell>
          <cell r="E2023" t="str">
            <v>松本清海外旗舰店</v>
          </cell>
          <cell r="F2023">
            <v>0</v>
          </cell>
          <cell r="G2023" t="str">
            <v>运营专员</v>
          </cell>
          <cell r="H2023" t="str">
            <v>S6</v>
          </cell>
          <cell r="I2023" t="str">
            <v>上海</v>
          </cell>
          <cell r="J2023" t="str">
            <v>全职</v>
          </cell>
          <cell r="K2023" t="str">
            <v>正式</v>
          </cell>
          <cell r="L2023">
            <v>42887</v>
          </cell>
          <cell r="M2023">
            <v>0</v>
          </cell>
          <cell r="AA2023">
            <v>1.02</v>
          </cell>
          <cell r="AB2023">
            <v>1.1492</v>
          </cell>
          <cell r="AC2023">
            <v>1.3149999999999999</v>
          </cell>
          <cell r="AG2023">
            <v>0</v>
          </cell>
          <cell r="AH2023">
            <v>1.1614</v>
          </cell>
          <cell r="AK2023">
            <v>1.1614</v>
          </cell>
          <cell r="AL2023">
            <v>116.14</v>
          </cell>
        </row>
        <row r="2024">
          <cell r="A2024" t="str">
            <v>JMSH8694</v>
          </cell>
          <cell r="B2024" t="str">
            <v>何琴</v>
          </cell>
          <cell r="C2024" t="str">
            <v>时尚美妆事业群</v>
          </cell>
          <cell r="D2024" t="str">
            <v>跨境部</v>
          </cell>
          <cell r="E2024" t="str">
            <v>松本清海外旗舰店</v>
          </cell>
          <cell r="F2024">
            <v>0</v>
          </cell>
          <cell r="G2024" t="str">
            <v>售前客服</v>
          </cell>
          <cell r="H2024" t="str">
            <v>C3</v>
          </cell>
          <cell r="I2024" t="str">
            <v>上海</v>
          </cell>
          <cell r="J2024" t="str">
            <v>全职</v>
          </cell>
          <cell r="K2024" t="str">
            <v>试用</v>
          </cell>
          <cell r="L2024">
            <v>42926</v>
          </cell>
          <cell r="M2024">
            <v>0</v>
          </cell>
          <cell r="T2024">
            <v>0.97599999999999998</v>
          </cell>
          <cell r="U2024">
            <v>1.0660000000000001</v>
          </cell>
          <cell r="V2024">
            <v>1.0900000000000001</v>
          </cell>
          <cell r="W2024">
            <v>1.075</v>
          </cell>
          <cell r="X2024">
            <v>0.9</v>
          </cell>
          <cell r="Y2024">
            <v>1.0860000000000001</v>
          </cell>
          <cell r="AG2024">
            <v>1.0321666666666667</v>
          </cell>
          <cell r="AH2024">
            <v>0</v>
          </cell>
          <cell r="AK2024">
            <v>1.0321666666666667</v>
          </cell>
          <cell r="AL2024">
            <v>103.21666666666667</v>
          </cell>
        </row>
        <row r="2025">
          <cell r="A2025" t="str">
            <v>JMSH9357</v>
          </cell>
          <cell r="B2025" t="str">
            <v>杨兰兰</v>
          </cell>
          <cell r="C2025" t="str">
            <v>时尚美妆事业群</v>
          </cell>
          <cell r="D2025" t="str">
            <v>跨境部</v>
          </cell>
          <cell r="E2025" t="str">
            <v>松本清海外旗舰店</v>
          </cell>
          <cell r="F2025">
            <v>0</v>
          </cell>
          <cell r="G2025" t="str">
            <v>设计师</v>
          </cell>
          <cell r="H2025" t="str">
            <v>D5</v>
          </cell>
          <cell r="I2025" t="str">
            <v>上海</v>
          </cell>
          <cell r="J2025" t="str">
            <v>全职</v>
          </cell>
          <cell r="K2025" t="str">
            <v>试用</v>
          </cell>
          <cell r="L2025">
            <v>42998</v>
          </cell>
          <cell r="M2025">
            <v>0</v>
          </cell>
          <cell r="V2025">
            <v>1.0858000000000001</v>
          </cell>
          <cell r="W2025">
            <v>1.3665</v>
          </cell>
          <cell r="X2025">
            <v>1.2587999999999999</v>
          </cell>
          <cell r="Y2025">
            <v>1.2828999999999999</v>
          </cell>
          <cell r="AG2025">
            <v>1.2484999999999999</v>
          </cell>
          <cell r="AH2025">
            <v>0</v>
          </cell>
          <cell r="AK2025">
            <v>1.2484999999999999</v>
          </cell>
          <cell r="AL2025">
            <v>124.85</v>
          </cell>
        </row>
        <row r="2026">
          <cell r="A2026" t="str">
            <v>JMSH7354</v>
          </cell>
          <cell r="B2026" t="str">
            <v>王忙年</v>
          </cell>
          <cell r="C2026" t="str">
            <v>时尚美妆事业群</v>
          </cell>
          <cell r="D2026" t="str">
            <v>跨境部</v>
          </cell>
          <cell r="E2026" t="str">
            <v>星期四农庄海外旗舰店</v>
          </cell>
          <cell r="F2026">
            <v>0</v>
          </cell>
          <cell r="G2026" t="str">
            <v>资深设计师</v>
          </cell>
          <cell r="H2026" t="str">
            <v>D6</v>
          </cell>
          <cell r="I2026" t="str">
            <v>上海</v>
          </cell>
          <cell r="J2026" t="str">
            <v>全职</v>
          </cell>
          <cell r="K2026" t="str">
            <v>正式</v>
          </cell>
          <cell r="L2026">
            <v>42744</v>
          </cell>
          <cell r="M2026">
            <v>0</v>
          </cell>
          <cell r="N2026">
            <v>1</v>
          </cell>
          <cell r="O2026">
            <v>1</v>
          </cell>
          <cell r="P2026">
            <v>1</v>
          </cell>
          <cell r="Q2026">
            <v>1</v>
          </cell>
          <cell r="R2026">
            <v>1</v>
          </cell>
          <cell r="S2026">
            <v>1.1499999999999999</v>
          </cell>
          <cell r="T2026">
            <v>1.17</v>
          </cell>
          <cell r="U2026">
            <v>1.1499999999999999</v>
          </cell>
          <cell r="V2026">
            <v>1.17</v>
          </cell>
          <cell r="W2026">
            <v>1.0900000000000001</v>
          </cell>
          <cell r="X2026">
            <v>1.17</v>
          </cell>
          <cell r="Y2026">
            <v>1.17</v>
          </cell>
          <cell r="AG2026">
            <v>1.0891666666666666</v>
          </cell>
          <cell r="AH2026">
            <v>0</v>
          </cell>
          <cell r="AK2026">
            <v>1.0891666666666666</v>
          </cell>
          <cell r="AL2026">
            <v>108.91666666666666</v>
          </cell>
        </row>
        <row r="2027">
          <cell r="A2027" t="str">
            <v>JMSH7160</v>
          </cell>
          <cell r="B2027" t="str">
            <v>章敏</v>
          </cell>
          <cell r="C2027" t="str">
            <v>时尚美妆事业群</v>
          </cell>
          <cell r="D2027" t="str">
            <v>跨境部</v>
          </cell>
          <cell r="E2027" t="str">
            <v>星期四农庄海外旗舰店</v>
          </cell>
          <cell r="F2027">
            <v>0</v>
          </cell>
          <cell r="G2027" t="str">
            <v>售前客服</v>
          </cell>
          <cell r="H2027" t="str">
            <v>C3</v>
          </cell>
          <cell r="I2027" t="str">
            <v>上海</v>
          </cell>
          <cell r="J2027" t="str">
            <v>全职</v>
          </cell>
          <cell r="K2027" t="str">
            <v>离职</v>
          </cell>
          <cell r="L2027">
            <v>42684</v>
          </cell>
          <cell r="M2027">
            <v>42972</v>
          </cell>
          <cell r="N2027">
            <v>0.95</v>
          </cell>
          <cell r="O2027">
            <v>0.97</v>
          </cell>
          <cell r="P2027">
            <v>0.97</v>
          </cell>
          <cell r="Q2027">
            <v>0.96</v>
          </cell>
          <cell r="R2027">
            <v>0.97</v>
          </cell>
          <cell r="S2027">
            <v>0.97</v>
          </cell>
          <cell r="T2027">
            <v>0.99</v>
          </cell>
          <cell r="U2027">
            <v>0.83</v>
          </cell>
          <cell r="AG2027">
            <v>0.95124999999999993</v>
          </cell>
          <cell r="AH2027">
            <v>0</v>
          </cell>
          <cell r="AK2027">
            <v>0.95124999999999993</v>
          </cell>
          <cell r="AL2027">
            <v>95.125</v>
          </cell>
        </row>
        <row r="2028">
          <cell r="A2028" t="str">
            <v>JMSH7161</v>
          </cell>
          <cell r="B2028" t="str">
            <v>汤琦聪</v>
          </cell>
          <cell r="C2028" t="str">
            <v>时尚美妆事业群</v>
          </cell>
          <cell r="D2028" t="str">
            <v>跨境部</v>
          </cell>
          <cell r="E2028" t="str">
            <v>星期四农庄海外旗舰店</v>
          </cell>
          <cell r="F2028">
            <v>0</v>
          </cell>
          <cell r="G2028" t="str">
            <v>售前客服</v>
          </cell>
          <cell r="H2028" t="str">
            <v>C3</v>
          </cell>
          <cell r="I2028" t="str">
            <v>上海</v>
          </cell>
          <cell r="J2028" t="str">
            <v>全职</v>
          </cell>
          <cell r="K2028" t="str">
            <v>离职</v>
          </cell>
          <cell r="L2028">
            <v>42684</v>
          </cell>
          <cell r="M2028">
            <v>43067</v>
          </cell>
          <cell r="N2028">
            <v>0.95</v>
          </cell>
          <cell r="O2028">
            <v>0.97</v>
          </cell>
          <cell r="P2028">
            <v>0.92</v>
          </cell>
          <cell r="Q2028">
            <v>0.97</v>
          </cell>
          <cell r="R2028">
            <v>0.97</v>
          </cell>
          <cell r="S2028">
            <v>0.96</v>
          </cell>
          <cell r="T2028">
            <v>0.99</v>
          </cell>
          <cell r="U2028">
            <v>0.99</v>
          </cell>
          <cell r="V2028">
            <v>0.95</v>
          </cell>
          <cell r="W2028">
            <v>0.93500000000000005</v>
          </cell>
          <cell r="X2028">
            <v>0.93500000000000005</v>
          </cell>
          <cell r="AG2028">
            <v>0.95818181818181825</v>
          </cell>
          <cell r="AH2028">
            <v>0</v>
          </cell>
          <cell r="AK2028">
            <v>0.95818181818181825</v>
          </cell>
          <cell r="AL2028">
            <v>95.818181818181827</v>
          </cell>
        </row>
        <row r="2029">
          <cell r="A2029" t="str">
            <v>JMSH7059</v>
          </cell>
          <cell r="B2029" t="str">
            <v>罗倩</v>
          </cell>
          <cell r="C2029" t="str">
            <v>时尚美妆事业群</v>
          </cell>
          <cell r="D2029" t="str">
            <v>跨境部</v>
          </cell>
          <cell r="E2029" t="str">
            <v>星期四农庄海外旗舰店</v>
          </cell>
          <cell r="F2029">
            <v>0</v>
          </cell>
          <cell r="G2029" t="str">
            <v>店长</v>
          </cell>
          <cell r="H2029" t="str">
            <v>M2</v>
          </cell>
          <cell r="I2029" t="str">
            <v>上海</v>
          </cell>
          <cell r="J2029" t="str">
            <v>全职</v>
          </cell>
          <cell r="K2029" t="str">
            <v>离职</v>
          </cell>
          <cell r="L2029">
            <v>42660</v>
          </cell>
          <cell r="M2029">
            <v>42997</v>
          </cell>
          <cell r="Z2029">
            <v>0.92</v>
          </cell>
          <cell r="AA2029">
            <v>0.71199999999999997</v>
          </cell>
          <cell r="AG2029">
            <v>0</v>
          </cell>
          <cell r="AH2029">
            <v>0.81600000000000006</v>
          </cell>
          <cell r="AK2029">
            <v>0.81600000000000006</v>
          </cell>
          <cell r="AL2029">
            <v>81.600000000000009</v>
          </cell>
        </row>
        <row r="2030">
          <cell r="A2030" t="str">
            <v>JMSH7420</v>
          </cell>
          <cell r="B2030" t="str">
            <v>王永达</v>
          </cell>
          <cell r="C2030" t="str">
            <v>时尚美妆事业群</v>
          </cell>
          <cell r="D2030" t="str">
            <v>跨境部</v>
          </cell>
          <cell r="E2030" t="str">
            <v>星期四农庄海外旗舰店</v>
          </cell>
          <cell r="F2030">
            <v>0</v>
          </cell>
          <cell r="G2030" t="str">
            <v>运营专员</v>
          </cell>
          <cell r="H2030" t="str">
            <v>S4</v>
          </cell>
          <cell r="I2030" t="str">
            <v>上海</v>
          </cell>
          <cell r="J2030" t="str">
            <v>全职</v>
          </cell>
          <cell r="K2030" t="str">
            <v>正式</v>
          </cell>
          <cell r="L2030">
            <v>42779</v>
          </cell>
          <cell r="M2030">
            <v>0</v>
          </cell>
          <cell r="Z2030">
            <v>0.97</v>
          </cell>
          <cell r="AA2030">
            <v>1.01</v>
          </cell>
          <cell r="AB2030">
            <v>1.01</v>
          </cell>
          <cell r="AC2030">
            <v>1.02</v>
          </cell>
          <cell r="AG2030">
            <v>0</v>
          </cell>
          <cell r="AH2030">
            <v>1.0024999999999999</v>
          </cell>
          <cell r="AK2030">
            <v>1.0024999999999999</v>
          </cell>
          <cell r="AL2030">
            <v>100.25</v>
          </cell>
        </row>
        <row r="2031">
          <cell r="A2031" t="str">
            <v>JMSH7169</v>
          </cell>
          <cell r="B2031" t="str">
            <v>李金静</v>
          </cell>
          <cell r="C2031" t="str">
            <v>时尚美妆事业群</v>
          </cell>
          <cell r="D2031" t="str">
            <v>跨境部</v>
          </cell>
          <cell r="E2031" t="str">
            <v>星期四农庄海外旗舰店</v>
          </cell>
          <cell r="F2031">
            <v>0</v>
          </cell>
          <cell r="G2031" t="str">
            <v>运营专员</v>
          </cell>
          <cell r="H2031" t="str">
            <v>S5</v>
          </cell>
          <cell r="I2031" t="str">
            <v>上海</v>
          </cell>
          <cell r="J2031" t="str">
            <v>全职</v>
          </cell>
          <cell r="K2031" t="str">
            <v>离职</v>
          </cell>
          <cell r="L2031">
            <v>42688</v>
          </cell>
          <cell r="M2031">
            <v>42780</v>
          </cell>
          <cell r="AG2031">
            <v>0</v>
          </cell>
          <cell r="AH2031">
            <v>0</v>
          </cell>
          <cell r="AK2031">
            <v>0</v>
          </cell>
        </row>
        <row r="2032">
          <cell r="A2032" t="str">
            <v>JMSH6897</v>
          </cell>
          <cell r="B2032" t="str">
            <v>时博明</v>
          </cell>
          <cell r="C2032" t="str">
            <v>时尚美妆事业群</v>
          </cell>
          <cell r="D2032" t="str">
            <v>跨境部</v>
          </cell>
          <cell r="E2032" t="str">
            <v>星期四农庄海外旗舰店</v>
          </cell>
          <cell r="F2032">
            <v>0</v>
          </cell>
          <cell r="G2032" t="str">
            <v>运营专员</v>
          </cell>
          <cell r="H2032" t="str">
            <v>S5</v>
          </cell>
          <cell r="I2032" t="str">
            <v>上海</v>
          </cell>
          <cell r="J2032" t="str">
            <v>全职</v>
          </cell>
          <cell r="K2032" t="str">
            <v>离职</v>
          </cell>
          <cell r="L2032">
            <v>42632</v>
          </cell>
          <cell r="M2032">
            <v>42775</v>
          </cell>
          <cell r="AG2032">
            <v>0</v>
          </cell>
          <cell r="AH2032">
            <v>0</v>
          </cell>
          <cell r="AK2032">
            <v>0</v>
          </cell>
        </row>
        <row r="2033">
          <cell r="A2033" t="str">
            <v>JMSH8857</v>
          </cell>
          <cell r="B2033" t="str">
            <v>景秋荣</v>
          </cell>
          <cell r="C2033" t="str">
            <v>时尚美妆事业群</v>
          </cell>
          <cell r="D2033" t="str">
            <v>跨境部</v>
          </cell>
          <cell r="E2033" t="str">
            <v>星期四农庄海外旗舰店</v>
          </cell>
          <cell r="F2033">
            <v>0</v>
          </cell>
          <cell r="G2033" t="str">
            <v>初级售前客服</v>
          </cell>
          <cell r="H2033" t="str">
            <v>C3</v>
          </cell>
          <cell r="I2033" t="str">
            <v>上海</v>
          </cell>
          <cell r="J2033" t="str">
            <v>全职</v>
          </cell>
          <cell r="K2033" t="str">
            <v>试用</v>
          </cell>
          <cell r="L2033">
            <v>42943</v>
          </cell>
          <cell r="M2033">
            <v>0</v>
          </cell>
          <cell r="T2033">
            <v>1</v>
          </cell>
          <cell r="U2033">
            <v>0.88</v>
          </cell>
          <cell r="V2033">
            <v>1.07</v>
          </cell>
          <cell r="W2033">
            <v>1.05</v>
          </cell>
          <cell r="X2033">
            <v>1.2</v>
          </cell>
          <cell r="Y2033">
            <v>0.94</v>
          </cell>
          <cell r="AG2033">
            <v>1.0233333333333334</v>
          </cell>
          <cell r="AH2033">
            <v>0</v>
          </cell>
          <cell r="AK2033">
            <v>1.0233333333333334</v>
          </cell>
          <cell r="AL2033">
            <v>102.33333333333334</v>
          </cell>
        </row>
        <row r="2034">
          <cell r="A2034" t="str">
            <v>JMSH9097</v>
          </cell>
          <cell r="B2034" t="str">
            <v>李琪</v>
          </cell>
          <cell r="C2034" t="str">
            <v>时尚美妆事业群</v>
          </cell>
          <cell r="D2034" t="str">
            <v>跨境部</v>
          </cell>
          <cell r="E2034" t="str">
            <v>星期四农庄海外旗舰店</v>
          </cell>
          <cell r="F2034">
            <v>0</v>
          </cell>
          <cell r="G2034" t="str">
            <v>售前客服</v>
          </cell>
          <cell r="H2034" t="str">
            <v>C3</v>
          </cell>
          <cell r="I2034" t="str">
            <v>上海</v>
          </cell>
          <cell r="J2034" t="str">
            <v>全职</v>
          </cell>
          <cell r="K2034" t="str">
            <v>离职</v>
          </cell>
          <cell r="L2034">
            <v>42971</v>
          </cell>
          <cell r="M2034">
            <v>43074</v>
          </cell>
          <cell r="U2034">
            <v>1</v>
          </cell>
          <cell r="V2034">
            <v>1.02</v>
          </cell>
          <cell r="W2034">
            <v>0.99</v>
          </cell>
          <cell r="X2034">
            <v>0.99</v>
          </cell>
          <cell r="AG2034">
            <v>1</v>
          </cell>
          <cell r="AH2034">
            <v>0</v>
          </cell>
          <cell r="AK2034">
            <v>1</v>
          </cell>
          <cell r="AL2034">
            <v>100</v>
          </cell>
        </row>
        <row r="2035">
          <cell r="A2035" t="str">
            <v>JMSH8941</v>
          </cell>
          <cell r="B2035" t="str">
            <v>朱永乐</v>
          </cell>
          <cell r="C2035" t="str">
            <v>时尚美妆事业群</v>
          </cell>
          <cell r="D2035" t="str">
            <v>跨境部</v>
          </cell>
          <cell r="E2035" t="str">
            <v>星期四农庄海外旗舰店</v>
          </cell>
          <cell r="F2035">
            <v>0</v>
          </cell>
          <cell r="G2035" t="str">
            <v>运营专员</v>
          </cell>
          <cell r="H2035" t="str">
            <v>S5</v>
          </cell>
          <cell r="I2035" t="str">
            <v>上海</v>
          </cell>
          <cell r="J2035" t="str">
            <v>全职</v>
          </cell>
          <cell r="K2035" t="str">
            <v>试用</v>
          </cell>
          <cell r="L2035">
            <v>42954</v>
          </cell>
          <cell r="M2035">
            <v>0</v>
          </cell>
          <cell r="AB2035">
            <v>1.01</v>
          </cell>
          <cell r="AC2035">
            <v>1.02</v>
          </cell>
          <cell r="AG2035">
            <v>0</v>
          </cell>
          <cell r="AH2035">
            <v>1.0150000000000001</v>
          </cell>
          <cell r="AK2035">
            <v>1.0150000000000001</v>
          </cell>
          <cell r="AL2035">
            <v>101.50000000000001</v>
          </cell>
        </row>
        <row r="2036">
          <cell r="A2036" t="str">
            <v>JMSH9629</v>
          </cell>
          <cell r="B2036" t="str">
            <v>盛严峰</v>
          </cell>
          <cell r="C2036" t="str">
            <v>时尚美妆事业群</v>
          </cell>
          <cell r="D2036" t="str">
            <v>跨境部</v>
          </cell>
          <cell r="E2036" t="str">
            <v>星期四农庄海外旗舰店</v>
          </cell>
          <cell r="F2036">
            <v>0</v>
          </cell>
          <cell r="G2036" t="str">
            <v>售前客服</v>
          </cell>
          <cell r="H2036" t="str">
            <v>C3</v>
          </cell>
          <cell r="I2036" t="str">
            <v>上海</v>
          </cell>
          <cell r="J2036" t="str">
            <v>全职</v>
          </cell>
          <cell r="K2036" t="str">
            <v>试用</v>
          </cell>
          <cell r="L2036">
            <v>43034</v>
          </cell>
          <cell r="M2036">
            <v>0</v>
          </cell>
          <cell r="W2036">
            <v>0.9</v>
          </cell>
          <cell r="X2036">
            <v>1.2</v>
          </cell>
          <cell r="Y2036">
            <v>1.06</v>
          </cell>
          <cell r="AG2036">
            <v>1.0533333333333335</v>
          </cell>
          <cell r="AH2036">
            <v>0</v>
          </cell>
          <cell r="AK2036">
            <v>1.0533333333333335</v>
          </cell>
          <cell r="AL2036">
            <v>105.33333333333334</v>
          </cell>
        </row>
        <row r="2037">
          <cell r="A2037" t="str">
            <v>JMSH9705</v>
          </cell>
          <cell r="B2037" t="str">
            <v>刘芳</v>
          </cell>
          <cell r="C2037" t="str">
            <v>时尚美妆事业群</v>
          </cell>
          <cell r="D2037" t="str">
            <v>跨境部</v>
          </cell>
          <cell r="E2037" t="str">
            <v>星期四农庄海外旗舰店</v>
          </cell>
          <cell r="F2037">
            <v>0</v>
          </cell>
          <cell r="G2037" t="str">
            <v>运营专员</v>
          </cell>
          <cell r="H2037" t="str">
            <v>S5</v>
          </cell>
          <cell r="I2037" t="str">
            <v>上海</v>
          </cell>
          <cell r="J2037" t="str">
            <v>全职</v>
          </cell>
          <cell r="K2037" t="str">
            <v>试用</v>
          </cell>
          <cell r="L2037">
            <v>43045</v>
          </cell>
          <cell r="M2037">
            <v>0</v>
          </cell>
          <cell r="AC2037">
            <v>1.02</v>
          </cell>
          <cell r="AG2037">
            <v>0</v>
          </cell>
          <cell r="AH2037">
            <v>1.02</v>
          </cell>
          <cell r="AK2037">
            <v>1.02</v>
          </cell>
          <cell r="AL2037">
            <v>102</v>
          </cell>
        </row>
        <row r="2038">
          <cell r="A2038" t="str">
            <v>JMSH0653</v>
          </cell>
          <cell r="B2038" t="str">
            <v>李菁</v>
          </cell>
          <cell r="C2038" t="str">
            <v>时尚美妆事业群</v>
          </cell>
          <cell r="D2038" t="str">
            <v>美妆部</v>
          </cell>
          <cell r="E2038" t="str">
            <v>Dr.wu达尔肤官方旗舰店</v>
          </cell>
          <cell r="F2038">
            <v>0</v>
          </cell>
          <cell r="G2038" t="str">
            <v>售前客服</v>
          </cell>
          <cell r="H2038" t="str">
            <v>C3</v>
          </cell>
          <cell r="I2038" t="str">
            <v>上海</v>
          </cell>
          <cell r="J2038" t="str">
            <v>全职</v>
          </cell>
          <cell r="K2038" t="str">
            <v>离职</v>
          </cell>
          <cell r="L2038">
            <v>40703</v>
          </cell>
          <cell r="M2038">
            <v>42804</v>
          </cell>
          <cell r="N2038">
            <v>0.92</v>
          </cell>
          <cell r="O2038">
            <v>0.92</v>
          </cell>
          <cell r="P2038">
            <v>0.3</v>
          </cell>
          <cell r="AG2038">
            <v>0.71333333333333337</v>
          </cell>
          <cell r="AH2038">
            <v>0</v>
          </cell>
          <cell r="AK2038">
            <v>0.71333333333333337</v>
          </cell>
          <cell r="AL2038">
            <v>71.333333333333343</v>
          </cell>
        </row>
        <row r="2039">
          <cell r="A2039" t="str">
            <v>JMSH5471</v>
          </cell>
          <cell r="B2039" t="str">
            <v>陈罡</v>
          </cell>
          <cell r="C2039" t="str">
            <v>时尚美妆事业群</v>
          </cell>
          <cell r="D2039" t="str">
            <v>美妆部</v>
          </cell>
          <cell r="E2039" t="str">
            <v>Dr.wu达尔肤官方旗舰店</v>
          </cell>
          <cell r="F2039">
            <v>0</v>
          </cell>
          <cell r="G2039" t="str">
            <v>推广专员</v>
          </cell>
          <cell r="H2039" t="str">
            <v>S6</v>
          </cell>
          <cell r="I2039" t="str">
            <v>上海</v>
          </cell>
          <cell r="J2039" t="str">
            <v>全职</v>
          </cell>
          <cell r="K2039" t="str">
            <v>离职</v>
          </cell>
          <cell r="L2039">
            <v>42418</v>
          </cell>
          <cell r="M2039">
            <v>42782</v>
          </cell>
          <cell r="AG2039">
            <v>0</v>
          </cell>
          <cell r="AH2039">
            <v>0</v>
          </cell>
          <cell r="AK2039">
            <v>0</v>
          </cell>
        </row>
        <row r="2040">
          <cell r="A2040" t="str">
            <v>JMSH5607</v>
          </cell>
          <cell r="B2040" t="str">
            <v>周为成</v>
          </cell>
          <cell r="C2040" t="str">
            <v>时尚美妆事业群</v>
          </cell>
          <cell r="D2040" t="str">
            <v>美妆部</v>
          </cell>
          <cell r="E2040" t="str">
            <v>Eisenberg天猫旗舰店</v>
          </cell>
          <cell r="F2040">
            <v>0</v>
          </cell>
          <cell r="G2040" t="str">
            <v>品牌经理</v>
          </cell>
          <cell r="H2040" t="str">
            <v>M3</v>
          </cell>
          <cell r="I2040" t="str">
            <v>上海</v>
          </cell>
          <cell r="J2040" t="str">
            <v>全职</v>
          </cell>
          <cell r="K2040" t="str">
            <v>正式</v>
          </cell>
          <cell r="L2040">
            <v>42429</v>
          </cell>
          <cell r="M2040">
            <v>0</v>
          </cell>
          <cell r="Z2040">
            <v>1.1000000000000001</v>
          </cell>
          <cell r="AA2040">
            <v>0.95230000000000004</v>
          </cell>
          <cell r="AB2040">
            <v>0.93100000000000005</v>
          </cell>
          <cell r="AC2040">
            <v>0.7</v>
          </cell>
          <cell r="AG2040">
            <v>0</v>
          </cell>
          <cell r="AH2040">
            <v>0.920825</v>
          </cell>
          <cell r="AK2040">
            <v>0.920825</v>
          </cell>
          <cell r="AL2040">
            <v>92.082499999999996</v>
          </cell>
        </row>
        <row r="2041">
          <cell r="A2041" t="str">
            <v>JMSH8532</v>
          </cell>
          <cell r="B2041" t="str">
            <v>朱艾娜</v>
          </cell>
          <cell r="C2041" t="str">
            <v>时尚美妆事业群</v>
          </cell>
          <cell r="D2041" t="str">
            <v>美妆部</v>
          </cell>
          <cell r="E2041" t="str">
            <v>Eisenberg天猫旗舰店</v>
          </cell>
          <cell r="F2041">
            <v>0</v>
          </cell>
          <cell r="G2041" t="str">
            <v>售前客服</v>
          </cell>
          <cell r="H2041" t="str">
            <v>C3</v>
          </cell>
          <cell r="I2041" t="str">
            <v>上海</v>
          </cell>
          <cell r="J2041" t="str">
            <v>全职</v>
          </cell>
          <cell r="K2041" t="str">
            <v>离职</v>
          </cell>
          <cell r="L2041">
            <v>42905</v>
          </cell>
          <cell r="M2041">
            <v>42961</v>
          </cell>
          <cell r="S2041">
            <v>1.1000000000000001</v>
          </cell>
          <cell r="T2041">
            <v>1.1000000000000001</v>
          </cell>
          <cell r="AG2041">
            <v>1.1000000000000001</v>
          </cell>
          <cell r="AH2041">
            <v>0</v>
          </cell>
          <cell r="AK2041">
            <v>1.1000000000000001</v>
          </cell>
          <cell r="AL2041">
            <v>110.00000000000001</v>
          </cell>
        </row>
        <row r="2042">
          <cell r="A2042" t="str">
            <v>JMSH8573</v>
          </cell>
          <cell r="B2042" t="str">
            <v>施慧瑾</v>
          </cell>
          <cell r="C2042" t="str">
            <v>时尚美妆事业群</v>
          </cell>
          <cell r="D2042" t="str">
            <v>美妆部</v>
          </cell>
          <cell r="E2042" t="str">
            <v>Eisenberg天猫旗舰店</v>
          </cell>
          <cell r="F2042">
            <v>0</v>
          </cell>
          <cell r="G2042" t="str">
            <v>售后客服</v>
          </cell>
          <cell r="H2042" t="str">
            <v>C3</v>
          </cell>
          <cell r="I2042" t="str">
            <v>上海</v>
          </cell>
          <cell r="J2042" t="str">
            <v>全职</v>
          </cell>
          <cell r="K2042" t="str">
            <v>正式</v>
          </cell>
          <cell r="L2042">
            <v>42912</v>
          </cell>
          <cell r="M2042">
            <v>0</v>
          </cell>
          <cell r="S2042">
            <v>0.85099999999999998</v>
          </cell>
          <cell r="T2042">
            <v>0.79100000000000004</v>
          </cell>
          <cell r="U2042">
            <v>0.84</v>
          </cell>
          <cell r="V2042">
            <v>1</v>
          </cell>
          <cell r="W2042">
            <v>1</v>
          </cell>
          <cell r="X2042">
            <v>1</v>
          </cell>
          <cell r="Y2042">
            <v>0.746</v>
          </cell>
          <cell r="AG2042">
            <v>0.88971428571428568</v>
          </cell>
          <cell r="AH2042">
            <v>0</v>
          </cell>
          <cell r="AK2042">
            <v>0.88971428571428568</v>
          </cell>
          <cell r="AL2042">
            <v>88.971428571428561</v>
          </cell>
        </row>
        <row r="2043">
          <cell r="A2043" t="str">
            <v>JMSH9169</v>
          </cell>
          <cell r="B2043" t="str">
            <v>姚金侠</v>
          </cell>
          <cell r="C2043" t="str">
            <v>时尚美妆事业群</v>
          </cell>
          <cell r="D2043" t="str">
            <v>美妆部</v>
          </cell>
          <cell r="E2043" t="str">
            <v>Eisenberg天猫旗舰店</v>
          </cell>
          <cell r="F2043">
            <v>0</v>
          </cell>
          <cell r="G2043" t="str">
            <v>售前客服</v>
          </cell>
          <cell r="H2043" t="str">
            <v>C3</v>
          </cell>
          <cell r="I2043" t="str">
            <v>上海</v>
          </cell>
          <cell r="J2043" t="str">
            <v>全职</v>
          </cell>
          <cell r="K2043" t="str">
            <v>试用</v>
          </cell>
          <cell r="L2043">
            <v>42978</v>
          </cell>
          <cell r="M2043">
            <v>0</v>
          </cell>
          <cell r="V2043">
            <v>1</v>
          </cell>
          <cell r="W2043">
            <v>1</v>
          </cell>
          <cell r="X2043">
            <v>1</v>
          </cell>
          <cell r="Y2043">
            <v>0.88500000000000001</v>
          </cell>
          <cell r="AG2043">
            <v>0.97124999999999995</v>
          </cell>
          <cell r="AH2043">
            <v>0</v>
          </cell>
          <cell r="AK2043">
            <v>0.97124999999999995</v>
          </cell>
          <cell r="AL2043">
            <v>97.125</v>
          </cell>
        </row>
        <row r="2044">
          <cell r="A2044" t="str">
            <v>JMSH9079</v>
          </cell>
          <cell r="B2044" t="str">
            <v>陈俊</v>
          </cell>
          <cell r="C2044" t="str">
            <v>时尚美妆事业群</v>
          </cell>
          <cell r="D2044" t="str">
            <v>美妆部</v>
          </cell>
          <cell r="E2044" t="str">
            <v>Eisenberg天猫旗舰店</v>
          </cell>
          <cell r="F2044">
            <v>0</v>
          </cell>
          <cell r="G2044" t="str">
            <v>售前客服</v>
          </cell>
          <cell r="H2044" t="str">
            <v>C3</v>
          </cell>
          <cell r="I2044" t="str">
            <v>上海</v>
          </cell>
          <cell r="J2044" t="str">
            <v>全职</v>
          </cell>
          <cell r="K2044" t="str">
            <v>试用</v>
          </cell>
          <cell r="L2044">
            <v>42969</v>
          </cell>
          <cell r="M2044">
            <v>0</v>
          </cell>
          <cell r="U2044">
            <v>1</v>
          </cell>
          <cell r="V2044">
            <v>1</v>
          </cell>
          <cell r="W2044">
            <v>1</v>
          </cell>
          <cell r="X2044">
            <v>0.8</v>
          </cell>
          <cell r="Y2044">
            <v>0.86470000000000002</v>
          </cell>
          <cell r="AG2044">
            <v>0.93293999999999999</v>
          </cell>
          <cell r="AH2044">
            <v>0</v>
          </cell>
          <cell r="AK2044">
            <v>0.93293999999999999</v>
          </cell>
          <cell r="AL2044">
            <v>93.293999999999997</v>
          </cell>
        </row>
        <row r="2045">
          <cell r="A2045" t="str">
            <v>JMSH9293</v>
          </cell>
          <cell r="B2045" t="str">
            <v>陈丹露</v>
          </cell>
          <cell r="C2045" t="str">
            <v>时尚美妆事业群</v>
          </cell>
          <cell r="D2045" t="str">
            <v>美妆部</v>
          </cell>
          <cell r="E2045" t="str">
            <v>Eisenberg天猫旗舰店</v>
          </cell>
          <cell r="F2045">
            <v>0</v>
          </cell>
          <cell r="G2045" t="str">
            <v>资深设计师</v>
          </cell>
          <cell r="H2045" t="str">
            <v>D7</v>
          </cell>
          <cell r="I2045" t="str">
            <v>上海</v>
          </cell>
          <cell r="J2045" t="str">
            <v>全职</v>
          </cell>
          <cell r="K2045" t="str">
            <v>试用</v>
          </cell>
          <cell r="L2045">
            <v>42991</v>
          </cell>
          <cell r="M2045">
            <v>0</v>
          </cell>
          <cell r="V2045">
            <v>1</v>
          </cell>
          <cell r="W2045">
            <v>1</v>
          </cell>
          <cell r="X2045">
            <v>1</v>
          </cell>
          <cell r="Y2045">
            <v>0.95</v>
          </cell>
          <cell r="AG2045">
            <v>0.98750000000000004</v>
          </cell>
          <cell r="AH2045">
            <v>0</v>
          </cell>
          <cell r="AK2045">
            <v>0.98750000000000004</v>
          </cell>
          <cell r="AL2045">
            <v>98.75</v>
          </cell>
        </row>
        <row r="2046">
          <cell r="A2046" t="str">
            <v>JMSH8877</v>
          </cell>
          <cell r="B2046" t="str">
            <v>张伟芳</v>
          </cell>
          <cell r="C2046" t="str">
            <v>时尚美妆事业群</v>
          </cell>
          <cell r="D2046" t="str">
            <v>美妆部</v>
          </cell>
          <cell r="E2046" t="str">
            <v>Eisenberg天猫旗舰店</v>
          </cell>
          <cell r="F2046">
            <v>0</v>
          </cell>
          <cell r="G2046" t="str">
            <v>运营专员</v>
          </cell>
          <cell r="H2046" t="str">
            <v>S5</v>
          </cell>
          <cell r="I2046" t="str">
            <v>上海</v>
          </cell>
          <cell r="J2046" t="str">
            <v>全职</v>
          </cell>
          <cell r="K2046" t="str">
            <v>试用</v>
          </cell>
          <cell r="L2046">
            <v>42947</v>
          </cell>
          <cell r="M2046">
            <v>0</v>
          </cell>
          <cell r="AB2046">
            <v>1.02</v>
          </cell>
          <cell r="AC2046">
            <v>0.82</v>
          </cell>
          <cell r="AG2046">
            <v>0</v>
          </cell>
          <cell r="AH2046">
            <v>0.91999999999999993</v>
          </cell>
          <cell r="AK2046">
            <v>0.91999999999999993</v>
          </cell>
          <cell r="AL2046">
            <v>92</v>
          </cell>
        </row>
        <row r="2047">
          <cell r="A2047" t="str">
            <v>JMSH8376</v>
          </cell>
          <cell r="B2047" t="str">
            <v>邱陈</v>
          </cell>
          <cell r="C2047" t="str">
            <v>时尚美妆事业群</v>
          </cell>
          <cell r="D2047" t="str">
            <v>美妆部</v>
          </cell>
          <cell r="E2047" t="str">
            <v>NIVEA妮维雅官方旗舰店</v>
          </cell>
          <cell r="F2047">
            <v>0</v>
          </cell>
          <cell r="G2047" t="str">
            <v>店长</v>
          </cell>
          <cell r="H2047" t="str">
            <v>M2</v>
          </cell>
          <cell r="I2047" t="str">
            <v>上海</v>
          </cell>
          <cell r="J2047" t="str">
            <v>全职</v>
          </cell>
          <cell r="K2047" t="str">
            <v>正式</v>
          </cell>
          <cell r="L2047">
            <v>42887</v>
          </cell>
          <cell r="M2047">
            <v>0</v>
          </cell>
          <cell r="AA2047">
            <v>0.9</v>
          </cell>
          <cell r="AB2047">
            <v>1.27</v>
          </cell>
          <cell r="AC2047">
            <v>0.6986</v>
          </cell>
          <cell r="AG2047">
            <v>0</v>
          </cell>
          <cell r="AH2047">
            <v>0.95619999999999994</v>
          </cell>
          <cell r="AK2047">
            <v>0.95619999999999994</v>
          </cell>
          <cell r="AL2047">
            <v>95.61999999999999</v>
          </cell>
        </row>
        <row r="2048">
          <cell r="A2048" t="str">
            <v>JMSH8193</v>
          </cell>
          <cell r="B2048" t="str">
            <v>吴昌民</v>
          </cell>
          <cell r="C2048" t="str">
            <v>时尚美妆事业群</v>
          </cell>
          <cell r="D2048" t="str">
            <v>美妆部</v>
          </cell>
          <cell r="E2048" t="str">
            <v>NIVEA妮维雅官方旗舰店</v>
          </cell>
          <cell r="F2048">
            <v>0</v>
          </cell>
          <cell r="G2048" t="str">
            <v>运营专员</v>
          </cell>
          <cell r="H2048" t="str">
            <v>S5</v>
          </cell>
          <cell r="I2048" t="str">
            <v>上海</v>
          </cell>
          <cell r="J2048" t="str">
            <v>全职</v>
          </cell>
          <cell r="K2048" t="str">
            <v>正式</v>
          </cell>
          <cell r="L2048">
            <v>42870</v>
          </cell>
          <cell r="M2048">
            <v>0</v>
          </cell>
          <cell r="AA2048">
            <v>0.98</v>
          </cell>
          <cell r="AB2048">
            <v>1.03</v>
          </cell>
          <cell r="AC2048">
            <v>1.03</v>
          </cell>
          <cell r="AG2048">
            <v>0</v>
          </cell>
          <cell r="AH2048">
            <v>1.0133333333333334</v>
          </cell>
          <cell r="AK2048">
            <v>1.0133333333333334</v>
          </cell>
          <cell r="AL2048">
            <v>101.33333333333334</v>
          </cell>
        </row>
        <row r="2049">
          <cell r="A2049" t="str">
            <v>JMSH9704</v>
          </cell>
          <cell r="B2049" t="str">
            <v>黄鑫</v>
          </cell>
          <cell r="C2049" t="str">
            <v>时尚美妆事业群</v>
          </cell>
          <cell r="D2049" t="str">
            <v>美妆部</v>
          </cell>
          <cell r="E2049" t="str">
            <v>NIVEA妮维雅官方旗舰店</v>
          </cell>
          <cell r="F2049">
            <v>0</v>
          </cell>
          <cell r="G2049" t="str">
            <v>设计师</v>
          </cell>
          <cell r="H2049" t="str">
            <v>D5</v>
          </cell>
          <cell r="I2049" t="str">
            <v>上海</v>
          </cell>
          <cell r="J2049" t="str">
            <v>全职</v>
          </cell>
          <cell r="K2049" t="str">
            <v>试用</v>
          </cell>
          <cell r="L2049">
            <v>43045</v>
          </cell>
          <cell r="M2049">
            <v>0</v>
          </cell>
          <cell r="X2049">
            <v>0.98</v>
          </cell>
          <cell r="Y2049">
            <v>0.96</v>
          </cell>
          <cell r="AG2049">
            <v>0.97</v>
          </cell>
          <cell r="AH2049">
            <v>0</v>
          </cell>
          <cell r="AK2049">
            <v>0.97</v>
          </cell>
          <cell r="AL2049">
            <v>97</v>
          </cell>
        </row>
        <row r="2050">
          <cell r="A2050" t="str">
            <v>JMSH9644</v>
          </cell>
          <cell r="B2050" t="str">
            <v>杜琼霞</v>
          </cell>
          <cell r="C2050" t="str">
            <v>时尚美妆事业群</v>
          </cell>
          <cell r="D2050" t="str">
            <v>美妆部</v>
          </cell>
          <cell r="E2050" t="str">
            <v>NIVEA妮维雅官方旗舰店</v>
          </cell>
          <cell r="F2050">
            <v>0</v>
          </cell>
          <cell r="G2050" t="str">
            <v>运营专员</v>
          </cell>
          <cell r="H2050" t="str">
            <v>S5</v>
          </cell>
          <cell r="I2050" t="str">
            <v>上海</v>
          </cell>
          <cell r="J2050" t="str">
            <v>全职</v>
          </cell>
          <cell r="K2050" t="str">
            <v>试用</v>
          </cell>
          <cell r="L2050">
            <v>43038</v>
          </cell>
          <cell r="M2050">
            <v>0</v>
          </cell>
          <cell r="AC2050">
            <v>0.98</v>
          </cell>
          <cell r="AG2050">
            <v>0</v>
          </cell>
          <cell r="AH2050">
            <v>0.98</v>
          </cell>
          <cell r="AK2050">
            <v>0.98</v>
          </cell>
          <cell r="AL2050">
            <v>98</v>
          </cell>
        </row>
        <row r="2051">
          <cell r="A2051" t="str">
            <v>JMSH6288</v>
          </cell>
          <cell r="B2051" t="str">
            <v>杨忠</v>
          </cell>
          <cell r="C2051" t="str">
            <v>时尚美妆事业群</v>
          </cell>
          <cell r="D2051" t="str">
            <v>美妆部</v>
          </cell>
          <cell r="E2051" t="str">
            <v>POLA宝丽官方旗舰店</v>
          </cell>
          <cell r="F2051">
            <v>0</v>
          </cell>
          <cell r="G2051" t="str">
            <v>售前客服</v>
          </cell>
          <cell r="H2051" t="str">
            <v>C3</v>
          </cell>
          <cell r="I2051" t="str">
            <v>上海</v>
          </cell>
          <cell r="J2051" t="str">
            <v>全职</v>
          </cell>
          <cell r="K2051" t="str">
            <v>正式</v>
          </cell>
          <cell r="L2051">
            <v>42534</v>
          </cell>
          <cell r="M2051">
            <v>0</v>
          </cell>
          <cell r="N2051">
            <v>1.21</v>
          </cell>
          <cell r="O2051">
            <v>0.99</v>
          </cell>
          <cell r="P2051">
            <v>1.01</v>
          </cell>
          <cell r="Q2051">
            <v>0.99</v>
          </cell>
          <cell r="R2051">
            <v>0.93600000000000005</v>
          </cell>
          <cell r="S2051">
            <v>0.89600000000000002</v>
          </cell>
          <cell r="T2051">
            <v>0.94</v>
          </cell>
          <cell r="U2051">
            <v>0.84499999999999997</v>
          </cell>
          <cell r="V2051">
            <v>0.93600000000000005</v>
          </cell>
          <cell r="W2051">
            <v>0.996</v>
          </cell>
          <cell r="X2051">
            <v>1</v>
          </cell>
          <cell r="Y2051">
            <v>0.97</v>
          </cell>
          <cell r="AG2051">
            <v>0.97658333333333347</v>
          </cell>
          <cell r="AH2051">
            <v>0</v>
          </cell>
          <cell r="AK2051">
            <v>0.97658333333333347</v>
          </cell>
          <cell r="AL2051">
            <v>97.658333333333346</v>
          </cell>
        </row>
        <row r="2052">
          <cell r="A2052" t="str">
            <v>JMSH5654</v>
          </cell>
          <cell r="B2052" t="str">
            <v>陆瑛</v>
          </cell>
          <cell r="C2052" t="str">
            <v>时尚美妆事业群</v>
          </cell>
          <cell r="D2052" t="str">
            <v>美妆部</v>
          </cell>
          <cell r="E2052" t="str">
            <v>POLA宝丽官方旗舰店</v>
          </cell>
          <cell r="F2052">
            <v>0</v>
          </cell>
          <cell r="G2052" t="str">
            <v>售前客服</v>
          </cell>
          <cell r="H2052" t="str">
            <v>C3</v>
          </cell>
          <cell r="I2052" t="str">
            <v>上海</v>
          </cell>
          <cell r="J2052" t="str">
            <v>全职</v>
          </cell>
          <cell r="K2052" t="str">
            <v>正式</v>
          </cell>
          <cell r="L2052">
            <v>42436</v>
          </cell>
          <cell r="M2052">
            <v>0</v>
          </cell>
          <cell r="N2052">
            <v>1.1399999999999999</v>
          </cell>
          <cell r="O2052">
            <v>1.01</v>
          </cell>
          <cell r="P2052">
            <v>1.024</v>
          </cell>
          <cell r="Q2052">
            <v>1.01</v>
          </cell>
          <cell r="R2052">
            <v>0.92600000000000005</v>
          </cell>
          <cell r="S2052">
            <v>0.91600000000000004</v>
          </cell>
          <cell r="T2052">
            <v>0.93600000000000005</v>
          </cell>
          <cell r="U2052">
            <v>0.88500000000000001</v>
          </cell>
          <cell r="V2052">
            <v>0.94</v>
          </cell>
          <cell r="W2052">
            <v>0.996</v>
          </cell>
          <cell r="X2052">
            <v>1</v>
          </cell>
          <cell r="Y2052">
            <v>0.996</v>
          </cell>
          <cell r="AG2052">
            <v>0.98158333333333347</v>
          </cell>
          <cell r="AH2052">
            <v>0</v>
          </cell>
          <cell r="AK2052">
            <v>0.98158333333333347</v>
          </cell>
          <cell r="AL2052">
            <v>98.158333333333346</v>
          </cell>
        </row>
        <row r="2053">
          <cell r="A2053" t="str">
            <v>JMSH0139</v>
          </cell>
          <cell r="B2053" t="str">
            <v>张丽</v>
          </cell>
          <cell r="C2053" t="str">
            <v>时尚美妆事业群</v>
          </cell>
          <cell r="D2053" t="str">
            <v>美妆部</v>
          </cell>
          <cell r="E2053" t="str">
            <v>POLA宝丽官方旗舰店</v>
          </cell>
          <cell r="F2053">
            <v>0</v>
          </cell>
          <cell r="G2053" t="str">
            <v>售后客服</v>
          </cell>
          <cell r="H2053" t="str">
            <v>C4</v>
          </cell>
          <cell r="I2053" t="str">
            <v>上海</v>
          </cell>
          <cell r="J2053" t="str">
            <v>全职</v>
          </cell>
          <cell r="K2053" t="str">
            <v>正式</v>
          </cell>
          <cell r="L2053">
            <v>40303</v>
          </cell>
          <cell r="M2053">
            <v>0</v>
          </cell>
          <cell r="N2053">
            <v>1.0449999999999999</v>
          </cell>
          <cell r="O2053">
            <v>0.98</v>
          </cell>
          <cell r="P2053">
            <v>1.1200000000000001</v>
          </cell>
          <cell r="Q2053">
            <v>0.84499999999999997</v>
          </cell>
          <cell r="R2053">
            <v>0.90600000000000003</v>
          </cell>
          <cell r="S2053">
            <v>0.78</v>
          </cell>
          <cell r="T2053">
            <v>0.93600000000000005</v>
          </cell>
          <cell r="U2053">
            <v>0.83499999999999996</v>
          </cell>
          <cell r="V2053">
            <v>0.88600000000000001</v>
          </cell>
          <cell r="W2053">
            <v>0.93600000000000005</v>
          </cell>
          <cell r="X2053">
            <v>1</v>
          </cell>
          <cell r="Y2053">
            <v>0.82</v>
          </cell>
          <cell r="AG2053">
            <v>0.92408333333333337</v>
          </cell>
          <cell r="AH2053">
            <v>0</v>
          </cell>
          <cell r="AK2053">
            <v>0.92408333333333337</v>
          </cell>
          <cell r="AL2053">
            <v>92.408333333333331</v>
          </cell>
        </row>
        <row r="2054">
          <cell r="A2054" t="str">
            <v>JMSH5854</v>
          </cell>
          <cell r="B2054" t="str">
            <v>欧阳竺</v>
          </cell>
          <cell r="C2054" t="str">
            <v>时尚美妆事业群</v>
          </cell>
          <cell r="D2054" t="str">
            <v>美妆部</v>
          </cell>
          <cell r="E2054" t="str">
            <v>POLA宝丽官方旗舰店</v>
          </cell>
          <cell r="F2054">
            <v>0</v>
          </cell>
          <cell r="G2054" t="str">
            <v>助理美术指导</v>
          </cell>
          <cell r="H2054" t="str">
            <v>D7</v>
          </cell>
          <cell r="I2054" t="str">
            <v>上海</v>
          </cell>
          <cell r="J2054" t="str">
            <v>全职</v>
          </cell>
          <cell r="K2054" t="str">
            <v>正式</v>
          </cell>
          <cell r="L2054">
            <v>42467</v>
          </cell>
          <cell r="M2054">
            <v>0</v>
          </cell>
          <cell r="N2054">
            <v>0.98</v>
          </cell>
          <cell r="O2054">
            <v>0.98</v>
          </cell>
          <cell r="P2054">
            <v>0.98</v>
          </cell>
          <cell r="Q2054">
            <v>1</v>
          </cell>
          <cell r="R2054">
            <v>1</v>
          </cell>
          <cell r="S2054">
            <v>1.0669999999999999</v>
          </cell>
          <cell r="T2054">
            <v>1.0449999999999999</v>
          </cell>
          <cell r="U2054">
            <v>1.2310000000000001</v>
          </cell>
          <cell r="V2054">
            <v>1.1424000000000001</v>
          </cell>
          <cell r="W2054">
            <v>1.2250000000000001</v>
          </cell>
          <cell r="X2054">
            <v>1.153</v>
          </cell>
          <cell r="Y2054">
            <v>1.159</v>
          </cell>
          <cell r="AG2054">
            <v>1.0802</v>
          </cell>
          <cell r="AH2054">
            <v>0</v>
          </cell>
          <cell r="AK2054">
            <v>1.0802</v>
          </cell>
          <cell r="AL2054">
            <v>108.02000000000001</v>
          </cell>
        </row>
        <row r="2055">
          <cell r="A2055" t="str">
            <v>JMSH5459</v>
          </cell>
          <cell r="B2055" t="str">
            <v>王超</v>
          </cell>
          <cell r="C2055" t="str">
            <v>时尚美妆事业群</v>
          </cell>
          <cell r="D2055" t="str">
            <v>美妆部</v>
          </cell>
          <cell r="E2055" t="str">
            <v>POLA宝丽官方旗舰店</v>
          </cell>
          <cell r="F2055">
            <v>0</v>
          </cell>
          <cell r="G2055" t="str">
            <v>店长</v>
          </cell>
          <cell r="H2055" t="str">
            <v>M2</v>
          </cell>
          <cell r="I2055" t="str">
            <v>上海</v>
          </cell>
          <cell r="J2055" t="str">
            <v>全职</v>
          </cell>
          <cell r="K2055" t="str">
            <v>正式</v>
          </cell>
          <cell r="L2055">
            <v>42415</v>
          </cell>
          <cell r="M2055">
            <v>0</v>
          </cell>
          <cell r="Z2055">
            <v>1.63</v>
          </cell>
          <cell r="AA2055">
            <v>1.5109999999999999</v>
          </cell>
          <cell r="AB2055">
            <v>1.2782</v>
          </cell>
          <cell r="AC2055">
            <v>1.1080000000000001</v>
          </cell>
          <cell r="AG2055">
            <v>0</v>
          </cell>
          <cell r="AH2055">
            <v>1.3818000000000001</v>
          </cell>
          <cell r="AK2055">
            <v>1.3818000000000001</v>
          </cell>
          <cell r="AL2055">
            <v>138.18</v>
          </cell>
        </row>
        <row r="2056">
          <cell r="A2056" t="str">
            <v>JMSH0004</v>
          </cell>
          <cell r="B2056" t="str">
            <v>尹宁飞</v>
          </cell>
          <cell r="C2056" t="str">
            <v>时尚美妆事业群</v>
          </cell>
          <cell r="D2056" t="str">
            <v>美妆部</v>
          </cell>
          <cell r="E2056" t="str">
            <v>POLA宝丽官方旗舰店</v>
          </cell>
          <cell r="F2056">
            <v>0</v>
          </cell>
          <cell r="G2056" t="str">
            <v>高级品牌经理</v>
          </cell>
          <cell r="H2056" t="str">
            <v>M4</v>
          </cell>
          <cell r="I2056" t="str">
            <v>上海</v>
          </cell>
          <cell r="J2056" t="str">
            <v>全职</v>
          </cell>
          <cell r="K2056" t="str">
            <v>正式</v>
          </cell>
          <cell r="L2056">
            <v>39083</v>
          </cell>
          <cell r="M2056">
            <v>0</v>
          </cell>
          <cell r="Z2056">
            <v>1.18</v>
          </cell>
          <cell r="AA2056">
            <v>1.2769999999999999</v>
          </cell>
          <cell r="AB2056">
            <v>1.3485</v>
          </cell>
          <cell r="AC2056">
            <v>0.71</v>
          </cell>
          <cell r="AG2056">
            <v>0</v>
          </cell>
          <cell r="AH2056">
            <v>1.1288749999999999</v>
          </cell>
          <cell r="AK2056">
            <v>1.1288749999999999</v>
          </cell>
          <cell r="AL2056">
            <v>112.88749999999999</v>
          </cell>
        </row>
        <row r="2057">
          <cell r="A2057" t="str">
            <v>JMSH5105</v>
          </cell>
          <cell r="B2057" t="str">
            <v>俞俊伟</v>
          </cell>
          <cell r="C2057" t="str">
            <v>时尚美妆事业群</v>
          </cell>
          <cell r="D2057" t="str">
            <v>美妆部</v>
          </cell>
          <cell r="E2057" t="str">
            <v>POLA宝丽官方旗舰店</v>
          </cell>
          <cell r="F2057">
            <v>0</v>
          </cell>
          <cell r="G2057" t="str">
            <v>运营助理</v>
          </cell>
          <cell r="H2057" t="str">
            <v>S4</v>
          </cell>
          <cell r="I2057" t="str">
            <v>上海</v>
          </cell>
          <cell r="J2057" t="str">
            <v>全职</v>
          </cell>
          <cell r="K2057" t="str">
            <v>离职</v>
          </cell>
          <cell r="L2057">
            <v>42310</v>
          </cell>
          <cell r="M2057">
            <v>42804</v>
          </cell>
          <cell r="AG2057">
            <v>0</v>
          </cell>
          <cell r="AH2057">
            <v>0</v>
          </cell>
          <cell r="AK2057">
            <v>0</v>
          </cell>
        </row>
        <row r="2058">
          <cell r="A2058" t="str">
            <v>JMSH5250</v>
          </cell>
          <cell r="B2058" t="str">
            <v>吴萍萍</v>
          </cell>
          <cell r="C2058" t="str">
            <v>时尚美妆事业群</v>
          </cell>
          <cell r="D2058" t="str">
            <v>美妆部</v>
          </cell>
          <cell r="E2058" t="str">
            <v>POLA宝丽官方旗舰店</v>
          </cell>
          <cell r="F2058">
            <v>0</v>
          </cell>
          <cell r="G2058" t="str">
            <v>运营专员</v>
          </cell>
          <cell r="H2058" t="str">
            <v>S5</v>
          </cell>
          <cell r="I2058" t="str">
            <v>上海</v>
          </cell>
          <cell r="J2058" t="str">
            <v>全职</v>
          </cell>
          <cell r="K2058" t="str">
            <v>正式</v>
          </cell>
          <cell r="L2058">
            <v>42346</v>
          </cell>
          <cell r="M2058">
            <v>0</v>
          </cell>
          <cell r="Z2058">
            <v>1.153</v>
          </cell>
          <cell r="AA2058">
            <v>1.105</v>
          </cell>
          <cell r="AB2058">
            <v>1.05</v>
          </cell>
          <cell r="AC2058">
            <v>1.0489999999999999</v>
          </cell>
          <cell r="AG2058">
            <v>0</v>
          </cell>
          <cell r="AH2058">
            <v>1.0892499999999998</v>
          </cell>
          <cell r="AK2058">
            <v>1.0892499999999998</v>
          </cell>
          <cell r="AL2058">
            <v>108.92499999999998</v>
          </cell>
        </row>
        <row r="2059">
          <cell r="A2059" t="str">
            <v>JMSH8036</v>
          </cell>
          <cell r="B2059" t="str">
            <v>叶卉</v>
          </cell>
          <cell r="C2059" t="str">
            <v>时尚美妆事业群</v>
          </cell>
          <cell r="D2059" t="str">
            <v>美妆部</v>
          </cell>
          <cell r="E2059" t="str">
            <v>POLA宝丽官方旗舰店</v>
          </cell>
          <cell r="F2059">
            <v>0</v>
          </cell>
          <cell r="G2059" t="str">
            <v>运营专员</v>
          </cell>
          <cell r="H2059" t="str">
            <v>S5</v>
          </cell>
          <cell r="I2059" t="str">
            <v>上海</v>
          </cell>
          <cell r="J2059" t="str">
            <v>全职</v>
          </cell>
          <cell r="K2059" t="str">
            <v>正式</v>
          </cell>
          <cell r="L2059">
            <v>42849</v>
          </cell>
          <cell r="M2059">
            <v>0</v>
          </cell>
          <cell r="AA2059">
            <v>1.105</v>
          </cell>
          <cell r="AB2059">
            <v>1.05</v>
          </cell>
          <cell r="AC2059">
            <v>0.95899999999999996</v>
          </cell>
          <cell r="AG2059">
            <v>0</v>
          </cell>
          <cell r="AH2059">
            <v>1.038</v>
          </cell>
          <cell r="AK2059">
            <v>1.038</v>
          </cell>
          <cell r="AL2059">
            <v>103.8</v>
          </cell>
        </row>
        <row r="2060">
          <cell r="A2060" t="str">
            <v>JMSH9496</v>
          </cell>
          <cell r="B2060" t="str">
            <v>张宁瑄</v>
          </cell>
          <cell r="C2060" t="str">
            <v>时尚美妆事业群</v>
          </cell>
          <cell r="D2060" t="str">
            <v>美妆部</v>
          </cell>
          <cell r="E2060" t="str">
            <v>POLA宝丽官方旗舰店</v>
          </cell>
          <cell r="F2060">
            <v>0</v>
          </cell>
          <cell r="G2060" t="str">
            <v>运营专员</v>
          </cell>
          <cell r="H2060" t="str">
            <v>S5</v>
          </cell>
          <cell r="I2060" t="str">
            <v>上海</v>
          </cell>
          <cell r="J2060" t="str">
            <v>全职</v>
          </cell>
          <cell r="K2060" t="str">
            <v>试用</v>
          </cell>
          <cell r="L2060">
            <v>43024</v>
          </cell>
          <cell r="M2060">
            <v>0</v>
          </cell>
          <cell r="AC2060">
            <v>0.999</v>
          </cell>
          <cell r="AG2060">
            <v>0</v>
          </cell>
          <cell r="AH2060">
            <v>0.999</v>
          </cell>
          <cell r="AK2060">
            <v>0.999</v>
          </cell>
          <cell r="AL2060">
            <v>99.9</v>
          </cell>
        </row>
        <row r="2061">
          <cell r="A2061" t="str">
            <v>JMSH6353</v>
          </cell>
          <cell r="B2061" t="str">
            <v>李雅楠</v>
          </cell>
          <cell r="C2061" t="str">
            <v>时尚美妆事业群</v>
          </cell>
          <cell r="D2061" t="str">
            <v>美妆部</v>
          </cell>
          <cell r="E2061" t="str">
            <v>Roger&amp;Gallet香邂格蕾官方旗舰店</v>
          </cell>
          <cell r="F2061">
            <v>0</v>
          </cell>
          <cell r="G2061" t="str">
            <v>设计师</v>
          </cell>
          <cell r="H2061" t="str">
            <v>D5</v>
          </cell>
          <cell r="I2061" t="str">
            <v>上海</v>
          </cell>
          <cell r="J2061" t="str">
            <v>全职</v>
          </cell>
          <cell r="K2061" t="str">
            <v>正式</v>
          </cell>
          <cell r="L2061">
            <v>42544</v>
          </cell>
          <cell r="M2061">
            <v>0</v>
          </cell>
          <cell r="N2061">
            <v>1</v>
          </cell>
          <cell r="O2061">
            <v>1</v>
          </cell>
          <cell r="P2061">
            <v>1</v>
          </cell>
          <cell r="Q2061">
            <v>1</v>
          </cell>
          <cell r="R2061">
            <v>1</v>
          </cell>
          <cell r="S2061">
            <v>1.0580000000000001</v>
          </cell>
          <cell r="T2061">
            <v>0.94799999999999995</v>
          </cell>
          <cell r="U2061">
            <v>1.091</v>
          </cell>
          <cell r="V2061">
            <v>1.091</v>
          </cell>
          <cell r="W2061">
            <v>1.1299999999999999</v>
          </cell>
          <cell r="X2061">
            <v>1.1399999999999999</v>
          </cell>
          <cell r="Y2061">
            <v>1.123</v>
          </cell>
          <cell r="AG2061">
            <v>1.0484166666666666</v>
          </cell>
          <cell r="AH2061">
            <v>0</v>
          </cell>
          <cell r="AK2061">
            <v>1.0484166666666666</v>
          </cell>
          <cell r="AL2061">
            <v>104.84166666666665</v>
          </cell>
        </row>
        <row r="2062">
          <cell r="A2062" t="str">
            <v>JMSH6253</v>
          </cell>
          <cell r="B2062" t="str">
            <v>苏伟泽</v>
          </cell>
          <cell r="C2062" t="str">
            <v>时尚美妆事业群</v>
          </cell>
          <cell r="D2062" t="str">
            <v>美妆部</v>
          </cell>
          <cell r="E2062" t="str">
            <v>Roger&amp;Gallet香邂格蕾官方旗舰店</v>
          </cell>
          <cell r="F2062">
            <v>0</v>
          </cell>
          <cell r="G2062" t="str">
            <v>综合客服</v>
          </cell>
          <cell r="H2062" t="str">
            <v>C3</v>
          </cell>
          <cell r="I2062" t="str">
            <v>上海</v>
          </cell>
          <cell r="J2062" t="str">
            <v>全职</v>
          </cell>
          <cell r="K2062" t="str">
            <v>离职</v>
          </cell>
          <cell r="L2062">
            <v>42523</v>
          </cell>
          <cell r="M2062">
            <v>42947</v>
          </cell>
          <cell r="N2062">
            <v>0.94</v>
          </cell>
          <cell r="O2062">
            <v>0.99</v>
          </cell>
          <cell r="P2062">
            <v>0.76400000000000001</v>
          </cell>
          <cell r="Q2062">
            <v>0.96009999999999995</v>
          </cell>
          <cell r="R2062">
            <v>0.94740000000000002</v>
          </cell>
          <cell r="S2062">
            <v>0.9496</v>
          </cell>
          <cell r="T2062">
            <v>0.89729999999999999</v>
          </cell>
          <cell r="AG2062">
            <v>0.92119999999999991</v>
          </cell>
          <cell r="AH2062">
            <v>0</v>
          </cell>
          <cell r="AK2062">
            <v>0.92119999999999991</v>
          </cell>
          <cell r="AL2062">
            <v>92.11999999999999</v>
          </cell>
        </row>
        <row r="2063">
          <cell r="A2063" t="str">
            <v>JMSH6145</v>
          </cell>
          <cell r="B2063" t="str">
            <v>严琴</v>
          </cell>
          <cell r="C2063" t="str">
            <v>时尚美妆事业群</v>
          </cell>
          <cell r="D2063" t="str">
            <v>美妆部</v>
          </cell>
          <cell r="E2063" t="str">
            <v>Roger&amp;Gallet香邂格蕾官方旗舰店</v>
          </cell>
          <cell r="F2063">
            <v>0</v>
          </cell>
          <cell r="G2063" t="str">
            <v>售前客服</v>
          </cell>
          <cell r="H2063" t="str">
            <v>C3</v>
          </cell>
          <cell r="I2063" t="str">
            <v>上海</v>
          </cell>
          <cell r="J2063" t="str">
            <v>全职</v>
          </cell>
          <cell r="K2063" t="str">
            <v>离职</v>
          </cell>
          <cell r="L2063">
            <v>42509</v>
          </cell>
          <cell r="M2063">
            <v>42962</v>
          </cell>
          <cell r="N2063">
            <v>1.02</v>
          </cell>
          <cell r="O2063">
            <v>0.96</v>
          </cell>
          <cell r="P2063">
            <v>0.95240000000000002</v>
          </cell>
          <cell r="Q2063">
            <v>0.96140000000000003</v>
          </cell>
          <cell r="R2063">
            <v>0.96750000000000003</v>
          </cell>
          <cell r="S2063">
            <v>0.97619999999999996</v>
          </cell>
          <cell r="T2063">
            <v>0.9264</v>
          </cell>
          <cell r="U2063">
            <v>0.94379999999999997</v>
          </cell>
          <cell r="AG2063">
            <v>0.96346250000000011</v>
          </cell>
          <cell r="AH2063">
            <v>0</v>
          </cell>
          <cell r="AK2063">
            <v>0.96346250000000011</v>
          </cell>
          <cell r="AL2063">
            <v>96.346250000000012</v>
          </cell>
        </row>
        <row r="2064">
          <cell r="A2064" t="str">
            <v>JMSH6615</v>
          </cell>
          <cell r="B2064" t="str">
            <v>施愿</v>
          </cell>
          <cell r="C2064" t="str">
            <v>时尚美妆事业群</v>
          </cell>
          <cell r="D2064" t="str">
            <v>美妆部</v>
          </cell>
          <cell r="E2064" t="str">
            <v>Roger&amp;Gallet香邂格蕾官方旗舰店</v>
          </cell>
          <cell r="F2064">
            <v>0</v>
          </cell>
          <cell r="G2064" t="str">
            <v>资深设计师</v>
          </cell>
          <cell r="H2064" t="str">
            <v>D6</v>
          </cell>
          <cell r="I2064" t="str">
            <v>上海</v>
          </cell>
          <cell r="J2064" t="str">
            <v>全职</v>
          </cell>
          <cell r="K2064" t="str">
            <v>离职</v>
          </cell>
          <cell r="L2064">
            <v>42590</v>
          </cell>
          <cell r="M2064">
            <v>42888</v>
          </cell>
          <cell r="N2064">
            <v>1</v>
          </cell>
          <cell r="O2064">
            <v>0.98</v>
          </cell>
          <cell r="P2064">
            <v>0.98</v>
          </cell>
          <cell r="Q2064">
            <v>1</v>
          </cell>
          <cell r="R2064">
            <v>1</v>
          </cell>
          <cell r="AG2064">
            <v>0.99199999999999999</v>
          </cell>
          <cell r="AH2064">
            <v>0</v>
          </cell>
          <cell r="AK2064">
            <v>0.99199999999999999</v>
          </cell>
          <cell r="AL2064">
            <v>99.2</v>
          </cell>
        </row>
        <row r="2065">
          <cell r="A2065" t="str">
            <v>JMSH0248</v>
          </cell>
          <cell r="B2065" t="str">
            <v>刘雅琴</v>
          </cell>
          <cell r="C2065" t="str">
            <v>时尚美妆事业群</v>
          </cell>
          <cell r="D2065" t="str">
            <v>美妆部</v>
          </cell>
          <cell r="E2065" t="str">
            <v>Roger&amp;Gallet香邂格蕾官方旗舰店</v>
          </cell>
          <cell r="F2065">
            <v>0</v>
          </cell>
          <cell r="G2065" t="str">
            <v>售后专员</v>
          </cell>
          <cell r="H2065" t="str">
            <v>C3</v>
          </cell>
          <cell r="I2065" t="str">
            <v>上海</v>
          </cell>
          <cell r="J2065" t="str">
            <v>全职</v>
          </cell>
          <cell r="K2065" t="str">
            <v>正式</v>
          </cell>
          <cell r="L2065">
            <v>40434</v>
          </cell>
          <cell r="M2065">
            <v>0</v>
          </cell>
          <cell r="N2065">
            <v>1</v>
          </cell>
          <cell r="O2065">
            <v>0.97</v>
          </cell>
          <cell r="P2065">
            <v>0.94399999999999995</v>
          </cell>
          <cell r="Q2065">
            <v>1.014</v>
          </cell>
          <cell r="R2065">
            <v>1.036</v>
          </cell>
          <cell r="S2065">
            <v>1.03</v>
          </cell>
          <cell r="T2065">
            <v>0.98599999999999999</v>
          </cell>
          <cell r="U2065">
            <v>1.04</v>
          </cell>
          <cell r="V2065">
            <v>0.996</v>
          </cell>
          <cell r="W2065">
            <v>1.046</v>
          </cell>
          <cell r="X2065">
            <v>1.05</v>
          </cell>
          <cell r="Y2065">
            <v>1.04</v>
          </cell>
          <cell r="AG2065">
            <v>1.0126666666666668</v>
          </cell>
          <cell r="AH2065">
            <v>0</v>
          </cell>
          <cell r="AK2065">
            <v>1.0126666666666668</v>
          </cell>
          <cell r="AL2065">
            <v>101.26666666666668</v>
          </cell>
        </row>
        <row r="2066">
          <cell r="A2066" t="str">
            <v>JMSH5500</v>
          </cell>
          <cell r="B2066" t="str">
            <v>吴俊飞</v>
          </cell>
          <cell r="C2066" t="str">
            <v>时尚美妆事业群</v>
          </cell>
          <cell r="D2066" t="str">
            <v>美妆部</v>
          </cell>
          <cell r="E2066" t="str">
            <v>Roger&amp;Gallet香邂格蕾官方旗舰店</v>
          </cell>
          <cell r="F2066">
            <v>0</v>
          </cell>
          <cell r="G2066" t="str">
            <v>中级设计师</v>
          </cell>
          <cell r="H2066" t="str">
            <v>D4</v>
          </cell>
          <cell r="I2066" t="str">
            <v>上海</v>
          </cell>
          <cell r="J2066" t="str">
            <v>全职</v>
          </cell>
          <cell r="K2066" t="str">
            <v>离职</v>
          </cell>
          <cell r="L2066">
            <v>42422</v>
          </cell>
          <cell r="M2066">
            <v>42886</v>
          </cell>
          <cell r="N2066">
            <v>0.98</v>
          </cell>
          <cell r="O2066">
            <v>0.98</v>
          </cell>
          <cell r="P2066">
            <v>0.96</v>
          </cell>
          <cell r="Q2066">
            <v>0.96</v>
          </cell>
          <cell r="R2066">
            <v>0.96</v>
          </cell>
          <cell r="AG2066">
            <v>0.96799999999999997</v>
          </cell>
          <cell r="AH2066">
            <v>0</v>
          </cell>
          <cell r="AK2066">
            <v>0.96799999999999997</v>
          </cell>
          <cell r="AL2066">
            <v>96.8</v>
          </cell>
        </row>
        <row r="2067">
          <cell r="A2067" t="str">
            <v>JMSH7398</v>
          </cell>
          <cell r="B2067" t="str">
            <v>董青青</v>
          </cell>
          <cell r="C2067" t="str">
            <v>时尚美妆事业群</v>
          </cell>
          <cell r="D2067" t="str">
            <v>美妆部</v>
          </cell>
          <cell r="E2067" t="str">
            <v>Roger&amp;Gallet香邂格蕾官方旗舰店</v>
          </cell>
          <cell r="F2067">
            <v>0</v>
          </cell>
          <cell r="G2067" t="str">
            <v>售前客服</v>
          </cell>
          <cell r="H2067" t="str">
            <v>C3</v>
          </cell>
          <cell r="I2067" t="str">
            <v>上海</v>
          </cell>
          <cell r="J2067" t="str">
            <v>全职</v>
          </cell>
          <cell r="K2067" t="str">
            <v>正式</v>
          </cell>
          <cell r="L2067">
            <v>42775</v>
          </cell>
          <cell r="M2067">
            <v>0</v>
          </cell>
          <cell r="O2067">
            <v>1</v>
          </cell>
          <cell r="P2067">
            <v>0.92500000000000004</v>
          </cell>
          <cell r="Q2067">
            <v>0.9</v>
          </cell>
          <cell r="R2067">
            <v>0.89500000000000002</v>
          </cell>
          <cell r="S2067">
            <v>0.84</v>
          </cell>
          <cell r="T2067">
            <v>0.87</v>
          </cell>
          <cell r="U2067">
            <v>0.55000000000000004</v>
          </cell>
          <cell r="V2067">
            <v>0.97599999999999998</v>
          </cell>
          <cell r="W2067">
            <v>1.0169999999999999</v>
          </cell>
          <cell r="X2067">
            <v>1.0348999999999999</v>
          </cell>
          <cell r="Y2067">
            <v>1.0533999999999999</v>
          </cell>
          <cell r="AG2067">
            <v>0.91466363636363646</v>
          </cell>
          <cell r="AH2067">
            <v>0</v>
          </cell>
          <cell r="AK2067">
            <v>0.91466363636363646</v>
          </cell>
          <cell r="AL2067">
            <v>91.466363636363639</v>
          </cell>
        </row>
        <row r="2068">
          <cell r="A2068" t="str">
            <v>JMSH7313</v>
          </cell>
          <cell r="B2068" t="str">
            <v>张亚丽</v>
          </cell>
          <cell r="C2068" t="str">
            <v>时尚美妆事业群</v>
          </cell>
          <cell r="D2068" t="str">
            <v>美妆部</v>
          </cell>
          <cell r="E2068" t="str">
            <v>Roger&amp;Gallet香邂格蕾官方旗舰店</v>
          </cell>
          <cell r="F2068">
            <v>0</v>
          </cell>
          <cell r="G2068" t="str">
            <v>店长</v>
          </cell>
          <cell r="H2068" t="str">
            <v>M2</v>
          </cell>
          <cell r="I2068" t="str">
            <v>上海</v>
          </cell>
          <cell r="J2068" t="str">
            <v>全职</v>
          </cell>
          <cell r="K2068" t="str">
            <v>正式</v>
          </cell>
          <cell r="L2068">
            <v>42726</v>
          </cell>
          <cell r="M2068">
            <v>0</v>
          </cell>
          <cell r="Z2068">
            <v>0.82899999999999996</v>
          </cell>
          <cell r="AA2068">
            <v>0.9</v>
          </cell>
          <cell r="AB2068">
            <v>1.8</v>
          </cell>
          <cell r="AC2068">
            <v>0.74</v>
          </cell>
          <cell r="AG2068">
            <v>0</v>
          </cell>
          <cell r="AH2068">
            <v>1.06725</v>
          </cell>
          <cell r="AK2068">
            <v>1.06725</v>
          </cell>
          <cell r="AL2068">
            <v>106.72500000000001</v>
          </cell>
        </row>
        <row r="2069">
          <cell r="A2069" t="str">
            <v>JMSH7802</v>
          </cell>
          <cell r="B2069" t="str">
            <v>周柳柳</v>
          </cell>
          <cell r="C2069" t="str">
            <v>时尚美妆事业群</v>
          </cell>
          <cell r="D2069" t="str">
            <v>美妆部</v>
          </cell>
          <cell r="E2069" t="str">
            <v>Roger&amp;Gallet香邂格蕾官方旗舰店</v>
          </cell>
          <cell r="F2069">
            <v>0</v>
          </cell>
          <cell r="G2069" t="str">
            <v>运营专员</v>
          </cell>
          <cell r="H2069" t="str">
            <v>S5</v>
          </cell>
          <cell r="I2069" t="str">
            <v>上海</v>
          </cell>
          <cell r="J2069" t="str">
            <v>全职</v>
          </cell>
          <cell r="K2069" t="str">
            <v>离职</v>
          </cell>
          <cell r="L2069">
            <v>42817</v>
          </cell>
          <cell r="M2069">
            <v>43021</v>
          </cell>
          <cell r="Z2069">
            <v>1.0289999999999999</v>
          </cell>
          <cell r="AA2069">
            <v>1.018</v>
          </cell>
          <cell r="AB2069">
            <v>0.97799999999999998</v>
          </cell>
          <cell r="AG2069">
            <v>0</v>
          </cell>
          <cell r="AH2069">
            <v>1.0083333333333331</v>
          </cell>
          <cell r="AK2069">
            <v>1.0083333333333331</v>
          </cell>
          <cell r="AL2069">
            <v>100.83333333333331</v>
          </cell>
        </row>
        <row r="2070">
          <cell r="A2070" t="str">
            <v>JMSH5472</v>
          </cell>
          <cell r="B2070" t="str">
            <v>陈小影</v>
          </cell>
          <cell r="C2070" t="str">
            <v>时尚美妆事业群</v>
          </cell>
          <cell r="D2070" t="str">
            <v>美妆部</v>
          </cell>
          <cell r="E2070" t="str">
            <v>Roger&amp;Gallet香邂格蕾官方旗舰店</v>
          </cell>
          <cell r="F2070">
            <v>0</v>
          </cell>
          <cell r="G2070" t="str">
            <v>运营专员</v>
          </cell>
          <cell r="H2070" t="str">
            <v>S5</v>
          </cell>
          <cell r="I2070" t="str">
            <v>上海</v>
          </cell>
          <cell r="J2070" t="str">
            <v>全职</v>
          </cell>
          <cell r="K2070" t="str">
            <v>离职</v>
          </cell>
          <cell r="L2070">
            <v>42418</v>
          </cell>
          <cell r="M2070">
            <v>42837</v>
          </cell>
          <cell r="Z2070">
            <v>0.999</v>
          </cell>
          <cell r="AG2070">
            <v>0</v>
          </cell>
          <cell r="AH2070">
            <v>0.999</v>
          </cell>
          <cell r="AK2070">
            <v>0.999</v>
          </cell>
          <cell r="AL2070">
            <v>99.9</v>
          </cell>
        </row>
        <row r="2071">
          <cell r="A2071" t="str">
            <v>JMSH4514</v>
          </cell>
          <cell r="B2071" t="str">
            <v>李楠</v>
          </cell>
          <cell r="C2071" t="str">
            <v>时尚美妆事业群</v>
          </cell>
          <cell r="D2071" t="str">
            <v>美妆部</v>
          </cell>
          <cell r="E2071" t="str">
            <v>Roger&amp;Gallet香邂格蕾官方旗舰店</v>
          </cell>
          <cell r="F2071">
            <v>0</v>
          </cell>
          <cell r="G2071" t="str">
            <v>运营专员</v>
          </cell>
          <cell r="H2071" t="str">
            <v>S6</v>
          </cell>
          <cell r="I2071" t="str">
            <v>上海</v>
          </cell>
          <cell r="J2071" t="str">
            <v>全职</v>
          </cell>
          <cell r="K2071" t="str">
            <v>正式</v>
          </cell>
          <cell r="L2071">
            <v>42219</v>
          </cell>
          <cell r="M2071">
            <v>0</v>
          </cell>
          <cell r="Z2071">
            <v>0.999</v>
          </cell>
          <cell r="AA2071">
            <v>1.0780000000000001</v>
          </cell>
          <cell r="AB2071">
            <v>1.1279999999999999</v>
          </cell>
          <cell r="AC2071">
            <v>1.0149999999999999</v>
          </cell>
          <cell r="AG2071">
            <v>0</v>
          </cell>
          <cell r="AH2071">
            <v>1.0549999999999999</v>
          </cell>
          <cell r="AK2071">
            <v>1.0549999999999999</v>
          </cell>
          <cell r="AL2071">
            <v>105.5</v>
          </cell>
        </row>
        <row r="2072">
          <cell r="A2072" t="str">
            <v>JMSH9164</v>
          </cell>
          <cell r="B2072" t="str">
            <v>王杰</v>
          </cell>
          <cell r="C2072" t="str">
            <v>时尚美妆事业群</v>
          </cell>
          <cell r="D2072" t="str">
            <v>美妆部</v>
          </cell>
          <cell r="E2072" t="str">
            <v>Roger&amp;Gallet香邂格蕾官方旗舰店</v>
          </cell>
          <cell r="F2072">
            <v>0</v>
          </cell>
          <cell r="G2072" t="str">
            <v>售前客服</v>
          </cell>
          <cell r="H2072" t="str">
            <v>C3</v>
          </cell>
          <cell r="I2072" t="str">
            <v>上海</v>
          </cell>
          <cell r="J2072" t="str">
            <v>全职</v>
          </cell>
          <cell r="K2072" t="str">
            <v>试用</v>
          </cell>
          <cell r="L2072">
            <v>42978</v>
          </cell>
          <cell r="M2072">
            <v>0</v>
          </cell>
          <cell r="V2072">
            <v>0.97570000000000001</v>
          </cell>
          <cell r="W2072">
            <v>0.96970000000000001</v>
          </cell>
          <cell r="X2072">
            <v>1.0424</v>
          </cell>
          <cell r="Y2072">
            <v>1.052</v>
          </cell>
          <cell r="AG2072">
            <v>1.0099499999999999</v>
          </cell>
          <cell r="AH2072">
            <v>0</v>
          </cell>
          <cell r="AK2072">
            <v>1.0099499999999999</v>
          </cell>
          <cell r="AL2072">
            <v>100.99499999999999</v>
          </cell>
        </row>
        <row r="2073">
          <cell r="A2073" t="str">
            <v>JMSH9292</v>
          </cell>
          <cell r="B2073" t="str">
            <v>谈跃</v>
          </cell>
          <cell r="C2073" t="str">
            <v>时尚美妆事业群</v>
          </cell>
          <cell r="D2073" t="str">
            <v>美妆部</v>
          </cell>
          <cell r="E2073" t="str">
            <v>Roger&amp;Gallet香邂格蕾官方旗舰店</v>
          </cell>
          <cell r="F2073">
            <v>0</v>
          </cell>
          <cell r="G2073" t="str">
            <v>设计助理</v>
          </cell>
          <cell r="H2073" t="str">
            <v>D4</v>
          </cell>
          <cell r="I2073" t="str">
            <v>上海</v>
          </cell>
          <cell r="J2073" t="str">
            <v>全职</v>
          </cell>
          <cell r="K2073" t="str">
            <v>试用</v>
          </cell>
          <cell r="L2073">
            <v>42991</v>
          </cell>
          <cell r="M2073">
            <v>0</v>
          </cell>
          <cell r="V2073">
            <v>1.034</v>
          </cell>
          <cell r="W2073">
            <v>1.042</v>
          </cell>
          <cell r="X2073">
            <v>1.036</v>
          </cell>
          <cell r="Y2073">
            <v>1.05</v>
          </cell>
          <cell r="AG2073">
            <v>1.0405</v>
          </cell>
          <cell r="AH2073">
            <v>0</v>
          </cell>
          <cell r="AK2073">
            <v>1.0405</v>
          </cell>
          <cell r="AL2073">
            <v>104.05</v>
          </cell>
        </row>
        <row r="2074">
          <cell r="A2074" t="str">
            <v>JMSH9470</v>
          </cell>
          <cell r="B2074" t="str">
            <v>韩敦伦</v>
          </cell>
          <cell r="C2074" t="str">
            <v>时尚美妆事业群</v>
          </cell>
          <cell r="D2074" t="str">
            <v>美妆部</v>
          </cell>
          <cell r="E2074" t="str">
            <v>Roger&amp;Gallet香邂格蕾官方旗舰店</v>
          </cell>
          <cell r="F2074">
            <v>0</v>
          </cell>
          <cell r="G2074" t="str">
            <v>运营专员</v>
          </cell>
          <cell r="H2074" t="str">
            <v>S5</v>
          </cell>
          <cell r="I2074" t="str">
            <v>上海</v>
          </cell>
          <cell r="J2074" t="str">
            <v>全职</v>
          </cell>
          <cell r="K2074" t="str">
            <v>离职</v>
          </cell>
          <cell r="L2074">
            <v>43019</v>
          </cell>
          <cell r="M2074">
            <v>43032</v>
          </cell>
          <cell r="AG2074">
            <v>0</v>
          </cell>
          <cell r="AH2074">
            <v>0</v>
          </cell>
          <cell r="AK2074">
            <v>0</v>
          </cell>
        </row>
        <row r="2075">
          <cell r="A2075" t="str">
            <v>JMSH9680</v>
          </cell>
          <cell r="B2075" t="str">
            <v>付竹枚</v>
          </cell>
          <cell r="C2075" t="str">
            <v>时尚美妆事业群</v>
          </cell>
          <cell r="D2075" t="str">
            <v>美妆部</v>
          </cell>
          <cell r="E2075" t="str">
            <v>Roger&amp;Gallet香邂格蕾官方旗舰店</v>
          </cell>
          <cell r="F2075">
            <v>0</v>
          </cell>
          <cell r="G2075" t="str">
            <v>运营专员</v>
          </cell>
          <cell r="H2075" t="str">
            <v>S5</v>
          </cell>
          <cell r="I2075" t="str">
            <v>上海</v>
          </cell>
          <cell r="J2075" t="str">
            <v>全职</v>
          </cell>
          <cell r="K2075" t="str">
            <v>试用</v>
          </cell>
          <cell r="L2075">
            <v>43040</v>
          </cell>
          <cell r="M2075">
            <v>0</v>
          </cell>
          <cell r="AC2075">
            <v>1.0149999999999999</v>
          </cell>
          <cell r="AG2075">
            <v>0</v>
          </cell>
          <cell r="AH2075">
            <v>1.0149999999999999</v>
          </cell>
          <cell r="AK2075">
            <v>1.0149999999999999</v>
          </cell>
          <cell r="AL2075">
            <v>101.49999999999999</v>
          </cell>
        </row>
        <row r="2076">
          <cell r="A2076" t="str">
            <v>JMSH2494</v>
          </cell>
          <cell r="B2076" t="str">
            <v>王凰</v>
          </cell>
          <cell r="C2076" t="str">
            <v>时尚美妆事业群</v>
          </cell>
          <cell r="D2076" t="str">
            <v>美妆部</v>
          </cell>
          <cell r="E2076" t="str">
            <v>Shu uemura植村秀官方旗舰店</v>
          </cell>
          <cell r="F2076">
            <v>0</v>
          </cell>
          <cell r="G2076" t="str">
            <v>售后客服</v>
          </cell>
          <cell r="H2076" t="str">
            <v>C3</v>
          </cell>
          <cell r="I2076" t="str">
            <v>上海</v>
          </cell>
          <cell r="J2076" t="str">
            <v>全职</v>
          </cell>
          <cell r="K2076" t="str">
            <v>正式</v>
          </cell>
          <cell r="L2076">
            <v>41652</v>
          </cell>
          <cell r="M2076">
            <v>0</v>
          </cell>
          <cell r="N2076">
            <v>0.97499999999999998</v>
          </cell>
          <cell r="O2076">
            <v>0.97499999999999998</v>
          </cell>
          <cell r="P2076">
            <v>0.88</v>
          </cell>
          <cell r="Q2076">
            <v>1</v>
          </cell>
          <cell r="R2076">
            <v>1</v>
          </cell>
          <cell r="S2076">
            <v>1</v>
          </cell>
          <cell r="T2076">
            <v>1</v>
          </cell>
          <cell r="U2076">
            <v>1</v>
          </cell>
          <cell r="V2076">
            <v>1</v>
          </cell>
          <cell r="W2076">
            <v>1</v>
          </cell>
          <cell r="X2076">
            <v>1</v>
          </cell>
          <cell r="Y2076">
            <v>1</v>
          </cell>
          <cell r="AG2076">
            <v>0.98583333333333334</v>
          </cell>
          <cell r="AH2076">
            <v>0</v>
          </cell>
          <cell r="AK2076">
            <v>0.98583333333333334</v>
          </cell>
          <cell r="AL2076">
            <v>98.583333333333329</v>
          </cell>
        </row>
        <row r="2077">
          <cell r="A2077" t="str">
            <v>JMSH7267</v>
          </cell>
          <cell r="B2077" t="str">
            <v>贾志豪</v>
          </cell>
          <cell r="C2077" t="str">
            <v>时尚美妆事业群</v>
          </cell>
          <cell r="D2077" t="str">
            <v>美妆部</v>
          </cell>
          <cell r="E2077" t="str">
            <v>Shu uemura植村秀官方旗舰店</v>
          </cell>
          <cell r="F2077">
            <v>0</v>
          </cell>
          <cell r="G2077" t="str">
            <v>店长</v>
          </cell>
          <cell r="H2077" t="str">
            <v>M2</v>
          </cell>
          <cell r="I2077" t="str">
            <v>上海</v>
          </cell>
          <cell r="J2077" t="str">
            <v>全职</v>
          </cell>
          <cell r="K2077" t="str">
            <v>离职</v>
          </cell>
          <cell r="L2077">
            <v>42716</v>
          </cell>
          <cell r="M2077">
            <v>42984</v>
          </cell>
          <cell r="Z2077">
            <v>0.97829999999999995</v>
          </cell>
          <cell r="AA2077">
            <v>0.85</v>
          </cell>
          <cell r="AG2077">
            <v>0</v>
          </cell>
          <cell r="AH2077">
            <v>0.91415000000000002</v>
          </cell>
          <cell r="AK2077">
            <v>0.91415000000000002</v>
          </cell>
          <cell r="AL2077">
            <v>91.415000000000006</v>
          </cell>
        </row>
        <row r="2078">
          <cell r="A2078" t="str">
            <v>JMSH7507</v>
          </cell>
          <cell r="B2078" t="str">
            <v>潘芳庭</v>
          </cell>
          <cell r="C2078" t="str">
            <v>时尚美妆事业群</v>
          </cell>
          <cell r="D2078" t="str">
            <v>美妆部</v>
          </cell>
          <cell r="E2078" t="str">
            <v>Shu uemura植村秀官方旗舰店</v>
          </cell>
          <cell r="F2078">
            <v>0</v>
          </cell>
          <cell r="G2078" t="str">
            <v>文案策划</v>
          </cell>
          <cell r="H2078" t="str">
            <v>S5</v>
          </cell>
          <cell r="I2078" t="str">
            <v>上海</v>
          </cell>
          <cell r="J2078" t="str">
            <v>全职</v>
          </cell>
          <cell r="K2078" t="str">
            <v>正式</v>
          </cell>
          <cell r="L2078">
            <v>42786</v>
          </cell>
          <cell r="M2078">
            <v>0</v>
          </cell>
          <cell r="Z2078">
            <v>0.81</v>
          </cell>
          <cell r="AA2078">
            <v>1.02</v>
          </cell>
          <cell r="AB2078">
            <v>0.98</v>
          </cell>
          <cell r="AC2078">
            <v>0.96</v>
          </cell>
          <cell r="AG2078">
            <v>0</v>
          </cell>
          <cell r="AH2078">
            <v>0.9425</v>
          </cell>
          <cell r="AK2078">
            <v>0.9425</v>
          </cell>
          <cell r="AL2078">
            <v>94.25</v>
          </cell>
        </row>
        <row r="2079">
          <cell r="A2079" t="str">
            <v>JMSH8099</v>
          </cell>
          <cell r="B2079" t="str">
            <v>朱忆唯</v>
          </cell>
          <cell r="C2079" t="str">
            <v>时尚美妆事业群</v>
          </cell>
          <cell r="D2079" t="str">
            <v>美妆部</v>
          </cell>
          <cell r="E2079" t="str">
            <v>Shu uemura植村秀官方旗舰店</v>
          </cell>
          <cell r="F2079">
            <v>0</v>
          </cell>
          <cell r="G2079" t="str">
            <v>商品专员</v>
          </cell>
          <cell r="H2079" t="str">
            <v>S5</v>
          </cell>
          <cell r="I2079" t="str">
            <v>上海</v>
          </cell>
          <cell r="J2079" t="str">
            <v>全职</v>
          </cell>
          <cell r="K2079" t="str">
            <v>离职未办</v>
          </cell>
          <cell r="L2079">
            <v>42859</v>
          </cell>
          <cell r="M2079">
            <v>43098</v>
          </cell>
          <cell r="AA2079">
            <v>0.87</v>
          </cell>
          <cell r="AB2079">
            <v>0.94</v>
          </cell>
          <cell r="AC2079">
            <v>0.89</v>
          </cell>
          <cell r="AG2079">
            <v>0</v>
          </cell>
          <cell r="AH2079">
            <v>0.9</v>
          </cell>
          <cell r="AK2079">
            <v>0.9</v>
          </cell>
          <cell r="AL2079">
            <v>90</v>
          </cell>
        </row>
        <row r="2080">
          <cell r="A2080" t="str">
            <v>JMSH7923</v>
          </cell>
          <cell r="B2080" t="str">
            <v>余荧</v>
          </cell>
          <cell r="C2080" t="str">
            <v>时尚美妆事业群</v>
          </cell>
          <cell r="D2080" t="str">
            <v>美妆部</v>
          </cell>
          <cell r="E2080" t="str">
            <v>Shu uemura植村秀官方旗舰店</v>
          </cell>
          <cell r="F2080">
            <v>0</v>
          </cell>
          <cell r="G2080" t="str">
            <v>设计师</v>
          </cell>
          <cell r="H2080" t="str">
            <v>D4</v>
          </cell>
          <cell r="I2080" t="str">
            <v>上海</v>
          </cell>
          <cell r="J2080" t="str">
            <v>全职</v>
          </cell>
          <cell r="K2080" t="str">
            <v>离职</v>
          </cell>
          <cell r="L2080">
            <v>42831</v>
          </cell>
          <cell r="M2080">
            <v>43024</v>
          </cell>
          <cell r="T2080">
            <v>1.038</v>
          </cell>
          <cell r="U2080">
            <v>1</v>
          </cell>
          <cell r="V2080">
            <v>0.92</v>
          </cell>
          <cell r="AA2080">
            <v>1</v>
          </cell>
          <cell r="AG2080">
            <v>0.9860000000000001</v>
          </cell>
          <cell r="AH2080">
            <v>1</v>
          </cell>
          <cell r="AK2080">
            <v>0.98950000000000005</v>
          </cell>
          <cell r="AL2080">
            <v>98.95</v>
          </cell>
        </row>
        <row r="2081">
          <cell r="A2081" t="str">
            <v>JMSH5856</v>
          </cell>
          <cell r="B2081" t="str">
            <v>靳巧霞</v>
          </cell>
          <cell r="C2081" t="str">
            <v>时尚美妆事业群</v>
          </cell>
          <cell r="D2081" t="str">
            <v>美妆部</v>
          </cell>
          <cell r="E2081" t="str">
            <v>奥蜜思旗舰店</v>
          </cell>
          <cell r="F2081">
            <v>0</v>
          </cell>
          <cell r="G2081" t="str">
            <v>中级设计师</v>
          </cell>
          <cell r="H2081" t="str">
            <v>D4</v>
          </cell>
          <cell r="I2081" t="str">
            <v>上海</v>
          </cell>
          <cell r="J2081" t="str">
            <v>全职</v>
          </cell>
          <cell r="K2081" t="str">
            <v>离职</v>
          </cell>
          <cell r="L2081">
            <v>42467</v>
          </cell>
          <cell r="M2081">
            <v>43008</v>
          </cell>
          <cell r="N2081">
            <v>0.98</v>
          </cell>
          <cell r="O2081">
            <v>1</v>
          </cell>
          <cell r="P2081">
            <v>1</v>
          </cell>
          <cell r="Q2081">
            <v>1</v>
          </cell>
          <cell r="R2081">
            <v>1</v>
          </cell>
          <cell r="S2081">
            <v>1.0091000000000001</v>
          </cell>
          <cell r="T2081">
            <v>1.1037999999999999</v>
          </cell>
          <cell r="U2081">
            <v>1.0255000000000001</v>
          </cell>
          <cell r="V2081">
            <v>0.80189999999999995</v>
          </cell>
          <cell r="AG2081">
            <v>0.99114444444444461</v>
          </cell>
          <cell r="AH2081">
            <v>0</v>
          </cell>
          <cell r="AK2081">
            <v>0.99114444444444461</v>
          </cell>
          <cell r="AL2081">
            <v>99.114444444444459</v>
          </cell>
        </row>
        <row r="2082">
          <cell r="A2082" t="str">
            <v>JMSH6895</v>
          </cell>
          <cell r="B2082" t="str">
            <v>张敏</v>
          </cell>
          <cell r="C2082" t="str">
            <v>时尚美妆事业群</v>
          </cell>
          <cell r="D2082" t="str">
            <v>美妆部</v>
          </cell>
          <cell r="E2082" t="str">
            <v>奥蜜思旗舰店</v>
          </cell>
          <cell r="F2082">
            <v>0</v>
          </cell>
          <cell r="G2082" t="str">
            <v>运营专员</v>
          </cell>
          <cell r="H2082" t="str">
            <v>S3</v>
          </cell>
          <cell r="I2082" t="str">
            <v>上海</v>
          </cell>
          <cell r="J2082" t="str">
            <v>全职</v>
          </cell>
          <cell r="K2082" t="str">
            <v>离职</v>
          </cell>
          <cell r="L2082">
            <v>42632</v>
          </cell>
          <cell r="M2082">
            <v>43062</v>
          </cell>
          <cell r="N2082">
            <v>1.0900000000000001</v>
          </cell>
          <cell r="O2082">
            <v>1.0049999999999999</v>
          </cell>
          <cell r="P2082">
            <v>1.0449999999999999</v>
          </cell>
          <cell r="Q2082">
            <v>1.0449999999999999</v>
          </cell>
          <cell r="R2082">
            <v>0.96</v>
          </cell>
          <cell r="S2082">
            <v>0.85099999999999998</v>
          </cell>
          <cell r="AB2082">
            <v>0.95220000000000005</v>
          </cell>
          <cell r="AG2082">
            <v>0.9993333333333333</v>
          </cell>
          <cell r="AH2082">
            <v>0.95220000000000005</v>
          </cell>
          <cell r="AK2082">
            <v>0.99260000000000004</v>
          </cell>
          <cell r="AL2082">
            <v>99.26</v>
          </cell>
        </row>
        <row r="2083">
          <cell r="A2083" t="str">
            <v>JMSH6208</v>
          </cell>
          <cell r="B2083" t="str">
            <v>孔莉莉</v>
          </cell>
          <cell r="C2083" t="str">
            <v>时尚美妆事业群</v>
          </cell>
          <cell r="D2083" t="str">
            <v>美妆部</v>
          </cell>
          <cell r="E2083" t="str">
            <v>奥蜜思旗舰店</v>
          </cell>
          <cell r="F2083">
            <v>0</v>
          </cell>
          <cell r="G2083" t="str">
            <v>售前客服</v>
          </cell>
          <cell r="H2083" t="str">
            <v>C3</v>
          </cell>
          <cell r="I2083" t="str">
            <v>上海</v>
          </cell>
          <cell r="J2083" t="str">
            <v>全职</v>
          </cell>
          <cell r="K2083" t="str">
            <v>正式</v>
          </cell>
          <cell r="L2083">
            <v>42516</v>
          </cell>
          <cell r="M2083">
            <v>0</v>
          </cell>
          <cell r="N2083">
            <v>1.1100000000000001</v>
          </cell>
          <cell r="O2083">
            <v>0.97</v>
          </cell>
          <cell r="P2083">
            <v>0.95</v>
          </cell>
          <cell r="Q2083">
            <v>0.97</v>
          </cell>
          <cell r="R2083">
            <v>0.76</v>
          </cell>
          <cell r="S2083">
            <v>0.84599999999999997</v>
          </cell>
          <cell r="T2083">
            <v>0.996</v>
          </cell>
          <cell r="U2083">
            <v>1</v>
          </cell>
          <cell r="V2083">
            <v>0.90600000000000003</v>
          </cell>
          <cell r="W2083">
            <v>0.996</v>
          </cell>
          <cell r="X2083">
            <v>1</v>
          </cell>
          <cell r="Y2083">
            <v>0.98</v>
          </cell>
          <cell r="AG2083">
            <v>0.95700000000000018</v>
          </cell>
          <cell r="AH2083">
            <v>0</v>
          </cell>
          <cell r="AK2083">
            <v>0.95700000000000018</v>
          </cell>
          <cell r="AL2083">
            <v>95.700000000000017</v>
          </cell>
        </row>
        <row r="2084">
          <cell r="A2084" t="str">
            <v>JMSH7062</v>
          </cell>
          <cell r="B2084" t="str">
            <v>张勇德</v>
          </cell>
          <cell r="C2084" t="str">
            <v>时尚美妆事业群</v>
          </cell>
          <cell r="D2084" t="str">
            <v>美妆部</v>
          </cell>
          <cell r="E2084" t="str">
            <v>奥蜜思旗舰店</v>
          </cell>
          <cell r="F2084">
            <v>0</v>
          </cell>
          <cell r="G2084" t="str">
            <v>中级设计师</v>
          </cell>
          <cell r="H2084" t="str">
            <v>D4</v>
          </cell>
          <cell r="I2084" t="str">
            <v>上海</v>
          </cell>
          <cell r="J2084" t="str">
            <v>全职</v>
          </cell>
          <cell r="K2084" t="str">
            <v>离职</v>
          </cell>
          <cell r="L2084">
            <v>42660</v>
          </cell>
          <cell r="M2084">
            <v>42794</v>
          </cell>
          <cell r="N2084">
            <v>1</v>
          </cell>
          <cell r="O2084">
            <v>1</v>
          </cell>
          <cell r="AG2084">
            <v>1</v>
          </cell>
          <cell r="AH2084">
            <v>0</v>
          </cell>
          <cell r="AK2084">
            <v>1</v>
          </cell>
          <cell r="AL2084">
            <v>100</v>
          </cell>
        </row>
        <row r="2085">
          <cell r="A2085" t="str">
            <v>JMSH6254</v>
          </cell>
          <cell r="B2085" t="str">
            <v>范文娟</v>
          </cell>
          <cell r="C2085" t="str">
            <v>时尚美妆事业群</v>
          </cell>
          <cell r="D2085" t="str">
            <v>美妆部</v>
          </cell>
          <cell r="E2085" t="str">
            <v>奥蜜思旗舰店</v>
          </cell>
          <cell r="F2085">
            <v>0</v>
          </cell>
          <cell r="G2085" t="str">
            <v>资深设计师</v>
          </cell>
          <cell r="H2085" t="str">
            <v>D6</v>
          </cell>
          <cell r="I2085" t="str">
            <v>上海</v>
          </cell>
          <cell r="J2085" t="str">
            <v>全职</v>
          </cell>
          <cell r="K2085" t="str">
            <v>离职</v>
          </cell>
          <cell r="L2085">
            <v>42523</v>
          </cell>
          <cell r="M2085">
            <v>42821</v>
          </cell>
          <cell r="N2085">
            <v>1</v>
          </cell>
          <cell r="O2085">
            <v>1</v>
          </cell>
          <cell r="AG2085">
            <v>1</v>
          </cell>
          <cell r="AH2085">
            <v>0</v>
          </cell>
          <cell r="AK2085">
            <v>1</v>
          </cell>
          <cell r="AL2085">
            <v>100</v>
          </cell>
        </row>
        <row r="2086">
          <cell r="A2086" t="str">
            <v>JMSH5867</v>
          </cell>
          <cell r="B2086" t="str">
            <v>欧姣</v>
          </cell>
          <cell r="C2086" t="str">
            <v>时尚美妆事业群</v>
          </cell>
          <cell r="D2086" t="str">
            <v>美妆部</v>
          </cell>
          <cell r="E2086" t="str">
            <v>奥蜜思旗舰店</v>
          </cell>
          <cell r="F2086">
            <v>0</v>
          </cell>
          <cell r="G2086" t="str">
            <v>售前客服</v>
          </cell>
          <cell r="H2086" t="str">
            <v>C3</v>
          </cell>
          <cell r="I2086" t="str">
            <v>上海</v>
          </cell>
          <cell r="J2086" t="str">
            <v>全职</v>
          </cell>
          <cell r="K2086" t="str">
            <v>正式</v>
          </cell>
          <cell r="L2086">
            <v>42467</v>
          </cell>
          <cell r="M2086">
            <v>0</v>
          </cell>
          <cell r="N2086">
            <v>1.29</v>
          </cell>
          <cell r="O2086">
            <v>0.99</v>
          </cell>
          <cell r="P2086">
            <v>1.01</v>
          </cell>
          <cell r="Q2086">
            <v>1.01</v>
          </cell>
          <cell r="R2086">
            <v>0.95599999999999996</v>
          </cell>
          <cell r="S2086">
            <v>0.98599999999999999</v>
          </cell>
          <cell r="T2086">
            <v>1.04</v>
          </cell>
          <cell r="U2086">
            <v>1.08</v>
          </cell>
          <cell r="V2086">
            <v>0.95</v>
          </cell>
          <cell r="W2086">
            <v>0.996</v>
          </cell>
          <cell r="X2086">
            <v>1</v>
          </cell>
          <cell r="Y2086">
            <v>0.97599999999999998</v>
          </cell>
          <cell r="AG2086">
            <v>1.0236666666666665</v>
          </cell>
          <cell r="AH2086">
            <v>0</v>
          </cell>
          <cell r="AK2086">
            <v>1.0236666666666665</v>
          </cell>
          <cell r="AL2086">
            <v>102.36666666666665</v>
          </cell>
        </row>
        <row r="2087">
          <cell r="A2087" t="str">
            <v>JMSH5755</v>
          </cell>
          <cell r="B2087" t="str">
            <v>傅强</v>
          </cell>
          <cell r="C2087" t="str">
            <v>时尚美妆事业群</v>
          </cell>
          <cell r="D2087" t="str">
            <v>美妆部</v>
          </cell>
          <cell r="E2087" t="str">
            <v>奥蜜思旗舰店</v>
          </cell>
          <cell r="F2087">
            <v>0</v>
          </cell>
          <cell r="G2087" t="str">
            <v>资深设计师</v>
          </cell>
          <cell r="H2087" t="str">
            <v>D6</v>
          </cell>
          <cell r="I2087" t="str">
            <v>上海</v>
          </cell>
          <cell r="J2087" t="str">
            <v>全职</v>
          </cell>
          <cell r="K2087" t="str">
            <v>正式</v>
          </cell>
          <cell r="L2087">
            <v>42450</v>
          </cell>
          <cell r="M2087">
            <v>0</v>
          </cell>
          <cell r="N2087">
            <v>1</v>
          </cell>
          <cell r="O2087">
            <v>1</v>
          </cell>
          <cell r="P2087">
            <v>1</v>
          </cell>
          <cell r="Q2087">
            <v>1</v>
          </cell>
          <cell r="R2087">
            <v>1</v>
          </cell>
          <cell r="S2087">
            <v>0.99</v>
          </cell>
          <cell r="T2087">
            <v>1.0238</v>
          </cell>
          <cell r="U2087">
            <v>1.0255000000000001</v>
          </cell>
          <cell r="V2087">
            <v>0.93020000000000003</v>
          </cell>
          <cell r="W2087">
            <v>0.96609999999999996</v>
          </cell>
          <cell r="X2087">
            <v>0.92800000000000005</v>
          </cell>
          <cell r="Y2087">
            <v>0.97</v>
          </cell>
          <cell r="AG2087">
            <v>0.98613333333333353</v>
          </cell>
          <cell r="AH2087">
            <v>0</v>
          </cell>
          <cell r="AK2087">
            <v>0.98613333333333353</v>
          </cell>
          <cell r="AL2087">
            <v>98.613333333333358</v>
          </cell>
        </row>
        <row r="2088">
          <cell r="A2088" t="str">
            <v>JMSH7759</v>
          </cell>
          <cell r="B2088" t="str">
            <v>夏悦峰</v>
          </cell>
          <cell r="C2088" t="str">
            <v>时尚美妆事业群</v>
          </cell>
          <cell r="D2088" t="str">
            <v>美妆部</v>
          </cell>
          <cell r="E2088" t="str">
            <v>奥蜜思旗舰店</v>
          </cell>
          <cell r="F2088">
            <v>0</v>
          </cell>
          <cell r="G2088" t="str">
            <v>资深设计师</v>
          </cell>
          <cell r="H2088" t="str">
            <v>D6</v>
          </cell>
          <cell r="I2088" t="str">
            <v>上海</v>
          </cell>
          <cell r="J2088" t="str">
            <v>全职</v>
          </cell>
          <cell r="K2088" t="str">
            <v>离职</v>
          </cell>
          <cell r="L2088">
            <v>42810</v>
          </cell>
          <cell r="M2088">
            <v>42901</v>
          </cell>
          <cell r="P2088">
            <v>1</v>
          </cell>
          <cell r="Q2088">
            <v>1</v>
          </cell>
          <cell r="R2088">
            <v>1</v>
          </cell>
          <cell r="AG2088">
            <v>1</v>
          </cell>
          <cell r="AH2088">
            <v>0</v>
          </cell>
          <cell r="AK2088">
            <v>1</v>
          </cell>
          <cell r="AL2088">
            <v>100</v>
          </cell>
        </row>
        <row r="2089">
          <cell r="A2089" t="str">
            <v>JMSH6098</v>
          </cell>
          <cell r="B2089" t="str">
            <v>刘静</v>
          </cell>
          <cell r="C2089" t="str">
            <v>时尚美妆事业群</v>
          </cell>
          <cell r="D2089" t="str">
            <v>美妆部</v>
          </cell>
          <cell r="E2089" t="str">
            <v>奥蜜思旗舰店</v>
          </cell>
          <cell r="F2089">
            <v>0</v>
          </cell>
          <cell r="G2089" t="str">
            <v>文案策划</v>
          </cell>
          <cell r="H2089" t="str">
            <v>S5</v>
          </cell>
          <cell r="I2089" t="str">
            <v>上海</v>
          </cell>
          <cell r="J2089" t="str">
            <v>全职</v>
          </cell>
          <cell r="K2089" t="str">
            <v>离职</v>
          </cell>
          <cell r="L2089">
            <v>42502</v>
          </cell>
          <cell r="M2089">
            <v>43063</v>
          </cell>
          <cell r="Z2089">
            <v>1.0733999999999999</v>
          </cell>
          <cell r="AA2089">
            <v>1.0609999999999999</v>
          </cell>
          <cell r="AB2089">
            <v>1.0302</v>
          </cell>
          <cell r="AG2089">
            <v>0</v>
          </cell>
          <cell r="AH2089">
            <v>1.0548666666666666</v>
          </cell>
          <cell r="AK2089">
            <v>1.0548666666666666</v>
          </cell>
          <cell r="AL2089">
            <v>105.48666666666666</v>
          </cell>
        </row>
        <row r="2090">
          <cell r="A2090" t="str">
            <v>JMSH6000</v>
          </cell>
          <cell r="B2090" t="str">
            <v>余婷</v>
          </cell>
          <cell r="C2090" t="str">
            <v>时尚美妆事业群</v>
          </cell>
          <cell r="D2090" t="str">
            <v>美妆部</v>
          </cell>
          <cell r="E2090" t="str">
            <v>奥蜜思旗舰店</v>
          </cell>
          <cell r="F2090">
            <v>0</v>
          </cell>
          <cell r="G2090" t="str">
            <v>运营专员</v>
          </cell>
          <cell r="H2090" t="str">
            <v>S5</v>
          </cell>
          <cell r="I2090" t="str">
            <v>上海</v>
          </cell>
          <cell r="J2090" t="str">
            <v>全职</v>
          </cell>
          <cell r="K2090" t="str">
            <v>离职</v>
          </cell>
          <cell r="L2090">
            <v>42485</v>
          </cell>
          <cell r="M2090">
            <v>42993</v>
          </cell>
          <cell r="Z2090">
            <v>1.0733999999999999</v>
          </cell>
          <cell r="AA2090">
            <v>1.0109999999999999</v>
          </cell>
          <cell r="AG2090">
            <v>0</v>
          </cell>
          <cell r="AH2090">
            <v>1.0421999999999998</v>
          </cell>
          <cell r="AK2090">
            <v>1.0421999999999998</v>
          </cell>
          <cell r="AL2090">
            <v>104.21999999999998</v>
          </cell>
        </row>
        <row r="2091">
          <cell r="A2091" t="str">
            <v>JMSH4417</v>
          </cell>
          <cell r="B2091" t="str">
            <v>石蕾</v>
          </cell>
          <cell r="C2091" t="str">
            <v>时尚美妆事业群</v>
          </cell>
          <cell r="D2091" t="str">
            <v>美妆部</v>
          </cell>
          <cell r="E2091" t="str">
            <v>奥蜜思旗舰店</v>
          </cell>
          <cell r="F2091">
            <v>0</v>
          </cell>
          <cell r="G2091" t="str">
            <v>运营专员</v>
          </cell>
          <cell r="H2091" t="str">
            <v>S5</v>
          </cell>
          <cell r="I2091" t="str">
            <v>上海</v>
          </cell>
          <cell r="J2091" t="str">
            <v>全职</v>
          </cell>
          <cell r="K2091" t="str">
            <v>离职</v>
          </cell>
          <cell r="L2091">
            <v>42205</v>
          </cell>
          <cell r="M2091">
            <v>42852</v>
          </cell>
          <cell r="Z2091">
            <v>1.0733999999999999</v>
          </cell>
          <cell r="AG2091">
            <v>0</v>
          </cell>
          <cell r="AH2091">
            <v>1.0733999999999999</v>
          </cell>
          <cell r="AK2091">
            <v>1.0733999999999999</v>
          </cell>
          <cell r="AL2091">
            <v>107.33999999999999</v>
          </cell>
        </row>
        <row r="2092">
          <cell r="A2092" t="str">
            <v>JMSH9080</v>
          </cell>
          <cell r="B2092" t="str">
            <v>吴佳</v>
          </cell>
          <cell r="C2092" t="str">
            <v>时尚美妆事业群</v>
          </cell>
          <cell r="D2092" t="str">
            <v>美妆部</v>
          </cell>
          <cell r="E2092" t="str">
            <v>奥蜜思旗舰店</v>
          </cell>
          <cell r="F2092">
            <v>0</v>
          </cell>
          <cell r="G2092" t="str">
            <v>售后客服</v>
          </cell>
          <cell r="H2092" t="str">
            <v>C3</v>
          </cell>
          <cell r="I2092" t="str">
            <v>上海</v>
          </cell>
          <cell r="J2092" t="str">
            <v>全职</v>
          </cell>
          <cell r="K2092" t="str">
            <v>试用</v>
          </cell>
          <cell r="L2092">
            <v>42969</v>
          </cell>
          <cell r="M2092">
            <v>0</v>
          </cell>
          <cell r="U2092">
            <v>0.84</v>
          </cell>
          <cell r="V2092">
            <v>0.95</v>
          </cell>
          <cell r="W2092">
            <v>0.96599999999999997</v>
          </cell>
          <cell r="X2092">
            <v>1</v>
          </cell>
          <cell r="Y2092">
            <v>0.67</v>
          </cell>
          <cell r="AG2092">
            <v>0.88519999999999999</v>
          </cell>
          <cell r="AH2092">
            <v>0</v>
          </cell>
          <cell r="AK2092">
            <v>0.88519999999999999</v>
          </cell>
          <cell r="AL2092">
            <v>88.52</v>
          </cell>
        </row>
        <row r="2093">
          <cell r="A2093" t="str">
            <v>JMSH9371</v>
          </cell>
          <cell r="B2093" t="str">
            <v>李强辉</v>
          </cell>
          <cell r="C2093" t="str">
            <v>时尚美妆事业群</v>
          </cell>
          <cell r="D2093" t="str">
            <v>美妆部</v>
          </cell>
          <cell r="E2093" t="str">
            <v>奥蜜思旗舰店</v>
          </cell>
          <cell r="F2093">
            <v>0</v>
          </cell>
          <cell r="G2093" t="str">
            <v>店长</v>
          </cell>
          <cell r="H2093" t="str">
            <v>M2</v>
          </cell>
          <cell r="I2093" t="str">
            <v>上海</v>
          </cell>
          <cell r="J2093" t="str">
            <v>全职</v>
          </cell>
          <cell r="K2093" t="str">
            <v>离职</v>
          </cell>
          <cell r="L2093">
            <v>43003</v>
          </cell>
          <cell r="M2093">
            <v>43048</v>
          </cell>
          <cell r="AB2093">
            <v>1.0831</v>
          </cell>
          <cell r="AG2093">
            <v>0</v>
          </cell>
          <cell r="AH2093">
            <v>1.0831</v>
          </cell>
          <cell r="AK2093">
            <v>1.0831</v>
          </cell>
          <cell r="AL2093">
            <v>108.31</v>
          </cell>
        </row>
        <row r="2094">
          <cell r="A2094" t="str">
            <v>JMSH9543</v>
          </cell>
          <cell r="B2094" t="str">
            <v>朱莲芳</v>
          </cell>
          <cell r="C2094" t="str">
            <v>时尚美妆事业群</v>
          </cell>
          <cell r="D2094" t="str">
            <v>美妆部</v>
          </cell>
          <cell r="E2094" t="str">
            <v>奥蜜思旗舰店</v>
          </cell>
          <cell r="F2094">
            <v>0</v>
          </cell>
          <cell r="G2094" t="str">
            <v>资深设计师</v>
          </cell>
          <cell r="H2094" t="str">
            <v>D6</v>
          </cell>
          <cell r="I2094" t="str">
            <v>上海</v>
          </cell>
          <cell r="J2094" t="str">
            <v>全职</v>
          </cell>
          <cell r="K2094" t="str">
            <v>试用</v>
          </cell>
          <cell r="L2094">
            <v>43026</v>
          </cell>
          <cell r="M2094">
            <v>0</v>
          </cell>
          <cell r="W2094">
            <v>0.96609999999999996</v>
          </cell>
          <cell r="X2094">
            <v>0.92800000000000005</v>
          </cell>
          <cell r="Y2094">
            <v>0.97</v>
          </cell>
          <cell r="AG2094">
            <v>0.95469999999999988</v>
          </cell>
          <cell r="AH2094">
            <v>0</v>
          </cell>
          <cell r="AK2094">
            <v>0.95469999999999988</v>
          </cell>
          <cell r="AL2094">
            <v>95.469999999999985</v>
          </cell>
        </row>
        <row r="2095">
          <cell r="A2095" t="str">
            <v>JMSH4958</v>
          </cell>
          <cell r="B2095" t="str">
            <v>刘新</v>
          </cell>
          <cell r="C2095" t="str">
            <v>时尚美妆事业群</v>
          </cell>
          <cell r="D2095" t="str">
            <v>美妆部</v>
          </cell>
          <cell r="E2095" t="str">
            <v>贝佳斯官方旗舰店</v>
          </cell>
          <cell r="F2095">
            <v>0</v>
          </cell>
          <cell r="G2095" t="str">
            <v>助理美术指导</v>
          </cell>
          <cell r="H2095" t="str">
            <v>D7</v>
          </cell>
          <cell r="I2095" t="str">
            <v>上海</v>
          </cell>
          <cell r="J2095" t="str">
            <v>全职</v>
          </cell>
          <cell r="K2095" t="str">
            <v>正式</v>
          </cell>
          <cell r="L2095">
            <v>42286</v>
          </cell>
          <cell r="M2095">
            <v>0</v>
          </cell>
          <cell r="N2095">
            <v>0.88</v>
          </cell>
          <cell r="O2095">
            <v>0.98</v>
          </cell>
          <cell r="P2095">
            <v>0.97</v>
          </cell>
          <cell r="Q2095">
            <v>0.97</v>
          </cell>
          <cell r="R2095">
            <v>0.97</v>
          </cell>
          <cell r="S2095">
            <v>0.88</v>
          </cell>
          <cell r="T2095">
            <v>0.93</v>
          </cell>
          <cell r="U2095">
            <v>0.94479999999999997</v>
          </cell>
          <cell r="V2095">
            <v>0.91849999999999998</v>
          </cell>
          <cell r="W2095">
            <v>0.96</v>
          </cell>
          <cell r="X2095">
            <v>1</v>
          </cell>
          <cell r="Y2095">
            <v>0.92</v>
          </cell>
          <cell r="AG2095">
            <v>0.94360833333333316</v>
          </cell>
          <cell r="AH2095">
            <v>0</v>
          </cell>
          <cell r="AK2095">
            <v>0.94360833333333316</v>
          </cell>
          <cell r="AL2095">
            <v>94.360833333333318</v>
          </cell>
        </row>
        <row r="2096">
          <cell r="A2096" t="str">
            <v>JMSH4611</v>
          </cell>
          <cell r="B2096" t="str">
            <v>刘明杰</v>
          </cell>
          <cell r="C2096" t="str">
            <v>时尚美妆事业群</v>
          </cell>
          <cell r="D2096" t="str">
            <v>美妆部</v>
          </cell>
          <cell r="E2096" t="str">
            <v>贝佳斯官方旗舰店</v>
          </cell>
          <cell r="F2096">
            <v>0</v>
          </cell>
          <cell r="G2096" t="str">
            <v>售前客服</v>
          </cell>
          <cell r="H2096" t="str">
            <v>C3</v>
          </cell>
          <cell r="I2096" t="str">
            <v>上海</v>
          </cell>
          <cell r="J2096" t="str">
            <v>全职</v>
          </cell>
          <cell r="K2096" t="str">
            <v>正式</v>
          </cell>
          <cell r="L2096">
            <v>42233</v>
          </cell>
          <cell r="M2096">
            <v>0</v>
          </cell>
          <cell r="N2096">
            <v>0.98</v>
          </cell>
          <cell r="O2096">
            <v>1</v>
          </cell>
          <cell r="P2096">
            <v>1.0349999999999999</v>
          </cell>
          <cell r="Q2096">
            <v>1.125</v>
          </cell>
          <cell r="R2096">
            <v>1.35</v>
          </cell>
          <cell r="S2096">
            <v>1.1499999999999999</v>
          </cell>
          <cell r="T2096">
            <v>1.075</v>
          </cell>
          <cell r="U2096">
            <v>1.03</v>
          </cell>
          <cell r="V2096">
            <v>0.98499999999999999</v>
          </cell>
          <cell r="W2096">
            <v>1.2949999999999999</v>
          </cell>
          <cell r="X2096">
            <v>1.22</v>
          </cell>
          <cell r="Y2096">
            <v>1</v>
          </cell>
          <cell r="AG2096">
            <v>1.10375</v>
          </cell>
          <cell r="AH2096">
            <v>0</v>
          </cell>
          <cell r="AK2096">
            <v>1.10375</v>
          </cell>
          <cell r="AL2096">
            <v>110.375</v>
          </cell>
        </row>
        <row r="2097">
          <cell r="A2097" t="str">
            <v>JMSH3356</v>
          </cell>
          <cell r="B2097" t="str">
            <v>刘玮婷</v>
          </cell>
          <cell r="C2097" t="str">
            <v>时尚美妆事业群</v>
          </cell>
          <cell r="D2097" t="str">
            <v>美妆部</v>
          </cell>
          <cell r="E2097" t="str">
            <v>贝佳斯官方旗舰店</v>
          </cell>
          <cell r="F2097">
            <v>0</v>
          </cell>
          <cell r="G2097" t="str">
            <v>售前客服</v>
          </cell>
          <cell r="H2097" t="str">
            <v>C3</v>
          </cell>
          <cell r="I2097" t="str">
            <v>上海</v>
          </cell>
          <cell r="J2097" t="str">
            <v>全职</v>
          </cell>
          <cell r="K2097" t="str">
            <v>离职</v>
          </cell>
          <cell r="L2097">
            <v>41960</v>
          </cell>
          <cell r="M2097">
            <v>42940</v>
          </cell>
          <cell r="N2097">
            <v>1</v>
          </cell>
          <cell r="O2097">
            <v>1.0249999999999999</v>
          </cell>
          <cell r="P2097">
            <v>1.0349999999999999</v>
          </cell>
          <cell r="Q2097">
            <v>1.0249999999999999</v>
          </cell>
          <cell r="R2097">
            <v>1.05</v>
          </cell>
          <cell r="S2097">
            <v>1.05</v>
          </cell>
          <cell r="T2097">
            <v>1.05</v>
          </cell>
          <cell r="AG2097">
            <v>1.0335714285714284</v>
          </cell>
          <cell r="AH2097">
            <v>0</v>
          </cell>
          <cell r="AK2097">
            <v>1.0335714285714284</v>
          </cell>
          <cell r="AL2097">
            <v>103.35714285714283</v>
          </cell>
        </row>
        <row r="2098">
          <cell r="A2098" t="str">
            <v>JMSH4036</v>
          </cell>
          <cell r="B2098" t="str">
            <v>王忠霜</v>
          </cell>
          <cell r="C2098" t="str">
            <v>时尚美妆事业群</v>
          </cell>
          <cell r="D2098" t="str">
            <v>美妆部</v>
          </cell>
          <cell r="E2098" t="str">
            <v>贝佳斯官方旗舰店</v>
          </cell>
          <cell r="F2098">
            <v>0</v>
          </cell>
          <cell r="G2098" t="str">
            <v>中级设计师</v>
          </cell>
          <cell r="H2098" t="str">
            <v>D4</v>
          </cell>
          <cell r="I2098" t="str">
            <v>上海</v>
          </cell>
          <cell r="J2098" t="str">
            <v>全职</v>
          </cell>
          <cell r="K2098" t="str">
            <v>离职</v>
          </cell>
          <cell r="L2098">
            <v>42145</v>
          </cell>
          <cell r="M2098">
            <v>42849</v>
          </cell>
          <cell r="N2098">
            <v>0.88</v>
          </cell>
          <cell r="O2098">
            <v>0.98</v>
          </cell>
          <cell r="P2098">
            <v>0.97</v>
          </cell>
          <cell r="AG2098">
            <v>0.94333333333333336</v>
          </cell>
          <cell r="AH2098">
            <v>0</v>
          </cell>
          <cell r="AK2098">
            <v>0.94333333333333336</v>
          </cell>
          <cell r="AL2098">
            <v>94.333333333333343</v>
          </cell>
        </row>
        <row r="2099">
          <cell r="A2099" t="str">
            <v>JMSH4145</v>
          </cell>
          <cell r="B2099" t="str">
            <v>陆郁华</v>
          </cell>
          <cell r="C2099" t="str">
            <v>时尚美妆事业群</v>
          </cell>
          <cell r="D2099" t="str">
            <v>美妆部</v>
          </cell>
          <cell r="E2099" t="str">
            <v>贝佳斯官方旗舰店</v>
          </cell>
          <cell r="F2099">
            <v>0</v>
          </cell>
          <cell r="G2099" t="str">
            <v>售后客服</v>
          </cell>
          <cell r="H2099" t="str">
            <v>C3</v>
          </cell>
          <cell r="I2099" t="str">
            <v>上海</v>
          </cell>
          <cell r="J2099" t="str">
            <v>全职</v>
          </cell>
          <cell r="K2099" t="str">
            <v>正式</v>
          </cell>
          <cell r="L2099">
            <v>42164</v>
          </cell>
          <cell r="M2099">
            <v>0</v>
          </cell>
          <cell r="N2099">
            <v>1.0349999999999999</v>
          </cell>
          <cell r="O2099">
            <v>1.0049999999999999</v>
          </cell>
          <cell r="P2099">
            <v>1.0149999999999999</v>
          </cell>
          <cell r="Q2099">
            <v>0.98499999999999999</v>
          </cell>
          <cell r="R2099">
            <v>1.01</v>
          </cell>
          <cell r="S2099">
            <v>1.01</v>
          </cell>
          <cell r="T2099">
            <v>1.1000000000000001</v>
          </cell>
          <cell r="U2099">
            <v>1.2749999999999999</v>
          </cell>
          <cell r="V2099">
            <v>1.1200000000000001</v>
          </cell>
          <cell r="W2099">
            <v>1.24</v>
          </cell>
          <cell r="X2099">
            <v>1.04</v>
          </cell>
          <cell r="Y2099">
            <v>1</v>
          </cell>
          <cell r="AG2099">
            <v>1.0695833333333333</v>
          </cell>
          <cell r="AH2099">
            <v>0</v>
          </cell>
          <cell r="AK2099">
            <v>1.0695833333333333</v>
          </cell>
          <cell r="AL2099">
            <v>106.95833333333333</v>
          </cell>
        </row>
        <row r="2100">
          <cell r="A2100" t="str">
            <v>JMSH3532</v>
          </cell>
          <cell r="B2100" t="str">
            <v>史思</v>
          </cell>
          <cell r="C2100" t="str">
            <v>时尚美妆事业群</v>
          </cell>
          <cell r="D2100" t="str">
            <v>美妆部</v>
          </cell>
          <cell r="E2100" t="str">
            <v>贝佳斯官方旗舰店</v>
          </cell>
          <cell r="F2100">
            <v>0</v>
          </cell>
          <cell r="G2100" t="str">
            <v>店长</v>
          </cell>
          <cell r="H2100" t="str">
            <v>M2</v>
          </cell>
          <cell r="I2100" t="str">
            <v>上海</v>
          </cell>
          <cell r="J2100" t="str">
            <v>全职</v>
          </cell>
          <cell r="K2100" t="str">
            <v>离职</v>
          </cell>
          <cell r="L2100">
            <v>42030</v>
          </cell>
          <cell r="M2100">
            <v>42826</v>
          </cell>
          <cell r="Z2100">
            <v>0.874</v>
          </cell>
          <cell r="AG2100">
            <v>0</v>
          </cell>
          <cell r="AH2100">
            <v>0.874</v>
          </cell>
          <cell r="AK2100">
            <v>0.874</v>
          </cell>
          <cell r="AL2100">
            <v>87.4</v>
          </cell>
        </row>
        <row r="2101">
          <cell r="A2101" t="str">
            <v>JMSH2036</v>
          </cell>
          <cell r="B2101" t="str">
            <v>董丽娟</v>
          </cell>
          <cell r="C2101" t="str">
            <v>时尚美妆事业群</v>
          </cell>
          <cell r="D2101" t="str">
            <v>美妆部</v>
          </cell>
          <cell r="E2101" t="str">
            <v>贝佳斯官方旗舰店</v>
          </cell>
          <cell r="F2101">
            <v>0</v>
          </cell>
          <cell r="G2101" t="str">
            <v>品牌经理</v>
          </cell>
          <cell r="H2101" t="str">
            <v>M3</v>
          </cell>
          <cell r="I2101" t="str">
            <v>上海</v>
          </cell>
          <cell r="J2101" t="str">
            <v>全职</v>
          </cell>
          <cell r="K2101" t="str">
            <v>正式</v>
          </cell>
          <cell r="L2101">
            <v>41386</v>
          </cell>
          <cell r="M2101">
            <v>0</v>
          </cell>
          <cell r="Z2101">
            <v>1.4770000000000001</v>
          </cell>
          <cell r="AA2101">
            <v>0.83520000000000005</v>
          </cell>
          <cell r="AB2101">
            <v>0.77349999999999997</v>
          </cell>
          <cell r="AC2101">
            <v>0.83089999999999997</v>
          </cell>
          <cell r="AG2101">
            <v>0</v>
          </cell>
          <cell r="AH2101">
            <v>0.97914999999999996</v>
          </cell>
          <cell r="AK2101">
            <v>0.97914999999999996</v>
          </cell>
          <cell r="AL2101">
            <v>97.914999999999992</v>
          </cell>
        </row>
        <row r="2102">
          <cell r="A2102" t="str">
            <v>JMSH5290</v>
          </cell>
          <cell r="B2102" t="str">
            <v>董洣宇</v>
          </cell>
          <cell r="C2102" t="str">
            <v>时尚美妆事业群</v>
          </cell>
          <cell r="D2102" t="str">
            <v>美妆部</v>
          </cell>
          <cell r="E2102" t="str">
            <v>贝佳斯官方旗舰店</v>
          </cell>
          <cell r="F2102">
            <v>0</v>
          </cell>
          <cell r="G2102" t="str">
            <v>店长</v>
          </cell>
          <cell r="H2102" t="str">
            <v>M2</v>
          </cell>
          <cell r="I2102" t="str">
            <v>上海</v>
          </cell>
          <cell r="J2102" t="str">
            <v>全职</v>
          </cell>
          <cell r="K2102" t="str">
            <v>正式</v>
          </cell>
          <cell r="L2102">
            <v>42354</v>
          </cell>
          <cell r="M2102">
            <v>0</v>
          </cell>
          <cell r="Z2102">
            <v>1.4570000000000001</v>
          </cell>
          <cell r="AA2102">
            <v>0.85560000000000003</v>
          </cell>
          <cell r="AB2102">
            <v>0.93030000000000002</v>
          </cell>
          <cell r="AC2102">
            <v>0.62190000000000001</v>
          </cell>
          <cell r="AG2102">
            <v>0</v>
          </cell>
          <cell r="AH2102">
            <v>0.96620000000000006</v>
          </cell>
          <cell r="AK2102">
            <v>0.96620000000000006</v>
          </cell>
          <cell r="AL2102">
            <v>96.62</v>
          </cell>
        </row>
        <row r="2103">
          <cell r="A2103" t="str">
            <v>JMSH7773</v>
          </cell>
          <cell r="B2103" t="str">
            <v>杜秀清</v>
          </cell>
          <cell r="C2103" t="str">
            <v>时尚美妆事业群</v>
          </cell>
          <cell r="D2103" t="str">
            <v>美妆部</v>
          </cell>
          <cell r="E2103" t="str">
            <v>贝佳斯官方旗舰店</v>
          </cell>
          <cell r="F2103">
            <v>0</v>
          </cell>
          <cell r="G2103" t="str">
            <v>文案策划</v>
          </cell>
          <cell r="H2103" t="str">
            <v>S5</v>
          </cell>
          <cell r="I2103" t="str">
            <v>上海</v>
          </cell>
          <cell r="J2103" t="str">
            <v>全职</v>
          </cell>
          <cell r="K2103" t="str">
            <v>正式</v>
          </cell>
          <cell r="L2103">
            <v>42814</v>
          </cell>
          <cell r="M2103">
            <v>0</v>
          </cell>
          <cell r="Z2103">
            <v>1.018</v>
          </cell>
          <cell r="AA2103">
            <v>0.85</v>
          </cell>
          <cell r="AB2103">
            <v>0.97260000000000002</v>
          </cell>
          <cell r="AC2103">
            <v>0.8</v>
          </cell>
          <cell r="AG2103">
            <v>0</v>
          </cell>
          <cell r="AH2103">
            <v>0.91015000000000001</v>
          </cell>
          <cell r="AK2103">
            <v>0.91015000000000001</v>
          </cell>
          <cell r="AL2103">
            <v>91.015000000000001</v>
          </cell>
        </row>
        <row r="2104">
          <cell r="A2104" t="str">
            <v>JMSH3579</v>
          </cell>
          <cell r="B2104" t="str">
            <v>方叶</v>
          </cell>
          <cell r="C2104" t="str">
            <v>时尚美妆事业群</v>
          </cell>
          <cell r="D2104" t="str">
            <v>美妆部</v>
          </cell>
          <cell r="E2104" t="str">
            <v>贝佳斯官方旗舰店</v>
          </cell>
          <cell r="F2104">
            <v>0</v>
          </cell>
          <cell r="G2104" t="str">
            <v>运营专员</v>
          </cell>
          <cell r="H2104" t="str">
            <v>S5</v>
          </cell>
          <cell r="I2104" t="str">
            <v>上海</v>
          </cell>
          <cell r="J2104" t="str">
            <v>全职</v>
          </cell>
          <cell r="K2104" t="str">
            <v>正式</v>
          </cell>
          <cell r="L2104">
            <v>42065</v>
          </cell>
          <cell r="M2104">
            <v>0</v>
          </cell>
          <cell r="Z2104">
            <v>1.018</v>
          </cell>
          <cell r="AA2104">
            <v>0.8</v>
          </cell>
          <cell r="AB2104">
            <v>0.92259999999999998</v>
          </cell>
          <cell r="AG2104">
            <v>0</v>
          </cell>
          <cell r="AH2104">
            <v>0.91353333333333342</v>
          </cell>
          <cell r="AK2104">
            <v>0.91353333333333342</v>
          </cell>
          <cell r="AL2104">
            <v>91.353333333333339</v>
          </cell>
        </row>
        <row r="2105">
          <cell r="A2105" t="str">
            <v>JMSH6745</v>
          </cell>
          <cell r="B2105" t="str">
            <v>张玲玲</v>
          </cell>
          <cell r="C2105" t="str">
            <v>时尚美妆事业群</v>
          </cell>
          <cell r="D2105" t="str">
            <v>美妆部</v>
          </cell>
          <cell r="E2105" t="str">
            <v>贝佳斯官方旗舰店</v>
          </cell>
          <cell r="F2105">
            <v>0</v>
          </cell>
          <cell r="G2105" t="str">
            <v>运营专员</v>
          </cell>
          <cell r="H2105" t="str">
            <v>S5</v>
          </cell>
          <cell r="I2105" t="str">
            <v>上海</v>
          </cell>
          <cell r="J2105" t="str">
            <v>全职</v>
          </cell>
          <cell r="K2105" t="str">
            <v>离职</v>
          </cell>
          <cell r="L2105">
            <v>42614</v>
          </cell>
          <cell r="M2105">
            <v>42757</v>
          </cell>
          <cell r="AG2105">
            <v>0</v>
          </cell>
          <cell r="AH2105">
            <v>0</v>
          </cell>
          <cell r="AK2105">
            <v>0</v>
          </cell>
        </row>
        <row r="2106">
          <cell r="A2106" t="str">
            <v>JMSH8007</v>
          </cell>
          <cell r="B2106" t="str">
            <v>马小云</v>
          </cell>
          <cell r="C2106" t="str">
            <v>时尚美妆事业群</v>
          </cell>
          <cell r="D2106" t="str">
            <v>美妆部</v>
          </cell>
          <cell r="E2106" t="str">
            <v>贝佳斯官方旗舰店</v>
          </cell>
          <cell r="F2106">
            <v>0</v>
          </cell>
          <cell r="G2106" t="str">
            <v>设计助理</v>
          </cell>
          <cell r="H2106" t="str">
            <v>D4</v>
          </cell>
          <cell r="I2106" t="str">
            <v>上海</v>
          </cell>
          <cell r="J2106" t="str">
            <v>全职</v>
          </cell>
          <cell r="K2106" t="str">
            <v>正式</v>
          </cell>
          <cell r="L2106">
            <v>42845</v>
          </cell>
          <cell r="M2106">
            <v>0</v>
          </cell>
          <cell r="Q2106">
            <v>0.98</v>
          </cell>
          <cell r="R2106">
            <v>0.95</v>
          </cell>
          <cell r="S2106">
            <v>0.86399999999999999</v>
          </cell>
          <cell r="T2106">
            <v>0.93</v>
          </cell>
          <cell r="U2106">
            <v>0.93679999999999997</v>
          </cell>
          <cell r="V2106">
            <v>0.91849999999999998</v>
          </cell>
          <cell r="W2106">
            <v>0.96</v>
          </cell>
          <cell r="X2106">
            <v>1</v>
          </cell>
          <cell r="Y2106">
            <v>0.92</v>
          </cell>
          <cell r="AG2106">
            <v>0.93992222222222233</v>
          </cell>
          <cell r="AH2106">
            <v>0</v>
          </cell>
          <cell r="AK2106">
            <v>0.93992222222222233</v>
          </cell>
          <cell r="AL2106">
            <v>93.992222222222239</v>
          </cell>
        </row>
        <row r="2107">
          <cell r="A2107" t="str">
            <v>JMSH8061</v>
          </cell>
          <cell r="B2107" t="str">
            <v>金继龙</v>
          </cell>
          <cell r="C2107" t="str">
            <v>时尚美妆事业群</v>
          </cell>
          <cell r="D2107" t="str">
            <v>美妆部</v>
          </cell>
          <cell r="E2107" t="str">
            <v>贝佳斯官方旗舰店</v>
          </cell>
          <cell r="F2107">
            <v>0</v>
          </cell>
          <cell r="G2107" t="str">
            <v>商品专员</v>
          </cell>
          <cell r="H2107" t="str">
            <v>S4</v>
          </cell>
          <cell r="I2107" t="str">
            <v>上海</v>
          </cell>
          <cell r="J2107" t="str">
            <v>全职</v>
          </cell>
          <cell r="K2107" t="str">
            <v>离职未办</v>
          </cell>
          <cell r="L2107">
            <v>42852</v>
          </cell>
          <cell r="M2107">
            <v>43112</v>
          </cell>
          <cell r="AA2107">
            <v>0.8</v>
          </cell>
          <cell r="AB2107">
            <v>0.97260000000000002</v>
          </cell>
          <cell r="AC2107">
            <v>0.74</v>
          </cell>
          <cell r="AG2107">
            <v>0</v>
          </cell>
          <cell r="AH2107">
            <v>0.83753333333333335</v>
          </cell>
          <cell r="AK2107">
            <v>0.83753333333333335</v>
          </cell>
          <cell r="AL2107">
            <v>83.75333333333333</v>
          </cell>
        </row>
        <row r="2108">
          <cell r="A2108" t="str">
            <v>JMSH8714</v>
          </cell>
          <cell r="B2108" t="str">
            <v>孙晟</v>
          </cell>
          <cell r="C2108" t="str">
            <v>时尚美妆事业群</v>
          </cell>
          <cell r="D2108" t="str">
            <v>美妆部</v>
          </cell>
          <cell r="E2108" t="str">
            <v>贝佳斯官方旗舰店</v>
          </cell>
          <cell r="F2108">
            <v>0</v>
          </cell>
          <cell r="G2108" t="str">
            <v>售前客服</v>
          </cell>
          <cell r="H2108" t="str">
            <v>C3</v>
          </cell>
          <cell r="I2108" t="str">
            <v>上海</v>
          </cell>
          <cell r="J2108" t="str">
            <v>全职</v>
          </cell>
          <cell r="K2108" t="str">
            <v>离职</v>
          </cell>
          <cell r="L2108">
            <v>42929</v>
          </cell>
          <cell r="M2108">
            <v>42996</v>
          </cell>
          <cell r="T2108">
            <v>0.8</v>
          </cell>
          <cell r="U2108">
            <v>0.86</v>
          </cell>
          <cell r="V2108">
            <v>0.89</v>
          </cell>
          <cell r="AG2108">
            <v>0.85000000000000009</v>
          </cell>
          <cell r="AH2108">
            <v>0</v>
          </cell>
          <cell r="AK2108">
            <v>0.85000000000000009</v>
          </cell>
          <cell r="AL2108">
            <v>85.000000000000014</v>
          </cell>
        </row>
        <row r="2109">
          <cell r="A2109" t="str">
            <v>JMSH9350</v>
          </cell>
          <cell r="B2109" t="str">
            <v>牛志杰</v>
          </cell>
          <cell r="C2109" t="str">
            <v>时尚美妆事业群</v>
          </cell>
          <cell r="D2109" t="str">
            <v>美妆部</v>
          </cell>
          <cell r="E2109" t="str">
            <v>贝佳斯官方旗舰店</v>
          </cell>
          <cell r="F2109">
            <v>0</v>
          </cell>
          <cell r="G2109" t="str">
            <v>售前客服</v>
          </cell>
          <cell r="H2109" t="str">
            <v>C3</v>
          </cell>
          <cell r="I2109" t="str">
            <v>上海</v>
          </cell>
          <cell r="J2109" t="str">
            <v>全职</v>
          </cell>
          <cell r="K2109" t="str">
            <v>离职</v>
          </cell>
          <cell r="L2109">
            <v>42997</v>
          </cell>
          <cell r="M2109">
            <v>43043</v>
          </cell>
          <cell r="V2109">
            <v>0.89</v>
          </cell>
          <cell r="W2109">
            <v>0.48</v>
          </cell>
          <cell r="AG2109">
            <v>0.68500000000000005</v>
          </cell>
          <cell r="AH2109">
            <v>0</v>
          </cell>
          <cell r="AK2109">
            <v>0.68500000000000005</v>
          </cell>
          <cell r="AL2109">
            <v>68.5</v>
          </cell>
        </row>
        <row r="2110">
          <cell r="A2110" t="str">
            <v>JMSH9731</v>
          </cell>
          <cell r="B2110" t="str">
            <v>吕思琪</v>
          </cell>
          <cell r="C2110" t="str">
            <v>时尚美妆事业群</v>
          </cell>
          <cell r="D2110" t="str">
            <v>美妆部</v>
          </cell>
          <cell r="E2110" t="str">
            <v>贝佳斯官方旗舰店</v>
          </cell>
          <cell r="F2110">
            <v>0</v>
          </cell>
          <cell r="G2110" t="str">
            <v>售前客服</v>
          </cell>
          <cell r="H2110" t="str">
            <v>C3</v>
          </cell>
          <cell r="I2110" t="str">
            <v>上海</v>
          </cell>
          <cell r="J2110" t="str">
            <v>全职</v>
          </cell>
          <cell r="K2110" t="str">
            <v>试用</v>
          </cell>
          <cell r="L2110">
            <v>43048</v>
          </cell>
          <cell r="M2110">
            <v>0</v>
          </cell>
          <cell r="X2110">
            <v>1.1599999999999999</v>
          </cell>
          <cell r="Y2110">
            <v>1</v>
          </cell>
          <cell r="AG2110">
            <v>1.08</v>
          </cell>
          <cell r="AH2110">
            <v>0</v>
          </cell>
          <cell r="AK2110">
            <v>1.08</v>
          </cell>
          <cell r="AL2110">
            <v>108</v>
          </cell>
        </row>
        <row r="2111">
          <cell r="A2111" t="str">
            <v>JMSH9812</v>
          </cell>
          <cell r="B2111" t="str">
            <v>方胜</v>
          </cell>
          <cell r="C2111" t="str">
            <v>时尚美妆事业群</v>
          </cell>
          <cell r="D2111" t="str">
            <v>美妆部</v>
          </cell>
          <cell r="E2111" t="str">
            <v>贝佳斯官方旗舰店</v>
          </cell>
          <cell r="F2111">
            <v>0</v>
          </cell>
          <cell r="G2111" t="str">
            <v>运营专员</v>
          </cell>
          <cell r="H2111" t="str">
            <v>S5</v>
          </cell>
          <cell r="I2111" t="str">
            <v>上海</v>
          </cell>
          <cell r="J2111" t="str">
            <v>全职</v>
          </cell>
          <cell r="K2111" t="str">
            <v>试用</v>
          </cell>
          <cell r="L2111">
            <v>43066</v>
          </cell>
          <cell r="M2111">
            <v>0</v>
          </cell>
          <cell r="AC2111">
            <v>0.999</v>
          </cell>
          <cell r="AG2111">
            <v>0</v>
          </cell>
          <cell r="AH2111">
            <v>0.999</v>
          </cell>
          <cell r="AK2111">
            <v>0.999</v>
          </cell>
          <cell r="AL2111">
            <v>99.9</v>
          </cell>
        </row>
        <row r="2112">
          <cell r="A2112" t="str">
            <v>JMSH9259</v>
          </cell>
          <cell r="B2112" t="str">
            <v>丁玉蓝</v>
          </cell>
          <cell r="C2112" t="str">
            <v>时尚美妆事业群</v>
          </cell>
          <cell r="D2112" t="str">
            <v>美妆部</v>
          </cell>
          <cell r="E2112" t="str">
            <v>科莱丽小红书官方旗舰店</v>
          </cell>
          <cell r="F2112">
            <v>0</v>
          </cell>
          <cell r="G2112" t="str">
            <v>设计师</v>
          </cell>
          <cell r="H2112" t="str">
            <v>D5</v>
          </cell>
          <cell r="I2112" t="str">
            <v>上海</v>
          </cell>
          <cell r="J2112" t="str">
            <v>全职</v>
          </cell>
          <cell r="K2112" t="str">
            <v>试用</v>
          </cell>
          <cell r="L2112">
            <v>42989</v>
          </cell>
          <cell r="M2112">
            <v>0</v>
          </cell>
          <cell r="V2112">
            <v>1</v>
          </cell>
          <cell r="W2112">
            <v>1</v>
          </cell>
          <cell r="X2112">
            <v>0.92</v>
          </cell>
          <cell r="Y2112">
            <v>0.92</v>
          </cell>
          <cell r="AG2112">
            <v>0.96</v>
          </cell>
          <cell r="AH2112">
            <v>0</v>
          </cell>
          <cell r="AK2112">
            <v>0.96</v>
          </cell>
          <cell r="AL2112">
            <v>96</v>
          </cell>
        </row>
        <row r="2113">
          <cell r="A2113" t="str">
            <v>JMSH9189</v>
          </cell>
          <cell r="B2113" t="str">
            <v>陆沪新</v>
          </cell>
          <cell r="C2113" t="str">
            <v>时尚美妆事业群</v>
          </cell>
          <cell r="D2113" t="str">
            <v>美妆部</v>
          </cell>
          <cell r="E2113" t="str">
            <v>科莱丽小红书官方旗舰店</v>
          </cell>
          <cell r="F2113">
            <v>0</v>
          </cell>
          <cell r="G2113" t="str">
            <v>店长</v>
          </cell>
          <cell r="H2113" t="str">
            <v>M2</v>
          </cell>
          <cell r="I2113" t="str">
            <v>上海</v>
          </cell>
          <cell r="J2113" t="str">
            <v>全职</v>
          </cell>
          <cell r="K2113" t="str">
            <v>试用</v>
          </cell>
          <cell r="L2113">
            <v>42982</v>
          </cell>
          <cell r="M2113">
            <v>0</v>
          </cell>
          <cell r="AB2113">
            <v>0.91</v>
          </cell>
          <cell r="AC2113">
            <v>0.59</v>
          </cell>
          <cell r="AG2113">
            <v>0</v>
          </cell>
          <cell r="AH2113">
            <v>0.75</v>
          </cell>
          <cell r="AK2113">
            <v>0.75</v>
          </cell>
          <cell r="AL2113">
            <v>75</v>
          </cell>
        </row>
        <row r="2114">
          <cell r="A2114" t="str">
            <v>JMSH9260</v>
          </cell>
          <cell r="B2114" t="str">
            <v>刘弘</v>
          </cell>
          <cell r="C2114" t="str">
            <v>时尚美妆事业群</v>
          </cell>
          <cell r="D2114" t="str">
            <v>美妆部</v>
          </cell>
          <cell r="E2114" t="str">
            <v>科莱丽小红书官方旗舰店</v>
          </cell>
          <cell r="F2114">
            <v>0</v>
          </cell>
          <cell r="G2114" t="str">
            <v>运营专员</v>
          </cell>
          <cell r="H2114" t="str">
            <v>S6</v>
          </cell>
          <cell r="I2114" t="str">
            <v>上海</v>
          </cell>
          <cell r="J2114" t="str">
            <v>全职</v>
          </cell>
          <cell r="K2114" t="str">
            <v>离职未办</v>
          </cell>
          <cell r="L2114">
            <v>42989</v>
          </cell>
          <cell r="M2114">
            <v>43091</v>
          </cell>
          <cell r="AB2114">
            <v>1</v>
          </cell>
          <cell r="AG2114">
            <v>0</v>
          </cell>
          <cell r="AH2114">
            <v>1</v>
          </cell>
          <cell r="AK2114">
            <v>1</v>
          </cell>
          <cell r="AL2114">
            <v>100</v>
          </cell>
        </row>
        <row r="2115">
          <cell r="A2115" t="str">
            <v>JMSH9261</v>
          </cell>
          <cell r="B2115" t="str">
            <v>于慧</v>
          </cell>
          <cell r="C2115" t="str">
            <v>时尚美妆事业群</v>
          </cell>
          <cell r="D2115" t="str">
            <v>美妆部</v>
          </cell>
          <cell r="E2115" t="str">
            <v>科莱丽小红书官方旗舰店</v>
          </cell>
          <cell r="F2115">
            <v>0</v>
          </cell>
          <cell r="G2115" t="str">
            <v>运营专员</v>
          </cell>
          <cell r="H2115" t="str">
            <v>S5</v>
          </cell>
          <cell r="I2115" t="str">
            <v>上海</v>
          </cell>
          <cell r="J2115" t="str">
            <v>全职</v>
          </cell>
          <cell r="K2115" t="str">
            <v>试用</v>
          </cell>
          <cell r="L2115">
            <v>42989</v>
          </cell>
          <cell r="M2115">
            <v>0</v>
          </cell>
          <cell r="AB2115">
            <v>0.98</v>
          </cell>
          <cell r="AC2115">
            <v>0.9</v>
          </cell>
          <cell r="AG2115">
            <v>0</v>
          </cell>
          <cell r="AH2115">
            <v>0.94</v>
          </cell>
          <cell r="AK2115">
            <v>0.94</v>
          </cell>
          <cell r="AL2115">
            <v>94</v>
          </cell>
        </row>
        <row r="2116">
          <cell r="A2116" t="str">
            <v>JMSH6679</v>
          </cell>
          <cell r="B2116" t="str">
            <v>黄家胤</v>
          </cell>
          <cell r="C2116" t="str">
            <v>时尚美妆事业群</v>
          </cell>
          <cell r="D2116" t="str">
            <v>男装部</v>
          </cell>
          <cell r="E2116" t="str">
            <v>Aape天猫旗舰店</v>
          </cell>
          <cell r="F2116">
            <v>0</v>
          </cell>
          <cell r="G2116" t="str">
            <v>售后客服</v>
          </cell>
          <cell r="H2116" t="str">
            <v>C3</v>
          </cell>
          <cell r="I2116" t="str">
            <v>上海</v>
          </cell>
          <cell r="J2116" t="str">
            <v>全职</v>
          </cell>
          <cell r="K2116" t="str">
            <v>正式</v>
          </cell>
          <cell r="L2116">
            <v>42604</v>
          </cell>
          <cell r="M2116">
            <v>0</v>
          </cell>
          <cell r="N2116">
            <v>0.99</v>
          </cell>
          <cell r="O2116">
            <v>0.95</v>
          </cell>
          <cell r="P2116">
            <v>0.83</v>
          </cell>
          <cell r="Q2116">
            <v>0.92</v>
          </cell>
          <cell r="R2116">
            <v>0.98</v>
          </cell>
          <cell r="S2116">
            <v>0.94</v>
          </cell>
          <cell r="T2116">
            <v>0.77</v>
          </cell>
          <cell r="U2116">
            <v>0.82</v>
          </cell>
          <cell r="V2116">
            <v>0.93</v>
          </cell>
          <cell r="W2116">
            <v>0.98</v>
          </cell>
          <cell r="X2116">
            <v>1.3</v>
          </cell>
          <cell r="Y2116">
            <v>0.70499999999999996</v>
          </cell>
          <cell r="AG2116">
            <v>0.92625000000000002</v>
          </cell>
          <cell r="AH2116">
            <v>0</v>
          </cell>
          <cell r="AK2116">
            <v>0.92625000000000002</v>
          </cell>
          <cell r="AL2116">
            <v>92.625</v>
          </cell>
        </row>
        <row r="2117">
          <cell r="A2117" t="str">
            <v>JMSH6656</v>
          </cell>
          <cell r="B2117" t="str">
            <v>杨晨杰</v>
          </cell>
          <cell r="C2117" t="str">
            <v>时尚美妆事业群</v>
          </cell>
          <cell r="D2117" t="str">
            <v>男装部</v>
          </cell>
          <cell r="E2117" t="str">
            <v>Aape天猫旗舰店</v>
          </cell>
          <cell r="F2117">
            <v>0</v>
          </cell>
          <cell r="G2117" t="str">
            <v>售后客服</v>
          </cell>
          <cell r="H2117" t="str">
            <v>C2</v>
          </cell>
          <cell r="I2117" t="str">
            <v>上海</v>
          </cell>
          <cell r="J2117" t="str">
            <v>全职</v>
          </cell>
          <cell r="K2117" t="str">
            <v>正式</v>
          </cell>
          <cell r="L2117">
            <v>42600</v>
          </cell>
          <cell r="M2117">
            <v>0</v>
          </cell>
          <cell r="N2117">
            <v>0.99</v>
          </cell>
          <cell r="O2117">
            <v>0.99</v>
          </cell>
          <cell r="P2117">
            <v>0.9</v>
          </cell>
          <cell r="Q2117">
            <v>1.1200000000000001</v>
          </cell>
          <cell r="R2117">
            <v>1.117</v>
          </cell>
          <cell r="S2117">
            <v>1.04</v>
          </cell>
          <cell r="T2117">
            <v>0.89</v>
          </cell>
          <cell r="U2117">
            <v>0.94</v>
          </cell>
          <cell r="V2117">
            <v>0.94</v>
          </cell>
          <cell r="W2117">
            <v>0.94</v>
          </cell>
          <cell r="X2117">
            <v>1.3</v>
          </cell>
          <cell r="Y2117">
            <v>0.91</v>
          </cell>
          <cell r="AG2117">
            <v>1.0064166666666667</v>
          </cell>
          <cell r="AH2117">
            <v>0</v>
          </cell>
          <cell r="AK2117">
            <v>1.0064166666666667</v>
          </cell>
          <cell r="AL2117">
            <v>100.64166666666668</v>
          </cell>
        </row>
        <row r="2118">
          <cell r="A2118" t="str">
            <v>JMSH4500</v>
          </cell>
          <cell r="B2118" t="str">
            <v>宋纯</v>
          </cell>
          <cell r="C2118" t="str">
            <v>时尚美妆事业群</v>
          </cell>
          <cell r="D2118" t="str">
            <v>男装部</v>
          </cell>
          <cell r="E2118" t="str">
            <v>Aape天猫旗舰店</v>
          </cell>
          <cell r="F2118">
            <v>0</v>
          </cell>
          <cell r="G2118" t="str">
            <v>品牌经理</v>
          </cell>
          <cell r="H2118" t="str">
            <v>M3</v>
          </cell>
          <cell r="I2118" t="str">
            <v>上海</v>
          </cell>
          <cell r="J2118" t="str">
            <v>全职</v>
          </cell>
          <cell r="K2118" t="str">
            <v>离职</v>
          </cell>
          <cell r="L2118">
            <v>42219</v>
          </cell>
          <cell r="M2118">
            <v>42986</v>
          </cell>
          <cell r="Z2118">
            <v>0.95220000000000005</v>
          </cell>
          <cell r="AA2118">
            <v>1.23</v>
          </cell>
          <cell r="AG2118">
            <v>0</v>
          </cell>
          <cell r="AH2118">
            <v>1.0911</v>
          </cell>
          <cell r="AK2118">
            <v>1.0911</v>
          </cell>
          <cell r="AL2118">
            <v>109.11</v>
          </cell>
        </row>
        <row r="2119">
          <cell r="A2119" t="str">
            <v>JMSH6662</v>
          </cell>
          <cell r="B2119" t="str">
            <v>杨舜博</v>
          </cell>
          <cell r="C2119" t="str">
            <v>时尚美妆事业群</v>
          </cell>
          <cell r="D2119" t="str">
            <v>男装部</v>
          </cell>
          <cell r="E2119" t="str">
            <v>Aape天猫旗舰店</v>
          </cell>
          <cell r="F2119">
            <v>0</v>
          </cell>
          <cell r="G2119" t="str">
            <v>天猫店长</v>
          </cell>
          <cell r="H2119" t="str">
            <v>M2</v>
          </cell>
          <cell r="I2119" t="str">
            <v>上海</v>
          </cell>
          <cell r="J2119" t="str">
            <v>全职</v>
          </cell>
          <cell r="K2119" t="str">
            <v>正式</v>
          </cell>
          <cell r="L2119">
            <v>42600</v>
          </cell>
          <cell r="M2119">
            <v>0</v>
          </cell>
          <cell r="Z2119">
            <v>0.95220000000000005</v>
          </cell>
          <cell r="AA2119">
            <v>1.23</v>
          </cell>
          <cell r="AB2119">
            <v>0.95</v>
          </cell>
          <cell r="AC2119">
            <v>1.2749999999999999</v>
          </cell>
          <cell r="AG2119">
            <v>0</v>
          </cell>
          <cell r="AH2119">
            <v>1.1017999999999999</v>
          </cell>
          <cell r="AK2119">
            <v>1.1017999999999999</v>
          </cell>
          <cell r="AL2119">
            <v>110.17999999999999</v>
          </cell>
        </row>
        <row r="2120">
          <cell r="A2120" t="str">
            <v>JMSH4509</v>
          </cell>
          <cell r="B2120" t="str">
            <v>张曼曼</v>
          </cell>
          <cell r="C2120" t="str">
            <v>时尚美妆事业群</v>
          </cell>
          <cell r="D2120" t="str">
            <v>男装部</v>
          </cell>
          <cell r="E2120" t="str">
            <v>Aape天猫旗舰店</v>
          </cell>
          <cell r="F2120">
            <v>0</v>
          </cell>
          <cell r="G2120" t="str">
            <v>运营专员</v>
          </cell>
          <cell r="H2120" t="str">
            <v>S4</v>
          </cell>
          <cell r="I2120" t="str">
            <v>上海</v>
          </cell>
          <cell r="J2120" t="str">
            <v>全职</v>
          </cell>
          <cell r="K2120" t="str">
            <v>正式</v>
          </cell>
          <cell r="L2120">
            <v>42219</v>
          </cell>
          <cell r="M2120">
            <v>0</v>
          </cell>
          <cell r="Z2120">
            <v>0.94520000000000004</v>
          </cell>
          <cell r="AA2120">
            <v>1.056</v>
          </cell>
          <cell r="AB2120">
            <v>1.0232000000000001</v>
          </cell>
          <cell r="AC2120">
            <v>1.0820000000000001</v>
          </cell>
          <cell r="AG2120">
            <v>0</v>
          </cell>
          <cell r="AH2120">
            <v>1.0266</v>
          </cell>
          <cell r="AK2120">
            <v>1.0266</v>
          </cell>
          <cell r="AL2120">
            <v>102.66</v>
          </cell>
        </row>
        <row r="2121">
          <cell r="A2121" t="str">
            <v>JMSH7138</v>
          </cell>
          <cell r="B2121" t="str">
            <v>任志强</v>
          </cell>
          <cell r="C2121" t="str">
            <v>时尚美妆事业群</v>
          </cell>
          <cell r="D2121" t="str">
            <v>男装部</v>
          </cell>
          <cell r="E2121" t="str">
            <v>Aape天猫旗舰店</v>
          </cell>
          <cell r="F2121">
            <v>0</v>
          </cell>
          <cell r="G2121" t="str">
            <v>运营专员</v>
          </cell>
          <cell r="H2121" t="str">
            <v>S6</v>
          </cell>
          <cell r="I2121" t="str">
            <v>上海</v>
          </cell>
          <cell r="J2121" t="str">
            <v>全职</v>
          </cell>
          <cell r="K2121" t="str">
            <v>正式</v>
          </cell>
          <cell r="L2121">
            <v>42677</v>
          </cell>
          <cell r="M2121">
            <v>0</v>
          </cell>
          <cell r="Z2121">
            <v>0.94520000000000004</v>
          </cell>
          <cell r="AA2121">
            <v>1.036</v>
          </cell>
          <cell r="AB2121">
            <v>1.0032000000000001</v>
          </cell>
          <cell r="AC2121">
            <v>1.0920000000000001</v>
          </cell>
          <cell r="AG2121">
            <v>0</v>
          </cell>
          <cell r="AH2121">
            <v>1.0190999999999999</v>
          </cell>
          <cell r="AK2121">
            <v>1.0190999999999999</v>
          </cell>
          <cell r="AL2121">
            <v>101.91</v>
          </cell>
        </row>
        <row r="2122">
          <cell r="A2122" t="str">
            <v>JMSH6732</v>
          </cell>
          <cell r="B2122" t="str">
            <v>洪唯</v>
          </cell>
          <cell r="C2122" t="str">
            <v>时尚美妆事业群</v>
          </cell>
          <cell r="D2122" t="str">
            <v>男装部</v>
          </cell>
          <cell r="E2122" t="str">
            <v>Aape天猫旗舰店</v>
          </cell>
          <cell r="F2122">
            <v>0</v>
          </cell>
          <cell r="G2122" t="str">
            <v>运营专员</v>
          </cell>
          <cell r="H2122" t="str">
            <v>S4</v>
          </cell>
          <cell r="I2122" t="str">
            <v>上海</v>
          </cell>
          <cell r="J2122" t="str">
            <v>全职</v>
          </cell>
          <cell r="K2122" t="str">
            <v>正式</v>
          </cell>
          <cell r="L2122">
            <v>42614</v>
          </cell>
          <cell r="M2122">
            <v>0</v>
          </cell>
          <cell r="Z2122">
            <v>0.94520000000000004</v>
          </cell>
          <cell r="AA2122">
            <v>1.0660000000000001</v>
          </cell>
          <cell r="AB2122">
            <v>1.0331999999999999</v>
          </cell>
          <cell r="AC2122">
            <v>1.052</v>
          </cell>
          <cell r="AG2122">
            <v>0</v>
          </cell>
          <cell r="AH2122">
            <v>1.0241</v>
          </cell>
          <cell r="AK2122">
            <v>1.0241</v>
          </cell>
          <cell r="AL2122">
            <v>102.41</v>
          </cell>
        </row>
        <row r="2123">
          <cell r="A2123" t="str">
            <v>JMSH7925</v>
          </cell>
          <cell r="B2123" t="str">
            <v>陈梦霏</v>
          </cell>
          <cell r="C2123" t="str">
            <v>时尚美妆事业群</v>
          </cell>
          <cell r="D2123" t="str">
            <v>男装部</v>
          </cell>
          <cell r="E2123" t="str">
            <v>Aape天猫旗舰店</v>
          </cell>
          <cell r="F2123">
            <v>0</v>
          </cell>
          <cell r="G2123" t="str">
            <v>售前客服</v>
          </cell>
          <cell r="H2123" t="str">
            <v>C3</v>
          </cell>
          <cell r="I2123" t="str">
            <v>上海</v>
          </cell>
          <cell r="J2123" t="str">
            <v>全职</v>
          </cell>
          <cell r="K2123" t="str">
            <v>正式</v>
          </cell>
          <cell r="L2123">
            <v>42831</v>
          </cell>
          <cell r="M2123">
            <v>0</v>
          </cell>
          <cell r="Q2123">
            <v>0.98</v>
          </cell>
          <cell r="R2123">
            <v>0.94</v>
          </cell>
          <cell r="S2123">
            <v>0.93</v>
          </cell>
          <cell r="T2123">
            <v>0.91</v>
          </cell>
          <cell r="U2123">
            <v>0.93</v>
          </cell>
          <cell r="V2123">
            <v>0.97</v>
          </cell>
          <cell r="W2123">
            <v>1.02</v>
          </cell>
          <cell r="X2123">
            <v>1.3</v>
          </cell>
          <cell r="Y2123">
            <v>0.73699999999999999</v>
          </cell>
          <cell r="AG2123">
            <v>0.96855555555555539</v>
          </cell>
          <cell r="AH2123">
            <v>0</v>
          </cell>
          <cell r="AK2123">
            <v>0.96855555555555539</v>
          </cell>
          <cell r="AL2123">
            <v>96.85555555555554</v>
          </cell>
        </row>
        <row r="2124">
          <cell r="A2124" t="str">
            <v>JMSH7924</v>
          </cell>
          <cell r="B2124" t="str">
            <v>范佳杰</v>
          </cell>
          <cell r="C2124" t="str">
            <v>时尚美妆事业群</v>
          </cell>
          <cell r="D2124" t="str">
            <v>男装部</v>
          </cell>
          <cell r="E2124" t="str">
            <v>Aape天猫旗舰店</v>
          </cell>
          <cell r="F2124">
            <v>0</v>
          </cell>
          <cell r="G2124" t="str">
            <v>售前客服</v>
          </cell>
          <cell r="H2124" t="str">
            <v>C3</v>
          </cell>
          <cell r="I2124" t="str">
            <v>上海</v>
          </cell>
          <cell r="J2124" t="str">
            <v>全职</v>
          </cell>
          <cell r="K2124" t="str">
            <v>离职</v>
          </cell>
          <cell r="L2124">
            <v>42831</v>
          </cell>
          <cell r="M2124">
            <v>43066</v>
          </cell>
          <cell r="Q2124">
            <v>0.95</v>
          </cell>
          <cell r="R2124">
            <v>1</v>
          </cell>
          <cell r="S2124">
            <v>0.89</v>
          </cell>
          <cell r="T2124">
            <v>0.91</v>
          </cell>
          <cell r="U2124">
            <v>0.93</v>
          </cell>
          <cell r="V2124">
            <v>0.95</v>
          </cell>
          <cell r="W2124">
            <v>0.95</v>
          </cell>
          <cell r="X2124">
            <v>1.3</v>
          </cell>
          <cell r="AG2124">
            <v>0.98499999999999999</v>
          </cell>
          <cell r="AH2124">
            <v>0</v>
          </cell>
          <cell r="AK2124">
            <v>0.98499999999999999</v>
          </cell>
          <cell r="AL2124">
            <v>98.5</v>
          </cell>
        </row>
        <row r="2125">
          <cell r="A2125" t="str">
            <v>JMSH8373</v>
          </cell>
          <cell r="B2125" t="str">
            <v>张磊</v>
          </cell>
          <cell r="C2125" t="str">
            <v>时尚美妆事业群</v>
          </cell>
          <cell r="D2125" t="str">
            <v>男装部</v>
          </cell>
          <cell r="E2125" t="str">
            <v>Aape天猫旗舰店</v>
          </cell>
          <cell r="F2125">
            <v>0</v>
          </cell>
          <cell r="G2125" t="str">
            <v>售前客服</v>
          </cell>
          <cell r="H2125" t="str">
            <v>C3</v>
          </cell>
          <cell r="I2125" t="str">
            <v>上海</v>
          </cell>
          <cell r="J2125" t="str">
            <v>全职</v>
          </cell>
          <cell r="K2125" t="str">
            <v>正式</v>
          </cell>
          <cell r="L2125">
            <v>42887</v>
          </cell>
          <cell r="M2125">
            <v>0</v>
          </cell>
          <cell r="S2125">
            <v>0.96</v>
          </cell>
          <cell r="T2125">
            <v>1.02</v>
          </cell>
          <cell r="U2125">
            <v>1.1499999999999999</v>
          </cell>
          <cell r="V2125">
            <v>1.1599999999999999</v>
          </cell>
          <cell r="W2125">
            <v>1.1599999999999999</v>
          </cell>
          <cell r="X2125">
            <v>1.3</v>
          </cell>
          <cell r="Y2125">
            <v>0.72499999999999998</v>
          </cell>
          <cell r="AG2125">
            <v>1.0678571428571428</v>
          </cell>
          <cell r="AH2125">
            <v>0</v>
          </cell>
          <cell r="AK2125">
            <v>1.0678571428571428</v>
          </cell>
          <cell r="AL2125">
            <v>106.78571428571428</v>
          </cell>
        </row>
        <row r="2126">
          <cell r="A2126" t="str">
            <v>JMSH8914</v>
          </cell>
          <cell r="B2126" t="str">
            <v>杨涵铭</v>
          </cell>
          <cell r="C2126" t="str">
            <v>时尚美妆事业群</v>
          </cell>
          <cell r="D2126" t="str">
            <v>男装部</v>
          </cell>
          <cell r="E2126" t="str">
            <v>Aape天猫旗舰店</v>
          </cell>
          <cell r="F2126">
            <v>0</v>
          </cell>
          <cell r="G2126" t="str">
            <v>售前客服</v>
          </cell>
          <cell r="H2126" t="str">
            <v>C3</v>
          </cell>
          <cell r="I2126" t="str">
            <v>上海</v>
          </cell>
          <cell r="J2126" t="str">
            <v>全职</v>
          </cell>
          <cell r="K2126" t="str">
            <v>离职</v>
          </cell>
          <cell r="L2126">
            <v>42950</v>
          </cell>
          <cell r="M2126">
            <v>43059</v>
          </cell>
          <cell r="U2126">
            <v>0.86</v>
          </cell>
          <cell r="V2126">
            <v>0.93</v>
          </cell>
          <cell r="W2126">
            <v>0.93</v>
          </cell>
          <cell r="X2126">
            <v>0.4</v>
          </cell>
          <cell r="AG2126">
            <v>0.78</v>
          </cell>
          <cell r="AH2126">
            <v>0</v>
          </cell>
          <cell r="AK2126">
            <v>0.78</v>
          </cell>
          <cell r="AL2126">
            <v>78</v>
          </cell>
        </row>
        <row r="2127">
          <cell r="A2127" t="str">
            <v>JMSH9393</v>
          </cell>
          <cell r="B2127" t="str">
            <v>张璇</v>
          </cell>
          <cell r="C2127" t="str">
            <v>时尚美妆事业群</v>
          </cell>
          <cell r="D2127" t="str">
            <v>男装部</v>
          </cell>
          <cell r="E2127" t="str">
            <v>Aape天猫旗舰店</v>
          </cell>
          <cell r="F2127">
            <v>0</v>
          </cell>
          <cell r="G2127" t="str">
            <v>品牌经理</v>
          </cell>
          <cell r="H2127" t="str">
            <v>M3</v>
          </cell>
          <cell r="I2127" t="str">
            <v>上海</v>
          </cell>
          <cell r="J2127" t="str">
            <v>全职</v>
          </cell>
          <cell r="K2127" t="str">
            <v>试用</v>
          </cell>
          <cell r="L2127">
            <v>43003</v>
          </cell>
          <cell r="M2127">
            <v>0</v>
          </cell>
          <cell r="AB2127">
            <v>0.89470000000000005</v>
          </cell>
          <cell r="AC2127">
            <v>1.2869999999999999</v>
          </cell>
          <cell r="AG2127">
            <v>0</v>
          </cell>
          <cell r="AH2127">
            <v>1.0908500000000001</v>
          </cell>
          <cell r="AK2127">
            <v>1.0908500000000001</v>
          </cell>
          <cell r="AL2127">
            <v>109.08500000000001</v>
          </cell>
        </row>
        <row r="2128">
          <cell r="A2128" t="str">
            <v>JMSH6918</v>
          </cell>
          <cell r="B2128" t="str">
            <v>华兴坤</v>
          </cell>
          <cell r="C2128" t="str">
            <v>时尚美妆事业群</v>
          </cell>
          <cell r="D2128" t="str">
            <v>男装部</v>
          </cell>
          <cell r="E2128" t="str">
            <v>AEO天猫旗舰店</v>
          </cell>
          <cell r="F2128">
            <v>0</v>
          </cell>
          <cell r="G2128" t="str">
            <v>资深设计师</v>
          </cell>
          <cell r="H2128" t="str">
            <v>D6</v>
          </cell>
          <cell r="I2128" t="str">
            <v>上海</v>
          </cell>
          <cell r="J2128" t="str">
            <v>全职</v>
          </cell>
          <cell r="K2128" t="str">
            <v>正式</v>
          </cell>
          <cell r="L2128">
            <v>42635</v>
          </cell>
          <cell r="M2128">
            <v>0</v>
          </cell>
          <cell r="N2128">
            <v>1</v>
          </cell>
          <cell r="O2128">
            <v>1</v>
          </cell>
          <cell r="P2128">
            <v>1</v>
          </cell>
          <cell r="Q2128">
            <v>1</v>
          </cell>
          <cell r="R2128">
            <v>1</v>
          </cell>
          <cell r="S2128">
            <v>1.17</v>
          </cell>
          <cell r="T2128">
            <v>1.014</v>
          </cell>
          <cell r="U2128">
            <v>0.92</v>
          </cell>
          <cell r="V2128">
            <v>1.02</v>
          </cell>
          <cell r="W2128">
            <v>0.92400000000000004</v>
          </cell>
          <cell r="X2128">
            <v>0.92</v>
          </cell>
          <cell r="Y2128">
            <v>0.92</v>
          </cell>
          <cell r="AG2128">
            <v>0.9906666666666667</v>
          </cell>
          <cell r="AH2128">
            <v>0</v>
          </cell>
          <cell r="AK2128">
            <v>0.9906666666666667</v>
          </cell>
          <cell r="AL2128">
            <v>99.066666666666663</v>
          </cell>
        </row>
        <row r="2129">
          <cell r="A2129" t="str">
            <v>JMSH3702</v>
          </cell>
          <cell r="B2129" t="str">
            <v>周悦莉</v>
          </cell>
          <cell r="C2129" t="str">
            <v>时尚美妆事业群</v>
          </cell>
          <cell r="D2129" t="str">
            <v>男装部</v>
          </cell>
          <cell r="E2129" t="str">
            <v>AEO天猫旗舰店</v>
          </cell>
          <cell r="F2129">
            <v>0</v>
          </cell>
          <cell r="G2129" t="str">
            <v>产品专员</v>
          </cell>
          <cell r="H2129" t="str">
            <v>S4</v>
          </cell>
          <cell r="I2129" t="str">
            <v>上海</v>
          </cell>
          <cell r="J2129" t="str">
            <v>全职</v>
          </cell>
          <cell r="K2129" t="str">
            <v>离职</v>
          </cell>
          <cell r="L2129">
            <v>42089</v>
          </cell>
          <cell r="M2129">
            <v>42776</v>
          </cell>
          <cell r="AG2129">
            <v>0</v>
          </cell>
          <cell r="AH2129">
            <v>0</v>
          </cell>
          <cell r="AK2129">
            <v>0</v>
          </cell>
        </row>
        <row r="2130">
          <cell r="A2130" t="str">
            <v>JMSH6357</v>
          </cell>
          <cell r="B2130" t="str">
            <v>华晓天</v>
          </cell>
          <cell r="C2130" t="str">
            <v>时尚美妆事业群</v>
          </cell>
          <cell r="D2130" t="str">
            <v>男装部</v>
          </cell>
          <cell r="E2130" t="str">
            <v>AEO天猫旗舰店</v>
          </cell>
          <cell r="F2130">
            <v>0</v>
          </cell>
          <cell r="G2130" t="str">
            <v>运营专员</v>
          </cell>
          <cell r="H2130" t="str">
            <v>S4</v>
          </cell>
          <cell r="I2130" t="str">
            <v>上海</v>
          </cell>
          <cell r="J2130" t="str">
            <v>全职</v>
          </cell>
          <cell r="K2130" t="str">
            <v>正式</v>
          </cell>
          <cell r="L2130">
            <v>42544</v>
          </cell>
          <cell r="M2130">
            <v>0</v>
          </cell>
          <cell r="Z2130">
            <v>1.1938</v>
          </cell>
          <cell r="AA2130">
            <v>1.0306</v>
          </cell>
          <cell r="AB2130">
            <v>0.96260000000000001</v>
          </cell>
          <cell r="AC2130">
            <v>0.94</v>
          </cell>
          <cell r="AG2130">
            <v>0</v>
          </cell>
          <cell r="AH2130">
            <v>1.0317500000000002</v>
          </cell>
          <cell r="AK2130">
            <v>1.0317500000000002</v>
          </cell>
          <cell r="AL2130">
            <v>103.17500000000001</v>
          </cell>
        </row>
        <row r="2131">
          <cell r="A2131" t="str">
            <v>JMSH4667</v>
          </cell>
          <cell r="B2131" t="str">
            <v>施云雀</v>
          </cell>
          <cell r="C2131" t="str">
            <v>时尚美妆事业群</v>
          </cell>
          <cell r="D2131" t="str">
            <v>男装部</v>
          </cell>
          <cell r="E2131" t="str">
            <v>AEO天猫旗舰店</v>
          </cell>
          <cell r="F2131">
            <v>0</v>
          </cell>
          <cell r="G2131" t="str">
            <v>运营专员</v>
          </cell>
          <cell r="H2131" t="str">
            <v>S5</v>
          </cell>
          <cell r="I2131" t="str">
            <v>上海</v>
          </cell>
          <cell r="J2131" t="str">
            <v>全职</v>
          </cell>
          <cell r="K2131" t="str">
            <v>离职</v>
          </cell>
          <cell r="L2131">
            <v>42243</v>
          </cell>
          <cell r="M2131">
            <v>42914</v>
          </cell>
          <cell r="Z2131">
            <v>1.1938</v>
          </cell>
          <cell r="AA2131">
            <v>0.81059999999999999</v>
          </cell>
          <cell r="AG2131">
            <v>0</v>
          </cell>
          <cell r="AH2131">
            <v>1.0022</v>
          </cell>
          <cell r="AK2131">
            <v>1.0022</v>
          </cell>
          <cell r="AL2131">
            <v>100.22</v>
          </cell>
        </row>
        <row r="2132">
          <cell r="A2132" t="str">
            <v>JMSH7060</v>
          </cell>
          <cell r="B2132" t="str">
            <v>刘斌超</v>
          </cell>
          <cell r="C2132" t="str">
            <v>时尚美妆事业群</v>
          </cell>
          <cell r="D2132" t="str">
            <v>男装部</v>
          </cell>
          <cell r="E2132" t="str">
            <v>AEO天猫旗舰店</v>
          </cell>
          <cell r="F2132">
            <v>0</v>
          </cell>
          <cell r="G2132" t="str">
            <v>店长</v>
          </cell>
          <cell r="H2132" t="str">
            <v>M2</v>
          </cell>
          <cell r="I2132" t="str">
            <v>上海</v>
          </cell>
          <cell r="J2132" t="str">
            <v>全职</v>
          </cell>
          <cell r="K2132" t="str">
            <v>正式</v>
          </cell>
          <cell r="L2132">
            <v>42660</v>
          </cell>
          <cell r="M2132">
            <v>0</v>
          </cell>
          <cell r="Z2132">
            <v>1.5815999999999999</v>
          </cell>
          <cell r="AA2132">
            <v>1.0772999999999999</v>
          </cell>
          <cell r="AB2132">
            <v>0.91500000000000004</v>
          </cell>
          <cell r="AC2132">
            <v>0.8</v>
          </cell>
          <cell r="AG2132">
            <v>0</v>
          </cell>
          <cell r="AH2132">
            <v>1.093475</v>
          </cell>
          <cell r="AK2132">
            <v>1.093475</v>
          </cell>
          <cell r="AL2132">
            <v>109.3475</v>
          </cell>
        </row>
        <row r="2133">
          <cell r="A2133" t="str">
            <v>JMSH5983</v>
          </cell>
          <cell r="B2133" t="str">
            <v>侯誉平</v>
          </cell>
          <cell r="C2133" t="str">
            <v>时尚美妆事业群</v>
          </cell>
          <cell r="D2133" t="str">
            <v>男装部</v>
          </cell>
          <cell r="E2133" t="str">
            <v>AEO天猫旗舰店</v>
          </cell>
          <cell r="F2133">
            <v>0</v>
          </cell>
          <cell r="G2133" t="str">
            <v>商品专员</v>
          </cell>
          <cell r="H2133" t="str">
            <v>S4</v>
          </cell>
          <cell r="I2133" t="str">
            <v>上海</v>
          </cell>
          <cell r="J2133" t="str">
            <v>全职</v>
          </cell>
          <cell r="K2133" t="str">
            <v>离职</v>
          </cell>
          <cell r="L2133">
            <v>42481</v>
          </cell>
          <cell r="M2133">
            <v>43008</v>
          </cell>
          <cell r="Z2133">
            <v>1.0860000000000001</v>
          </cell>
          <cell r="AA2133">
            <v>1.1106</v>
          </cell>
          <cell r="AB2133">
            <v>1.0426</v>
          </cell>
          <cell r="AG2133">
            <v>0</v>
          </cell>
          <cell r="AH2133">
            <v>1.0797333333333334</v>
          </cell>
          <cell r="AK2133">
            <v>1.0797333333333334</v>
          </cell>
          <cell r="AL2133">
            <v>107.97333333333334</v>
          </cell>
        </row>
        <row r="2134">
          <cell r="A2134" t="str">
            <v>JMSH8531</v>
          </cell>
          <cell r="B2134" t="str">
            <v>蒋沂玲</v>
          </cell>
          <cell r="C2134" t="str">
            <v>时尚美妆事业群</v>
          </cell>
          <cell r="D2134" t="str">
            <v>男装部</v>
          </cell>
          <cell r="E2134" t="str">
            <v>AEO天猫旗舰店</v>
          </cell>
          <cell r="F2134">
            <v>0</v>
          </cell>
          <cell r="G2134" t="str">
            <v>商品专员</v>
          </cell>
          <cell r="H2134" t="str">
            <v>S4</v>
          </cell>
          <cell r="I2134" t="str">
            <v>上海</v>
          </cell>
          <cell r="J2134" t="str">
            <v>全职</v>
          </cell>
          <cell r="K2134" t="str">
            <v>离职</v>
          </cell>
          <cell r="L2134">
            <v>42905</v>
          </cell>
          <cell r="M2134">
            <v>43032</v>
          </cell>
          <cell r="AA2134">
            <v>1.1106</v>
          </cell>
          <cell r="AB2134">
            <v>1.0426</v>
          </cell>
          <cell r="AG2134">
            <v>0</v>
          </cell>
          <cell r="AH2134">
            <v>1.0766</v>
          </cell>
          <cell r="AK2134">
            <v>1.0766</v>
          </cell>
          <cell r="AL2134">
            <v>107.66</v>
          </cell>
        </row>
        <row r="2135">
          <cell r="A2135" t="str">
            <v>JMSH8222</v>
          </cell>
          <cell r="B2135" t="str">
            <v>刘琳</v>
          </cell>
          <cell r="C2135" t="str">
            <v>时尚美妆事业群</v>
          </cell>
          <cell r="D2135" t="str">
            <v>男装部</v>
          </cell>
          <cell r="E2135" t="str">
            <v>AEO天猫旗舰店</v>
          </cell>
          <cell r="F2135">
            <v>0</v>
          </cell>
          <cell r="G2135" t="str">
            <v>商品专员</v>
          </cell>
          <cell r="H2135" t="str">
            <v>S4</v>
          </cell>
          <cell r="I2135" t="str">
            <v>上海</v>
          </cell>
          <cell r="J2135" t="str">
            <v>全职</v>
          </cell>
          <cell r="K2135" t="str">
            <v>离职</v>
          </cell>
          <cell r="L2135">
            <v>42873</v>
          </cell>
          <cell r="M2135">
            <v>42886</v>
          </cell>
          <cell r="AG2135">
            <v>0</v>
          </cell>
          <cell r="AH2135">
            <v>0</v>
          </cell>
          <cell r="AK2135">
            <v>0</v>
          </cell>
        </row>
        <row r="2136">
          <cell r="A2136" t="str">
            <v>JMSH8534</v>
          </cell>
          <cell r="B2136" t="str">
            <v>方振兴</v>
          </cell>
          <cell r="C2136" t="str">
            <v>时尚美妆事业群</v>
          </cell>
          <cell r="D2136" t="str">
            <v>男装部</v>
          </cell>
          <cell r="E2136" t="str">
            <v>AEO天猫旗舰店</v>
          </cell>
          <cell r="F2136">
            <v>0</v>
          </cell>
          <cell r="G2136" t="str">
            <v>运营专员</v>
          </cell>
          <cell r="H2136" t="str">
            <v>S5</v>
          </cell>
          <cell r="I2136" t="str">
            <v>上海</v>
          </cell>
          <cell r="J2136" t="str">
            <v>全职</v>
          </cell>
          <cell r="K2136" t="str">
            <v>正式</v>
          </cell>
          <cell r="L2136">
            <v>42905</v>
          </cell>
          <cell r="M2136">
            <v>0</v>
          </cell>
          <cell r="AA2136">
            <v>1.0306</v>
          </cell>
          <cell r="AB2136">
            <v>0.96260000000000001</v>
          </cell>
          <cell r="AC2136">
            <v>0.94</v>
          </cell>
          <cell r="AG2136">
            <v>0</v>
          </cell>
          <cell r="AH2136">
            <v>0.97773333333333323</v>
          </cell>
          <cell r="AK2136">
            <v>0.97773333333333323</v>
          </cell>
          <cell r="AL2136">
            <v>97.773333333333326</v>
          </cell>
        </row>
        <row r="2137">
          <cell r="A2137" t="str">
            <v>JMSH8437</v>
          </cell>
          <cell r="B2137" t="str">
            <v>廖思佳</v>
          </cell>
          <cell r="C2137" t="str">
            <v>时尚美妆事业群</v>
          </cell>
          <cell r="D2137" t="str">
            <v>男装部</v>
          </cell>
          <cell r="E2137" t="str">
            <v>AEO天猫旗舰店</v>
          </cell>
          <cell r="F2137">
            <v>0</v>
          </cell>
          <cell r="G2137" t="str">
            <v>商品专员</v>
          </cell>
          <cell r="H2137" t="str">
            <v>S4</v>
          </cell>
          <cell r="I2137" t="str">
            <v>上海</v>
          </cell>
          <cell r="J2137" t="str">
            <v>全职</v>
          </cell>
          <cell r="K2137" t="str">
            <v>正式</v>
          </cell>
          <cell r="L2137">
            <v>42891</v>
          </cell>
          <cell r="M2137">
            <v>0</v>
          </cell>
          <cell r="AA2137">
            <v>0.9</v>
          </cell>
          <cell r="AB2137">
            <v>0.92</v>
          </cell>
          <cell r="AC2137">
            <v>0.9</v>
          </cell>
          <cell r="AG2137">
            <v>0</v>
          </cell>
          <cell r="AH2137">
            <v>0.90666666666666673</v>
          </cell>
          <cell r="AK2137">
            <v>0.90666666666666673</v>
          </cell>
          <cell r="AL2137">
            <v>90.666666666666671</v>
          </cell>
        </row>
        <row r="2138">
          <cell r="A2138" t="str">
            <v>JMSH9269</v>
          </cell>
          <cell r="B2138" t="str">
            <v>杨靖</v>
          </cell>
          <cell r="C2138" t="str">
            <v>时尚美妆事业群</v>
          </cell>
          <cell r="D2138" t="str">
            <v>男装部</v>
          </cell>
          <cell r="E2138" t="str">
            <v>AEO天猫旗舰店</v>
          </cell>
          <cell r="F2138">
            <v>0</v>
          </cell>
          <cell r="G2138" t="str">
            <v>运营专员</v>
          </cell>
          <cell r="H2138" t="str">
            <v>S5</v>
          </cell>
          <cell r="I2138" t="str">
            <v>上海</v>
          </cell>
          <cell r="J2138" t="str">
            <v>全职</v>
          </cell>
          <cell r="K2138" t="str">
            <v>试用</v>
          </cell>
          <cell r="L2138">
            <v>42989</v>
          </cell>
          <cell r="M2138">
            <v>0</v>
          </cell>
          <cell r="AB2138">
            <v>0.96260000000000001</v>
          </cell>
          <cell r="AC2138">
            <v>0.94</v>
          </cell>
          <cell r="AG2138">
            <v>0</v>
          </cell>
          <cell r="AH2138">
            <v>0.95130000000000003</v>
          </cell>
          <cell r="AK2138">
            <v>0.95130000000000003</v>
          </cell>
          <cell r="AL2138">
            <v>95.13000000000001</v>
          </cell>
        </row>
        <row r="2139">
          <cell r="A2139" t="str">
            <v>JMSH9590</v>
          </cell>
          <cell r="B2139" t="str">
            <v>万航隆</v>
          </cell>
          <cell r="C2139" t="str">
            <v>时尚美妆事业群</v>
          </cell>
          <cell r="D2139" t="str">
            <v>男装部</v>
          </cell>
          <cell r="E2139" t="str">
            <v>AEO天猫旗舰店</v>
          </cell>
          <cell r="F2139">
            <v>0</v>
          </cell>
          <cell r="G2139" t="str">
            <v>商品专员</v>
          </cell>
          <cell r="H2139" t="str">
            <v>S4</v>
          </cell>
          <cell r="I2139" t="str">
            <v>上海</v>
          </cell>
          <cell r="J2139" t="str">
            <v>全职</v>
          </cell>
          <cell r="K2139" t="str">
            <v>试用</v>
          </cell>
          <cell r="L2139">
            <v>43031</v>
          </cell>
          <cell r="M2139">
            <v>0</v>
          </cell>
          <cell r="AC2139">
            <v>0.9</v>
          </cell>
          <cell r="AG2139">
            <v>0</v>
          </cell>
          <cell r="AH2139">
            <v>0.9</v>
          </cell>
          <cell r="AK2139">
            <v>0.9</v>
          </cell>
          <cell r="AL2139">
            <v>90</v>
          </cell>
        </row>
        <row r="2140">
          <cell r="A2140" t="str">
            <v>JMSH1347</v>
          </cell>
          <cell r="B2140" t="str">
            <v>左轶骏</v>
          </cell>
          <cell r="C2140" t="str">
            <v>时尚美妆事业群</v>
          </cell>
          <cell r="D2140" t="str">
            <v>男装部</v>
          </cell>
          <cell r="E2140" t="str">
            <v>calvinklein官方商城</v>
          </cell>
          <cell r="F2140">
            <v>0</v>
          </cell>
          <cell r="G2140" t="str">
            <v>售后客服</v>
          </cell>
          <cell r="H2140" t="str">
            <v>C2</v>
          </cell>
          <cell r="I2140" t="str">
            <v>上海</v>
          </cell>
          <cell r="J2140" t="str">
            <v>全职</v>
          </cell>
          <cell r="K2140" t="str">
            <v>正式</v>
          </cell>
          <cell r="L2140">
            <v>41036</v>
          </cell>
          <cell r="M2140">
            <v>0</v>
          </cell>
          <cell r="N2140">
            <v>0.9</v>
          </cell>
          <cell r="O2140">
            <v>1.032</v>
          </cell>
          <cell r="P2140">
            <v>1.0720000000000001</v>
          </cell>
          <cell r="Q2140">
            <v>1.0720000000000001</v>
          </cell>
          <cell r="R2140">
            <v>0.98</v>
          </cell>
          <cell r="S2140">
            <v>1.085</v>
          </cell>
          <cell r="T2140">
            <v>0.81499999999999995</v>
          </cell>
          <cell r="U2140">
            <v>0.995</v>
          </cell>
          <cell r="V2140">
            <v>0.81499999999999995</v>
          </cell>
          <cell r="W2140">
            <v>0.85499999999999998</v>
          </cell>
          <cell r="X2140">
            <v>0.98</v>
          </cell>
          <cell r="Y2140">
            <v>0.91</v>
          </cell>
          <cell r="AG2140">
            <v>0.95925000000000027</v>
          </cell>
          <cell r="AH2140">
            <v>0</v>
          </cell>
          <cell r="AK2140">
            <v>0.95925000000000027</v>
          </cell>
          <cell r="AL2140">
            <v>95.925000000000026</v>
          </cell>
        </row>
        <row r="2141">
          <cell r="A2141" t="str">
            <v>JMSH5463</v>
          </cell>
          <cell r="B2141" t="str">
            <v>张明珠</v>
          </cell>
          <cell r="C2141" t="str">
            <v>时尚美妆事业群</v>
          </cell>
          <cell r="D2141" t="str">
            <v>男装部</v>
          </cell>
          <cell r="E2141" t="str">
            <v>calvinklein官方商城</v>
          </cell>
          <cell r="F2141">
            <v>0</v>
          </cell>
          <cell r="G2141" t="str">
            <v>售前客服</v>
          </cell>
          <cell r="H2141" t="str">
            <v>C2</v>
          </cell>
          <cell r="I2141" t="str">
            <v>上海</v>
          </cell>
          <cell r="J2141" t="str">
            <v>全职</v>
          </cell>
          <cell r="K2141" t="str">
            <v>正式</v>
          </cell>
          <cell r="L2141">
            <v>42552</v>
          </cell>
          <cell r="M2141">
            <v>0</v>
          </cell>
          <cell r="N2141">
            <v>1</v>
          </cell>
          <cell r="O2141">
            <v>1.032</v>
          </cell>
          <cell r="P2141">
            <v>1.0720000000000001</v>
          </cell>
          <cell r="Q2141">
            <v>1.0720000000000001</v>
          </cell>
          <cell r="R2141">
            <v>0.98</v>
          </cell>
          <cell r="S2141">
            <v>1.085</v>
          </cell>
          <cell r="T2141">
            <v>0.82499999999999996</v>
          </cell>
          <cell r="U2141">
            <v>0.98</v>
          </cell>
          <cell r="V2141">
            <v>0.83499999999999996</v>
          </cell>
          <cell r="W2141">
            <v>0.85499999999999998</v>
          </cell>
          <cell r="X2141">
            <v>0.98</v>
          </cell>
          <cell r="Y2141">
            <v>0.91</v>
          </cell>
          <cell r="AG2141">
            <v>0.96883333333333344</v>
          </cell>
          <cell r="AH2141">
            <v>0</v>
          </cell>
          <cell r="AK2141">
            <v>0.96883333333333344</v>
          </cell>
          <cell r="AL2141">
            <v>96.88333333333334</v>
          </cell>
        </row>
        <row r="2142">
          <cell r="A2142" t="str">
            <v>JMSH7501</v>
          </cell>
          <cell r="B2142" t="str">
            <v>徐燕</v>
          </cell>
          <cell r="C2142" t="str">
            <v>时尚美妆事业群</v>
          </cell>
          <cell r="D2142" t="str">
            <v>男装部</v>
          </cell>
          <cell r="E2142" t="str">
            <v>calvinklein官方商城</v>
          </cell>
          <cell r="F2142">
            <v>0</v>
          </cell>
          <cell r="G2142" t="str">
            <v>售前客服</v>
          </cell>
          <cell r="H2142" t="str">
            <v>C3</v>
          </cell>
          <cell r="I2142" t="str">
            <v>上海</v>
          </cell>
          <cell r="J2142" t="str">
            <v>全职</v>
          </cell>
          <cell r="K2142" t="str">
            <v>离职</v>
          </cell>
          <cell r="L2142">
            <v>42786</v>
          </cell>
          <cell r="M2142">
            <v>42967</v>
          </cell>
          <cell r="O2142">
            <v>1.012</v>
          </cell>
          <cell r="P2142">
            <v>1.052</v>
          </cell>
          <cell r="Q2142">
            <v>1.052</v>
          </cell>
          <cell r="R2142">
            <v>1.06</v>
          </cell>
          <cell r="S2142">
            <v>1.085</v>
          </cell>
          <cell r="T2142">
            <v>0.94</v>
          </cell>
          <cell r="U2142">
            <v>0.88</v>
          </cell>
          <cell r="AG2142">
            <v>1.0115714285714286</v>
          </cell>
          <cell r="AH2142">
            <v>0</v>
          </cell>
          <cell r="AK2142">
            <v>1.0115714285714286</v>
          </cell>
          <cell r="AL2142">
            <v>101.15714285714286</v>
          </cell>
        </row>
        <row r="2143">
          <cell r="A2143" t="str">
            <v>JMSH4905</v>
          </cell>
          <cell r="B2143" t="str">
            <v>唐佶</v>
          </cell>
          <cell r="C2143" t="str">
            <v>时尚美妆事业群</v>
          </cell>
          <cell r="D2143" t="str">
            <v>男装部</v>
          </cell>
          <cell r="E2143" t="str">
            <v>calvinklein官方商城</v>
          </cell>
          <cell r="F2143">
            <v>0</v>
          </cell>
          <cell r="G2143" t="str">
            <v>运营专员</v>
          </cell>
          <cell r="H2143" t="str">
            <v>M1</v>
          </cell>
          <cell r="I2143" t="str">
            <v>上海</v>
          </cell>
          <cell r="J2143" t="str">
            <v>全职</v>
          </cell>
          <cell r="K2143" t="str">
            <v>正式</v>
          </cell>
          <cell r="L2143">
            <v>42271</v>
          </cell>
          <cell r="M2143">
            <v>0</v>
          </cell>
          <cell r="Z2143">
            <v>1.1499999999999999</v>
          </cell>
          <cell r="AA2143">
            <v>1.1200000000000001</v>
          </cell>
          <cell r="AB2143">
            <v>1.0980000000000001</v>
          </cell>
          <cell r="AC2143">
            <v>1.0834819279164001</v>
          </cell>
          <cell r="AG2143">
            <v>0</v>
          </cell>
          <cell r="AH2143">
            <v>1.1128704819791002</v>
          </cell>
          <cell r="AK2143">
            <v>1.1128704819791002</v>
          </cell>
          <cell r="AL2143">
            <v>111.28704819791002</v>
          </cell>
        </row>
        <row r="2144">
          <cell r="A2144" t="str">
            <v>JMSH8477</v>
          </cell>
          <cell r="B2144" t="str">
            <v>刘斐超</v>
          </cell>
          <cell r="C2144" t="str">
            <v>时尚美妆事业群</v>
          </cell>
          <cell r="D2144" t="str">
            <v>男装部</v>
          </cell>
          <cell r="E2144" t="str">
            <v>calvinklein官方商城</v>
          </cell>
          <cell r="F2144">
            <v>0</v>
          </cell>
          <cell r="G2144" t="str">
            <v>售前客服</v>
          </cell>
          <cell r="H2144" t="str">
            <v>C3</v>
          </cell>
          <cell r="I2144" t="str">
            <v>上海</v>
          </cell>
          <cell r="J2144" t="str">
            <v>全职</v>
          </cell>
          <cell r="K2144" t="str">
            <v>离职</v>
          </cell>
          <cell r="L2144">
            <v>42898</v>
          </cell>
          <cell r="M2144">
            <v>42919</v>
          </cell>
          <cell r="AG2144">
            <v>0</v>
          </cell>
          <cell r="AH2144">
            <v>0</v>
          </cell>
          <cell r="AK2144">
            <v>0</v>
          </cell>
        </row>
        <row r="2145">
          <cell r="A2145" t="str">
            <v>JMSH8699</v>
          </cell>
          <cell r="B2145" t="str">
            <v>徐杰</v>
          </cell>
          <cell r="C2145" t="str">
            <v>时尚美妆事业群</v>
          </cell>
          <cell r="D2145" t="str">
            <v>男装部</v>
          </cell>
          <cell r="E2145" t="str">
            <v>calvinklein官方商城</v>
          </cell>
          <cell r="F2145">
            <v>0</v>
          </cell>
          <cell r="G2145" t="str">
            <v>售前客服</v>
          </cell>
          <cell r="H2145" t="str">
            <v>C3</v>
          </cell>
          <cell r="I2145" t="str">
            <v>上海</v>
          </cell>
          <cell r="J2145" t="str">
            <v>全职</v>
          </cell>
          <cell r="K2145" t="str">
            <v>离职</v>
          </cell>
          <cell r="L2145">
            <v>42926</v>
          </cell>
          <cell r="M2145">
            <v>42949</v>
          </cell>
          <cell r="T2145">
            <v>0.81</v>
          </cell>
          <cell r="AG2145">
            <v>0.81</v>
          </cell>
          <cell r="AH2145">
            <v>0</v>
          </cell>
          <cell r="AK2145">
            <v>0.81</v>
          </cell>
          <cell r="AL2145">
            <v>81</v>
          </cell>
        </row>
        <row r="2146">
          <cell r="A2146" t="str">
            <v>JMSH9182</v>
          </cell>
          <cell r="B2146" t="str">
            <v>吴师琼</v>
          </cell>
          <cell r="C2146" t="str">
            <v>时尚美妆事业群</v>
          </cell>
          <cell r="D2146" t="str">
            <v>男装部</v>
          </cell>
          <cell r="E2146" t="str">
            <v>calvinklein官方商城</v>
          </cell>
          <cell r="F2146">
            <v>0</v>
          </cell>
          <cell r="G2146" t="str">
            <v>推广专员</v>
          </cell>
          <cell r="H2146" t="str">
            <v>S6</v>
          </cell>
          <cell r="I2146" t="str">
            <v>上海</v>
          </cell>
          <cell r="J2146" t="str">
            <v>全职</v>
          </cell>
          <cell r="K2146" t="str">
            <v>试用</v>
          </cell>
          <cell r="L2146">
            <v>42982</v>
          </cell>
          <cell r="M2146">
            <v>0</v>
          </cell>
          <cell r="AB2146">
            <v>0.98199999999999998</v>
          </cell>
          <cell r="AC2146">
            <v>1.0210399999999999</v>
          </cell>
          <cell r="AG2146">
            <v>0</v>
          </cell>
          <cell r="AH2146">
            <v>1.00152</v>
          </cell>
          <cell r="AK2146">
            <v>1.00152</v>
          </cell>
          <cell r="AL2146">
            <v>100.152</v>
          </cell>
        </row>
        <row r="2147">
          <cell r="A2147" t="str">
            <v>JMSH9267</v>
          </cell>
          <cell r="B2147" t="str">
            <v>罗春丽</v>
          </cell>
          <cell r="C2147" t="str">
            <v>时尚美妆事业群</v>
          </cell>
          <cell r="D2147" t="str">
            <v>男装部</v>
          </cell>
          <cell r="E2147" t="str">
            <v>calvinklein官方商城</v>
          </cell>
          <cell r="F2147">
            <v>0</v>
          </cell>
          <cell r="G2147" t="str">
            <v>运营专员</v>
          </cell>
          <cell r="H2147" t="str">
            <v>S4</v>
          </cell>
          <cell r="I2147" t="str">
            <v>上海</v>
          </cell>
          <cell r="J2147" t="str">
            <v>全职</v>
          </cell>
          <cell r="K2147" t="str">
            <v>离职</v>
          </cell>
          <cell r="L2147">
            <v>42989</v>
          </cell>
          <cell r="M2147">
            <v>43056</v>
          </cell>
          <cell r="AB2147">
            <v>0.98199999999999998</v>
          </cell>
          <cell r="AG2147">
            <v>0</v>
          </cell>
          <cell r="AH2147">
            <v>0.98199999999999998</v>
          </cell>
          <cell r="AK2147">
            <v>0.98199999999999998</v>
          </cell>
          <cell r="AL2147">
            <v>98.2</v>
          </cell>
        </row>
        <row r="2148">
          <cell r="A2148" t="str">
            <v>JMSH9063</v>
          </cell>
          <cell r="B2148" t="str">
            <v>刘志飞</v>
          </cell>
          <cell r="C2148" t="str">
            <v>时尚美妆事业群</v>
          </cell>
          <cell r="D2148" t="str">
            <v>男装部</v>
          </cell>
          <cell r="E2148" t="str">
            <v>calvinklein官方商城</v>
          </cell>
          <cell r="F2148">
            <v>0</v>
          </cell>
          <cell r="G2148" t="str">
            <v>运营专员</v>
          </cell>
          <cell r="H2148" t="str">
            <v>S5</v>
          </cell>
          <cell r="I2148" t="str">
            <v>上海</v>
          </cell>
          <cell r="J2148" t="str">
            <v>全职</v>
          </cell>
          <cell r="K2148" t="str">
            <v>离职</v>
          </cell>
          <cell r="L2148">
            <v>42968</v>
          </cell>
          <cell r="M2148">
            <v>42979</v>
          </cell>
          <cell r="AG2148">
            <v>0</v>
          </cell>
          <cell r="AH2148">
            <v>0</v>
          </cell>
          <cell r="AK2148">
            <v>0</v>
          </cell>
        </row>
        <row r="2149">
          <cell r="A2149" t="str">
            <v>JMSH9711</v>
          </cell>
          <cell r="B2149" t="str">
            <v>董俏</v>
          </cell>
          <cell r="C2149" t="str">
            <v>时尚美妆事业群</v>
          </cell>
          <cell r="D2149" t="str">
            <v>男装部</v>
          </cell>
          <cell r="E2149" t="str">
            <v>calvinklein官方商城</v>
          </cell>
          <cell r="F2149">
            <v>0</v>
          </cell>
          <cell r="G2149" t="str">
            <v>运营专员</v>
          </cell>
          <cell r="H2149" t="str">
            <v>S4</v>
          </cell>
          <cell r="I2149" t="str">
            <v>上海</v>
          </cell>
          <cell r="J2149" t="str">
            <v>全职</v>
          </cell>
          <cell r="K2149" t="str">
            <v>试用</v>
          </cell>
          <cell r="L2149">
            <v>43045</v>
          </cell>
          <cell r="M2149">
            <v>0</v>
          </cell>
          <cell r="AC2149">
            <v>0.97350000000000003</v>
          </cell>
          <cell r="AG2149">
            <v>0</v>
          </cell>
          <cell r="AH2149">
            <v>0.97350000000000003</v>
          </cell>
          <cell r="AK2149">
            <v>0.97350000000000003</v>
          </cell>
          <cell r="AL2149">
            <v>97.350000000000009</v>
          </cell>
        </row>
        <row r="2150">
          <cell r="A2150" t="str">
            <v>JMSH8580</v>
          </cell>
          <cell r="B2150" t="str">
            <v>王泽文</v>
          </cell>
          <cell r="C2150" t="str">
            <v>时尚美妆事业群</v>
          </cell>
          <cell r="D2150" t="str">
            <v>男装部</v>
          </cell>
          <cell r="E2150" t="str">
            <v>Calvinklein京东旗舰店</v>
          </cell>
          <cell r="F2150">
            <v>0</v>
          </cell>
          <cell r="G2150" t="str">
            <v>京东运营</v>
          </cell>
          <cell r="H2150" t="str">
            <v>S5</v>
          </cell>
          <cell r="I2150" t="str">
            <v>上海</v>
          </cell>
          <cell r="J2150" t="str">
            <v>全职</v>
          </cell>
          <cell r="K2150" t="str">
            <v>正式</v>
          </cell>
          <cell r="L2150">
            <v>42912</v>
          </cell>
          <cell r="M2150">
            <v>0</v>
          </cell>
          <cell r="AA2150">
            <v>0.98</v>
          </cell>
          <cell r="AB2150">
            <v>1.032</v>
          </cell>
          <cell r="AC2150">
            <v>0.85</v>
          </cell>
          <cell r="AG2150">
            <v>0</v>
          </cell>
          <cell r="AH2150">
            <v>0.95400000000000007</v>
          </cell>
          <cell r="AK2150">
            <v>0.95400000000000007</v>
          </cell>
          <cell r="AL2150">
            <v>95.4</v>
          </cell>
        </row>
        <row r="2151">
          <cell r="A2151" t="str">
            <v>JMSH8955</v>
          </cell>
          <cell r="B2151" t="str">
            <v>何嘉杰</v>
          </cell>
          <cell r="C2151" t="str">
            <v>时尚美妆事业群</v>
          </cell>
          <cell r="D2151" t="str">
            <v>男装部</v>
          </cell>
          <cell r="E2151" t="str">
            <v>Calvinklein京东旗舰店</v>
          </cell>
          <cell r="F2151">
            <v>0</v>
          </cell>
          <cell r="G2151" t="str">
            <v>售前客服</v>
          </cell>
          <cell r="H2151" t="str">
            <v>C3</v>
          </cell>
          <cell r="I2151" t="str">
            <v>上海</v>
          </cell>
          <cell r="J2151" t="str">
            <v>全职</v>
          </cell>
          <cell r="K2151" t="str">
            <v>试用</v>
          </cell>
          <cell r="L2151">
            <v>42955</v>
          </cell>
          <cell r="M2151">
            <v>0</v>
          </cell>
          <cell r="U2151">
            <v>0.95499999999999996</v>
          </cell>
          <cell r="V2151">
            <v>0.755</v>
          </cell>
          <cell r="W2151">
            <v>0.85499999999999998</v>
          </cell>
          <cell r="X2151">
            <v>0.98</v>
          </cell>
          <cell r="Y2151">
            <v>0.88</v>
          </cell>
          <cell r="AG2151">
            <v>0.88500000000000001</v>
          </cell>
          <cell r="AH2151">
            <v>0</v>
          </cell>
          <cell r="AK2151">
            <v>0.88500000000000001</v>
          </cell>
          <cell r="AL2151">
            <v>88.5</v>
          </cell>
        </row>
        <row r="2152">
          <cell r="A2152" t="str">
            <v>JMSH9856</v>
          </cell>
          <cell r="B2152" t="str">
            <v>王山红</v>
          </cell>
          <cell r="C2152" t="str">
            <v>时尚美妆事业群</v>
          </cell>
          <cell r="D2152" t="str">
            <v>男装部</v>
          </cell>
          <cell r="E2152" t="str">
            <v>Calvinklein京东旗舰店</v>
          </cell>
          <cell r="F2152">
            <v>0</v>
          </cell>
          <cell r="G2152" t="str">
            <v>店长</v>
          </cell>
          <cell r="H2152" t="str">
            <v>M2</v>
          </cell>
          <cell r="I2152" t="str">
            <v>上海</v>
          </cell>
          <cell r="J2152" t="str">
            <v>全职</v>
          </cell>
          <cell r="K2152" t="str">
            <v>试用</v>
          </cell>
          <cell r="L2152">
            <v>43073</v>
          </cell>
          <cell r="M2152">
            <v>0</v>
          </cell>
          <cell r="AC2152">
            <v>0.83</v>
          </cell>
          <cell r="AG2152">
            <v>0</v>
          </cell>
          <cell r="AH2152">
            <v>0.83</v>
          </cell>
          <cell r="AK2152">
            <v>0.83</v>
          </cell>
          <cell r="AL2152">
            <v>83</v>
          </cell>
        </row>
        <row r="2153">
          <cell r="A2153" t="str">
            <v>JMSH6591</v>
          </cell>
          <cell r="B2153" t="str">
            <v>黄佳韵</v>
          </cell>
          <cell r="C2153" t="str">
            <v>时尚美妆事业群</v>
          </cell>
          <cell r="D2153" t="str">
            <v>男装部</v>
          </cell>
          <cell r="E2153" t="str">
            <v>calvinklein天猫旗舰店</v>
          </cell>
          <cell r="F2153">
            <v>0</v>
          </cell>
          <cell r="G2153" t="str">
            <v>商品专员</v>
          </cell>
          <cell r="H2153" t="str">
            <v>S5</v>
          </cell>
          <cell r="I2153" t="str">
            <v>上海</v>
          </cell>
          <cell r="J2153" t="str">
            <v>全职</v>
          </cell>
          <cell r="K2153" t="str">
            <v>离职</v>
          </cell>
          <cell r="L2153">
            <v>42586</v>
          </cell>
          <cell r="M2153">
            <v>43017</v>
          </cell>
          <cell r="N2153">
            <v>0.73</v>
          </cell>
          <cell r="O2153">
            <v>0.61</v>
          </cell>
          <cell r="P2153">
            <v>0.88</v>
          </cell>
          <cell r="Q2153">
            <v>0.73</v>
          </cell>
          <cell r="R2153">
            <v>0.78</v>
          </cell>
          <cell r="S2153">
            <v>0.83</v>
          </cell>
          <cell r="T2153">
            <v>0.96</v>
          </cell>
          <cell r="U2153">
            <v>1</v>
          </cell>
          <cell r="AB2153">
            <v>0.92749999999999999</v>
          </cell>
          <cell r="AG2153">
            <v>0.81499999999999995</v>
          </cell>
          <cell r="AH2153">
            <v>0.92749999999999999</v>
          </cell>
          <cell r="AK2153">
            <v>0.82750000000000001</v>
          </cell>
          <cell r="AL2153">
            <v>82.75</v>
          </cell>
        </row>
        <row r="2154">
          <cell r="A2154" t="str">
            <v>JMSH7010</v>
          </cell>
          <cell r="B2154" t="str">
            <v>刘婷</v>
          </cell>
          <cell r="C2154" t="str">
            <v>时尚美妆事业群</v>
          </cell>
          <cell r="D2154" t="str">
            <v>男装部</v>
          </cell>
          <cell r="E2154" t="str">
            <v>calvinklein天猫旗舰店</v>
          </cell>
          <cell r="F2154">
            <v>0</v>
          </cell>
          <cell r="G2154" t="str">
            <v>售前客服</v>
          </cell>
          <cell r="H2154" t="str">
            <v>C3</v>
          </cell>
          <cell r="I2154" t="str">
            <v>上海</v>
          </cell>
          <cell r="J2154" t="str">
            <v>全职</v>
          </cell>
          <cell r="K2154" t="str">
            <v>正式</v>
          </cell>
          <cell r="L2154">
            <v>42653</v>
          </cell>
          <cell r="M2154">
            <v>0</v>
          </cell>
          <cell r="N2154">
            <v>1.069</v>
          </cell>
          <cell r="O2154">
            <v>1.08</v>
          </cell>
          <cell r="P2154">
            <v>1.101</v>
          </cell>
          <cell r="Q2154">
            <v>1.081</v>
          </cell>
          <cell r="R2154">
            <v>1.0900000000000001</v>
          </cell>
          <cell r="S2154">
            <v>1.24</v>
          </cell>
          <cell r="T2154">
            <v>1.1599999999999999</v>
          </cell>
          <cell r="U2154">
            <v>1.1200000000000001</v>
          </cell>
          <cell r="V2154">
            <v>1.07</v>
          </cell>
          <cell r="W2154">
            <v>1.1000000000000001</v>
          </cell>
          <cell r="X2154">
            <v>1.5</v>
          </cell>
          <cell r="Y2154">
            <v>1.08</v>
          </cell>
          <cell r="AG2154">
            <v>1.1409166666666666</v>
          </cell>
          <cell r="AH2154">
            <v>0</v>
          </cell>
          <cell r="AK2154">
            <v>1.1409166666666666</v>
          </cell>
          <cell r="AL2154">
            <v>114.09166666666665</v>
          </cell>
        </row>
        <row r="2155">
          <cell r="A2155" t="str">
            <v>JMSH6962</v>
          </cell>
          <cell r="B2155" t="str">
            <v>姜炎运</v>
          </cell>
          <cell r="C2155" t="str">
            <v>时尚美妆事业群</v>
          </cell>
          <cell r="D2155" t="str">
            <v>男装部</v>
          </cell>
          <cell r="E2155" t="str">
            <v>calvinklein天猫旗舰店</v>
          </cell>
          <cell r="F2155">
            <v>0</v>
          </cell>
          <cell r="G2155" t="str">
            <v>售前客服</v>
          </cell>
          <cell r="H2155" t="str">
            <v>C3</v>
          </cell>
          <cell r="I2155" t="str">
            <v>上海</v>
          </cell>
          <cell r="J2155" t="str">
            <v>全职</v>
          </cell>
          <cell r="K2155" t="str">
            <v>离职</v>
          </cell>
          <cell r="L2155">
            <v>42642</v>
          </cell>
          <cell r="M2155">
            <v>42845</v>
          </cell>
          <cell r="N2155">
            <v>0.86</v>
          </cell>
          <cell r="O2155">
            <v>0.97</v>
          </cell>
          <cell r="P2155">
            <v>0.755</v>
          </cell>
          <cell r="AG2155">
            <v>0.86166666666666669</v>
          </cell>
          <cell r="AH2155">
            <v>0</v>
          </cell>
          <cell r="AK2155">
            <v>0.86166666666666669</v>
          </cell>
          <cell r="AL2155">
            <v>86.166666666666671</v>
          </cell>
        </row>
        <row r="2156">
          <cell r="A2156" t="str">
            <v>JMSH6059</v>
          </cell>
          <cell r="B2156" t="str">
            <v>叶恒洁</v>
          </cell>
          <cell r="C2156" t="str">
            <v>时尚美妆事业群</v>
          </cell>
          <cell r="D2156" t="str">
            <v>男装部</v>
          </cell>
          <cell r="E2156" t="str">
            <v>calvinklein天猫旗舰店</v>
          </cell>
          <cell r="F2156">
            <v>0</v>
          </cell>
          <cell r="G2156" t="str">
            <v>售后客服</v>
          </cell>
          <cell r="H2156" t="str">
            <v>C2</v>
          </cell>
          <cell r="I2156" t="str">
            <v>上海</v>
          </cell>
          <cell r="J2156" t="str">
            <v>全职</v>
          </cell>
          <cell r="K2156" t="str">
            <v>离职</v>
          </cell>
          <cell r="L2156">
            <v>42495</v>
          </cell>
          <cell r="M2156">
            <v>42846</v>
          </cell>
          <cell r="N2156">
            <v>0.87</v>
          </cell>
          <cell r="O2156">
            <v>0.88</v>
          </cell>
          <cell r="P2156">
            <v>0.89</v>
          </cell>
          <cell r="Q2156">
            <v>0.65</v>
          </cell>
          <cell r="AG2156">
            <v>0.82250000000000001</v>
          </cell>
          <cell r="AH2156">
            <v>0</v>
          </cell>
          <cell r="AK2156">
            <v>0.82250000000000001</v>
          </cell>
          <cell r="AL2156">
            <v>82.25</v>
          </cell>
        </row>
        <row r="2157">
          <cell r="A2157" t="str">
            <v>JMSH6800</v>
          </cell>
          <cell r="B2157" t="str">
            <v>华宇</v>
          </cell>
          <cell r="C2157" t="str">
            <v>时尚美妆事业群</v>
          </cell>
          <cell r="D2157" t="str">
            <v>男装部</v>
          </cell>
          <cell r="E2157" t="str">
            <v>calvinklein天猫旗舰店</v>
          </cell>
          <cell r="F2157">
            <v>0</v>
          </cell>
          <cell r="G2157" t="str">
            <v>售前客服</v>
          </cell>
          <cell r="H2157" t="str">
            <v>C3</v>
          </cell>
          <cell r="I2157" t="str">
            <v>上海</v>
          </cell>
          <cell r="J2157" t="str">
            <v>全职</v>
          </cell>
          <cell r="K2157" t="str">
            <v>正式</v>
          </cell>
          <cell r="L2157">
            <v>42621</v>
          </cell>
          <cell r="M2157">
            <v>0</v>
          </cell>
          <cell r="N2157">
            <v>0.85</v>
          </cell>
          <cell r="O2157">
            <v>0.97</v>
          </cell>
          <cell r="P2157">
            <v>0.9</v>
          </cell>
          <cell r="Q2157">
            <v>0.87</v>
          </cell>
          <cell r="R2157">
            <v>0.7</v>
          </cell>
          <cell r="S2157">
            <v>1.01</v>
          </cell>
          <cell r="T2157">
            <v>1</v>
          </cell>
          <cell r="U2157">
            <v>0.74</v>
          </cell>
          <cell r="V2157">
            <v>0.75</v>
          </cell>
          <cell r="W2157">
            <v>1.07</v>
          </cell>
          <cell r="X2157">
            <v>1.5</v>
          </cell>
          <cell r="Y2157">
            <v>0.85499999999999998</v>
          </cell>
          <cell r="AG2157">
            <v>0.93458333333333332</v>
          </cell>
          <cell r="AH2157">
            <v>0</v>
          </cell>
          <cell r="AK2157">
            <v>0.93458333333333332</v>
          </cell>
          <cell r="AL2157">
            <v>93.458333333333329</v>
          </cell>
        </row>
        <row r="2158">
          <cell r="A2158" t="str">
            <v>JMSH5913</v>
          </cell>
          <cell r="B2158" t="str">
            <v>陶事杰</v>
          </cell>
          <cell r="C2158" t="str">
            <v>时尚美妆事业群</v>
          </cell>
          <cell r="D2158" t="str">
            <v>男装部</v>
          </cell>
          <cell r="E2158" t="str">
            <v>calvinklein天猫旗舰店</v>
          </cell>
          <cell r="F2158">
            <v>0</v>
          </cell>
          <cell r="G2158" t="str">
            <v>售后客服</v>
          </cell>
          <cell r="H2158" t="str">
            <v>C2</v>
          </cell>
          <cell r="I2158" t="str">
            <v>上海</v>
          </cell>
          <cell r="J2158" t="str">
            <v>全职</v>
          </cell>
          <cell r="K2158" t="str">
            <v>正式</v>
          </cell>
          <cell r="L2158">
            <v>42474</v>
          </cell>
          <cell r="M2158">
            <v>0</v>
          </cell>
          <cell r="N2158">
            <v>0.84</v>
          </cell>
          <cell r="O2158">
            <v>0.78</v>
          </cell>
          <cell r="P2158">
            <v>0.88</v>
          </cell>
          <cell r="Q2158">
            <v>0.67</v>
          </cell>
          <cell r="R2158">
            <v>0.68</v>
          </cell>
          <cell r="S2158">
            <v>0.85499999999999998</v>
          </cell>
          <cell r="T2158">
            <v>0.81499999999999995</v>
          </cell>
          <cell r="U2158">
            <v>0.65</v>
          </cell>
          <cell r="V2158">
            <v>0.73</v>
          </cell>
          <cell r="W2158">
            <v>0.995</v>
          </cell>
          <cell r="X2158">
            <v>1.5</v>
          </cell>
          <cell r="Y2158">
            <v>0.95</v>
          </cell>
          <cell r="AG2158">
            <v>0.8620833333333332</v>
          </cell>
          <cell r="AH2158">
            <v>0</v>
          </cell>
          <cell r="AK2158">
            <v>0.8620833333333332</v>
          </cell>
          <cell r="AL2158">
            <v>86.208333333333314</v>
          </cell>
        </row>
        <row r="2159">
          <cell r="A2159" t="str">
            <v>JMSH3004</v>
          </cell>
          <cell r="B2159" t="str">
            <v>肖奕</v>
          </cell>
          <cell r="C2159" t="str">
            <v>时尚美妆事业群</v>
          </cell>
          <cell r="D2159" t="str">
            <v>男装部</v>
          </cell>
          <cell r="E2159" t="str">
            <v>calvinklein天猫旗舰店</v>
          </cell>
          <cell r="F2159">
            <v>0</v>
          </cell>
          <cell r="G2159" t="str">
            <v>售后客服</v>
          </cell>
          <cell r="H2159" t="str">
            <v>C4</v>
          </cell>
          <cell r="I2159" t="str">
            <v>上海</v>
          </cell>
          <cell r="J2159" t="str">
            <v>全职</v>
          </cell>
          <cell r="K2159" t="str">
            <v>正式</v>
          </cell>
          <cell r="L2159">
            <v>41848</v>
          </cell>
          <cell r="M2159">
            <v>0</v>
          </cell>
          <cell r="N2159">
            <v>1.0189999999999999</v>
          </cell>
          <cell r="O2159">
            <v>1.1100000000000001</v>
          </cell>
          <cell r="P2159">
            <v>1.081</v>
          </cell>
          <cell r="Q2159">
            <v>1.081</v>
          </cell>
          <cell r="R2159">
            <v>1.06</v>
          </cell>
          <cell r="S2159">
            <v>1.21</v>
          </cell>
          <cell r="T2159">
            <v>1.1200000000000001</v>
          </cell>
          <cell r="U2159">
            <v>1.1000000000000001</v>
          </cell>
          <cell r="V2159">
            <v>1.06</v>
          </cell>
          <cell r="W2159">
            <v>1.1000000000000001</v>
          </cell>
          <cell r="X2159">
            <v>1.5</v>
          </cell>
          <cell r="Y2159">
            <v>1.03</v>
          </cell>
          <cell r="AG2159">
            <v>1.1225833333333333</v>
          </cell>
          <cell r="AH2159">
            <v>0</v>
          </cell>
          <cell r="AK2159">
            <v>1.1225833333333333</v>
          </cell>
          <cell r="AL2159">
            <v>112.25833333333333</v>
          </cell>
        </row>
        <row r="2160">
          <cell r="A2160" t="str">
            <v>JMSH7695</v>
          </cell>
          <cell r="B2160" t="str">
            <v>徐劼</v>
          </cell>
          <cell r="C2160" t="str">
            <v>时尚美妆事业群</v>
          </cell>
          <cell r="D2160" t="str">
            <v>男装部</v>
          </cell>
          <cell r="E2160" t="str">
            <v>calvinklein天猫旗舰店</v>
          </cell>
          <cell r="F2160">
            <v>0</v>
          </cell>
          <cell r="G2160" t="str">
            <v>售前客服</v>
          </cell>
          <cell r="H2160" t="str">
            <v>C3</v>
          </cell>
          <cell r="I2160" t="str">
            <v>上海</v>
          </cell>
          <cell r="J2160" t="str">
            <v>全职</v>
          </cell>
          <cell r="K2160" t="str">
            <v>正式</v>
          </cell>
          <cell r="L2160">
            <v>42803</v>
          </cell>
          <cell r="M2160">
            <v>0</v>
          </cell>
          <cell r="P2160">
            <v>0.85</v>
          </cell>
          <cell r="Q2160">
            <v>0.85</v>
          </cell>
          <cell r="R2160">
            <v>0.72</v>
          </cell>
          <cell r="S2160">
            <v>1.24</v>
          </cell>
          <cell r="T2160">
            <v>1.1399999999999999</v>
          </cell>
          <cell r="U2160">
            <v>1.02</v>
          </cell>
          <cell r="V2160">
            <v>0.82499999999999996</v>
          </cell>
          <cell r="W2160">
            <v>0.85499999999999998</v>
          </cell>
          <cell r="X2160">
            <v>1.5</v>
          </cell>
          <cell r="Y2160">
            <v>1.08</v>
          </cell>
          <cell r="AG2160">
            <v>1.008</v>
          </cell>
          <cell r="AH2160">
            <v>0</v>
          </cell>
          <cell r="AK2160">
            <v>1.008</v>
          </cell>
          <cell r="AL2160">
            <v>100.8</v>
          </cell>
        </row>
        <row r="2161">
          <cell r="A2161" t="str">
            <v>JMSH6659</v>
          </cell>
          <cell r="B2161" t="str">
            <v>刘国荣</v>
          </cell>
          <cell r="C2161" t="str">
            <v>时尚美妆事业群</v>
          </cell>
          <cell r="D2161" t="str">
            <v>男装部</v>
          </cell>
          <cell r="E2161" t="str">
            <v>calvinklein天猫旗舰店</v>
          </cell>
          <cell r="F2161">
            <v>0</v>
          </cell>
          <cell r="G2161" t="str">
            <v>客服经理</v>
          </cell>
          <cell r="H2161" t="str">
            <v>M3</v>
          </cell>
          <cell r="I2161" t="str">
            <v>上海</v>
          </cell>
          <cell r="J2161" t="str">
            <v>全职</v>
          </cell>
          <cell r="K2161" t="str">
            <v>正式</v>
          </cell>
          <cell r="L2161">
            <v>42600</v>
          </cell>
          <cell r="M2161">
            <v>0</v>
          </cell>
          <cell r="Z2161">
            <v>1.1599999999999999</v>
          </cell>
          <cell r="AA2161">
            <v>1.0900000000000001</v>
          </cell>
          <cell r="AB2161">
            <v>0.94</v>
          </cell>
          <cell r="AC2161">
            <v>0.83</v>
          </cell>
          <cell r="AG2161">
            <v>0</v>
          </cell>
          <cell r="AH2161">
            <v>1.0049999999999999</v>
          </cell>
          <cell r="AK2161">
            <v>1.0049999999999999</v>
          </cell>
          <cell r="AL2161">
            <v>100.49999999999999</v>
          </cell>
        </row>
        <row r="2162">
          <cell r="A2162" t="str">
            <v>JMSH4642</v>
          </cell>
          <cell r="B2162" t="str">
            <v>拾琳琳</v>
          </cell>
          <cell r="C2162" t="str">
            <v>时尚美妆事业群</v>
          </cell>
          <cell r="D2162" t="str">
            <v>男装部</v>
          </cell>
          <cell r="E2162" t="str">
            <v>calvinklein天猫旗舰店</v>
          </cell>
          <cell r="F2162">
            <v>0</v>
          </cell>
          <cell r="G2162" t="str">
            <v>运营专员</v>
          </cell>
          <cell r="H2162" t="str">
            <v>S4</v>
          </cell>
          <cell r="I2162" t="str">
            <v>上海</v>
          </cell>
          <cell r="J2162" t="str">
            <v>全职</v>
          </cell>
          <cell r="K2162" t="str">
            <v>离职</v>
          </cell>
          <cell r="L2162">
            <v>42240</v>
          </cell>
          <cell r="M2162">
            <v>42853</v>
          </cell>
          <cell r="Z2162">
            <v>1.18</v>
          </cell>
          <cell r="AG2162">
            <v>0</v>
          </cell>
          <cell r="AH2162">
            <v>1.18</v>
          </cell>
          <cell r="AK2162">
            <v>1.18</v>
          </cell>
          <cell r="AL2162">
            <v>118</v>
          </cell>
        </row>
        <row r="2163">
          <cell r="A2163" t="str">
            <v>JMSH8059</v>
          </cell>
          <cell r="B2163" t="str">
            <v>侯菁</v>
          </cell>
          <cell r="C2163" t="str">
            <v>时尚美妆事业群</v>
          </cell>
          <cell r="D2163" t="str">
            <v>男装部</v>
          </cell>
          <cell r="E2163" t="str">
            <v>calvinklein天猫旗舰店</v>
          </cell>
          <cell r="F2163">
            <v>0</v>
          </cell>
          <cell r="G2163" t="str">
            <v>售前客服</v>
          </cell>
          <cell r="H2163" t="str">
            <v>C3</v>
          </cell>
          <cell r="I2163" t="str">
            <v>上海</v>
          </cell>
          <cell r="J2163" t="str">
            <v>全职</v>
          </cell>
          <cell r="K2163" t="str">
            <v>离职</v>
          </cell>
          <cell r="L2163">
            <v>42852</v>
          </cell>
          <cell r="M2163">
            <v>43039</v>
          </cell>
          <cell r="Q2163">
            <v>0.88</v>
          </cell>
          <cell r="R2163">
            <v>0.87</v>
          </cell>
          <cell r="S2163">
            <v>0.96</v>
          </cell>
          <cell r="T2163">
            <v>0.91500000000000004</v>
          </cell>
          <cell r="U2163">
            <v>0.82</v>
          </cell>
          <cell r="V2163">
            <v>1.04</v>
          </cell>
          <cell r="W2163">
            <v>1.1000000000000001</v>
          </cell>
          <cell r="AG2163">
            <v>0.94071428571428584</v>
          </cell>
          <cell r="AH2163">
            <v>0</v>
          </cell>
          <cell r="AK2163">
            <v>0.94071428571428584</v>
          </cell>
          <cell r="AL2163">
            <v>94.071428571428584</v>
          </cell>
        </row>
        <row r="2164">
          <cell r="A2164" t="str">
            <v>JMSH8041</v>
          </cell>
          <cell r="B2164" t="str">
            <v>韩文博</v>
          </cell>
          <cell r="C2164" t="str">
            <v>时尚美妆事业群</v>
          </cell>
          <cell r="D2164" t="str">
            <v>男装部</v>
          </cell>
          <cell r="E2164" t="str">
            <v>calvinklein天猫旗舰店</v>
          </cell>
          <cell r="F2164">
            <v>0</v>
          </cell>
          <cell r="G2164" t="str">
            <v>售前客服</v>
          </cell>
          <cell r="H2164" t="str">
            <v>C3</v>
          </cell>
          <cell r="I2164" t="str">
            <v>上海</v>
          </cell>
          <cell r="J2164" t="str">
            <v>全职</v>
          </cell>
          <cell r="K2164" t="str">
            <v>离职</v>
          </cell>
          <cell r="L2164">
            <v>42849</v>
          </cell>
          <cell r="M2164">
            <v>42874</v>
          </cell>
          <cell r="Q2164">
            <v>0.57499999999999996</v>
          </cell>
          <cell r="R2164">
            <v>0.55000000000000004</v>
          </cell>
          <cell r="AG2164">
            <v>0.5625</v>
          </cell>
          <cell r="AH2164">
            <v>0</v>
          </cell>
          <cell r="AK2164">
            <v>0.5625</v>
          </cell>
          <cell r="AL2164">
            <v>56.25</v>
          </cell>
        </row>
        <row r="2165">
          <cell r="A2165" t="str">
            <v>JMSH8378</v>
          </cell>
          <cell r="B2165" t="str">
            <v>张燚</v>
          </cell>
          <cell r="C2165" t="str">
            <v>时尚美妆事业群</v>
          </cell>
          <cell r="D2165" t="str">
            <v>男装部</v>
          </cell>
          <cell r="E2165" t="str">
            <v>calvinklein天猫旗舰店</v>
          </cell>
          <cell r="F2165">
            <v>0</v>
          </cell>
          <cell r="G2165" t="str">
            <v>售前客服</v>
          </cell>
          <cell r="H2165" t="str">
            <v>C3</v>
          </cell>
          <cell r="I2165" t="str">
            <v>上海</v>
          </cell>
          <cell r="J2165" t="str">
            <v>全职</v>
          </cell>
          <cell r="K2165" t="str">
            <v>离职</v>
          </cell>
          <cell r="L2165">
            <v>42887</v>
          </cell>
          <cell r="M2165">
            <v>42978</v>
          </cell>
          <cell r="S2165">
            <v>0.91</v>
          </cell>
          <cell r="T2165">
            <v>0.76</v>
          </cell>
          <cell r="U2165">
            <v>0.67</v>
          </cell>
          <cell r="AG2165">
            <v>0.77999999999999992</v>
          </cell>
          <cell r="AH2165">
            <v>0</v>
          </cell>
          <cell r="AK2165">
            <v>0.77999999999999992</v>
          </cell>
          <cell r="AL2165">
            <v>77.999999999999986</v>
          </cell>
        </row>
        <row r="2166">
          <cell r="A2166" t="str">
            <v>JMSH8252</v>
          </cell>
          <cell r="B2166" t="str">
            <v>郭书兰</v>
          </cell>
          <cell r="C2166" t="str">
            <v>时尚美妆事业群</v>
          </cell>
          <cell r="D2166" t="str">
            <v>男装部</v>
          </cell>
          <cell r="E2166" t="str">
            <v>calvinklein天猫旗舰店</v>
          </cell>
          <cell r="F2166">
            <v>0</v>
          </cell>
          <cell r="G2166" t="str">
            <v>设计师</v>
          </cell>
          <cell r="H2166" t="str">
            <v>D4</v>
          </cell>
          <cell r="I2166" t="str">
            <v>上海</v>
          </cell>
          <cell r="J2166" t="str">
            <v>全职</v>
          </cell>
          <cell r="K2166" t="str">
            <v>正式</v>
          </cell>
          <cell r="L2166">
            <v>42877</v>
          </cell>
          <cell r="M2166">
            <v>0</v>
          </cell>
          <cell r="R2166">
            <v>1</v>
          </cell>
          <cell r="S2166">
            <v>1</v>
          </cell>
          <cell r="T2166">
            <v>1.08</v>
          </cell>
          <cell r="U2166">
            <v>1.08</v>
          </cell>
          <cell r="V2166">
            <v>1.012</v>
          </cell>
          <cell r="W2166">
            <v>1.0049999999999999</v>
          </cell>
          <cell r="X2166">
            <v>1.042</v>
          </cell>
          <cell r="Y2166">
            <v>0.96104000000000012</v>
          </cell>
          <cell r="AG2166">
            <v>1.022505</v>
          </cell>
          <cell r="AH2166">
            <v>0</v>
          </cell>
          <cell r="AK2166">
            <v>1.022505</v>
          </cell>
          <cell r="AL2166">
            <v>102.2505</v>
          </cell>
        </row>
        <row r="2167">
          <cell r="A2167" t="str">
            <v>JMSH8856</v>
          </cell>
          <cell r="B2167" t="str">
            <v>牛佳羽</v>
          </cell>
          <cell r="C2167" t="str">
            <v>时尚美妆事业群</v>
          </cell>
          <cell r="D2167" t="str">
            <v>男装部</v>
          </cell>
          <cell r="E2167" t="str">
            <v>calvinklein天猫旗舰店</v>
          </cell>
          <cell r="F2167">
            <v>0</v>
          </cell>
          <cell r="G2167" t="str">
            <v>售前客服</v>
          </cell>
          <cell r="H2167" t="str">
            <v>C3</v>
          </cell>
          <cell r="I2167" t="str">
            <v>上海</v>
          </cell>
          <cell r="J2167" t="str">
            <v>全职</v>
          </cell>
          <cell r="K2167" t="str">
            <v>离职</v>
          </cell>
          <cell r="L2167">
            <v>42943</v>
          </cell>
          <cell r="M2167">
            <v>42955</v>
          </cell>
          <cell r="AG2167">
            <v>0</v>
          </cell>
          <cell r="AH2167">
            <v>0</v>
          </cell>
          <cell r="AK2167">
            <v>0</v>
          </cell>
        </row>
        <row r="2168">
          <cell r="A2168" t="str">
            <v>JMSH8698</v>
          </cell>
          <cell r="B2168" t="str">
            <v>盛黎晶</v>
          </cell>
          <cell r="C2168" t="str">
            <v>时尚美妆事业群</v>
          </cell>
          <cell r="D2168" t="str">
            <v>男装部</v>
          </cell>
          <cell r="E2168" t="str">
            <v>calvinklein天猫旗舰店</v>
          </cell>
          <cell r="F2168">
            <v>0</v>
          </cell>
          <cell r="G2168" t="str">
            <v>售前客服</v>
          </cell>
          <cell r="H2168" t="str">
            <v>C3</v>
          </cell>
          <cell r="I2168" t="str">
            <v>上海</v>
          </cell>
          <cell r="J2168" t="str">
            <v>全职</v>
          </cell>
          <cell r="K2168" t="str">
            <v>离职</v>
          </cell>
          <cell r="L2168">
            <v>42926</v>
          </cell>
          <cell r="M2168">
            <v>42934</v>
          </cell>
          <cell r="T2168">
            <v>0.46</v>
          </cell>
          <cell r="AG2168">
            <v>0.46</v>
          </cell>
          <cell r="AH2168">
            <v>0</v>
          </cell>
          <cell r="AK2168">
            <v>0.46</v>
          </cell>
          <cell r="AL2168">
            <v>46</v>
          </cell>
        </row>
        <row r="2169">
          <cell r="A2169" t="str">
            <v>JMSH8928</v>
          </cell>
          <cell r="B2169" t="str">
            <v>张克</v>
          </cell>
          <cell r="C2169" t="str">
            <v>时尚美妆事业群</v>
          </cell>
          <cell r="D2169" t="str">
            <v>男装部</v>
          </cell>
          <cell r="E2169" t="str">
            <v>calvinklein天猫旗舰店</v>
          </cell>
          <cell r="F2169">
            <v>0</v>
          </cell>
          <cell r="G2169" t="str">
            <v>设计师</v>
          </cell>
          <cell r="H2169" t="str">
            <v>D6</v>
          </cell>
          <cell r="I2169" t="str">
            <v>上海</v>
          </cell>
          <cell r="J2169" t="str">
            <v>全职</v>
          </cell>
          <cell r="K2169" t="str">
            <v>试用</v>
          </cell>
          <cell r="L2169">
            <v>42954</v>
          </cell>
          <cell r="M2169">
            <v>0</v>
          </cell>
          <cell r="U2169">
            <v>0.9</v>
          </cell>
          <cell r="V2169">
            <v>0.90200000000000002</v>
          </cell>
          <cell r="W2169">
            <v>1.0049999999999999</v>
          </cell>
          <cell r="X2169">
            <v>1.042</v>
          </cell>
          <cell r="Y2169">
            <v>0.92104000000000008</v>
          </cell>
          <cell r="AG2169">
            <v>0.95400799999999997</v>
          </cell>
          <cell r="AH2169">
            <v>0</v>
          </cell>
          <cell r="AK2169">
            <v>0.95400799999999997</v>
          </cell>
          <cell r="AL2169">
            <v>95.400800000000004</v>
          </cell>
        </row>
        <row r="2170">
          <cell r="A2170" t="str">
            <v>JMSH9146</v>
          </cell>
          <cell r="B2170" t="str">
            <v>尹蕾</v>
          </cell>
          <cell r="C2170" t="str">
            <v>时尚美妆事业群</v>
          </cell>
          <cell r="D2170" t="str">
            <v>男装部</v>
          </cell>
          <cell r="E2170" t="str">
            <v>calvinklein天猫旗舰店</v>
          </cell>
          <cell r="F2170">
            <v>0</v>
          </cell>
          <cell r="G2170" t="str">
            <v>售后客服</v>
          </cell>
          <cell r="H2170" t="str">
            <v>C3</v>
          </cell>
          <cell r="I2170" t="str">
            <v>上海</v>
          </cell>
          <cell r="J2170" t="str">
            <v>全职</v>
          </cell>
          <cell r="K2170" t="str">
            <v>试用</v>
          </cell>
          <cell r="L2170">
            <v>42976</v>
          </cell>
          <cell r="M2170">
            <v>0</v>
          </cell>
          <cell r="V2170">
            <v>0.76</v>
          </cell>
          <cell r="W2170">
            <v>0.995</v>
          </cell>
          <cell r="X2170">
            <v>1.5</v>
          </cell>
          <cell r="Y2170">
            <v>1.03</v>
          </cell>
          <cell r="AG2170">
            <v>1.07125</v>
          </cell>
          <cell r="AH2170">
            <v>0</v>
          </cell>
          <cell r="AK2170">
            <v>1.07125</v>
          </cell>
          <cell r="AL2170">
            <v>107.125</v>
          </cell>
        </row>
        <row r="2171">
          <cell r="A2171" t="str">
            <v>JMSH9078</v>
          </cell>
          <cell r="B2171" t="str">
            <v>林利</v>
          </cell>
          <cell r="C2171" t="str">
            <v>时尚美妆事业群</v>
          </cell>
          <cell r="D2171" t="str">
            <v>男装部</v>
          </cell>
          <cell r="E2171" t="str">
            <v>calvinklein天猫旗舰店</v>
          </cell>
          <cell r="F2171">
            <v>0</v>
          </cell>
          <cell r="G2171" t="str">
            <v>售前客服</v>
          </cell>
          <cell r="H2171" t="str">
            <v>C3</v>
          </cell>
          <cell r="I2171" t="str">
            <v>上海</v>
          </cell>
          <cell r="J2171" t="str">
            <v>全职</v>
          </cell>
          <cell r="K2171" t="str">
            <v>离职</v>
          </cell>
          <cell r="L2171">
            <v>42969</v>
          </cell>
          <cell r="M2171">
            <v>42997</v>
          </cell>
          <cell r="U2171">
            <v>0.78500000000000003</v>
          </cell>
          <cell r="AG2171">
            <v>0.78500000000000003</v>
          </cell>
          <cell r="AH2171">
            <v>0</v>
          </cell>
          <cell r="AK2171">
            <v>0.78500000000000003</v>
          </cell>
          <cell r="AL2171">
            <v>78.5</v>
          </cell>
        </row>
        <row r="2172">
          <cell r="A2172" t="str">
            <v>JMSH9039</v>
          </cell>
          <cell r="B2172" t="str">
            <v>包一凯</v>
          </cell>
          <cell r="C2172" t="str">
            <v>时尚美妆事业群</v>
          </cell>
          <cell r="D2172" t="str">
            <v>男装部</v>
          </cell>
          <cell r="E2172" t="str">
            <v>calvinklein天猫旗舰店</v>
          </cell>
          <cell r="F2172">
            <v>0</v>
          </cell>
          <cell r="G2172" t="str">
            <v>售前客服</v>
          </cell>
          <cell r="H2172" t="str">
            <v>C3</v>
          </cell>
          <cell r="I2172" t="str">
            <v>上海</v>
          </cell>
          <cell r="J2172" t="str">
            <v>全职</v>
          </cell>
          <cell r="K2172" t="str">
            <v>离职</v>
          </cell>
          <cell r="L2172">
            <v>42964</v>
          </cell>
          <cell r="M2172">
            <v>42997</v>
          </cell>
          <cell r="U2172">
            <v>0.66</v>
          </cell>
          <cell r="AG2172">
            <v>0.66</v>
          </cell>
          <cell r="AH2172">
            <v>0</v>
          </cell>
          <cell r="AK2172">
            <v>0.66</v>
          </cell>
          <cell r="AL2172">
            <v>66</v>
          </cell>
        </row>
        <row r="2173">
          <cell r="A2173" t="str">
            <v>JMSH9387</v>
          </cell>
          <cell r="B2173" t="str">
            <v>朱婉秋</v>
          </cell>
          <cell r="C2173" t="str">
            <v>时尚美妆事业群</v>
          </cell>
          <cell r="D2173" t="str">
            <v>男装部</v>
          </cell>
          <cell r="E2173" t="str">
            <v>calvinklein天猫旗舰店</v>
          </cell>
          <cell r="F2173">
            <v>0</v>
          </cell>
          <cell r="G2173" t="str">
            <v>设计师</v>
          </cell>
          <cell r="H2173" t="str">
            <v>D5</v>
          </cell>
          <cell r="I2173" t="str">
            <v>上海</v>
          </cell>
          <cell r="J2173" t="str">
            <v>全职</v>
          </cell>
          <cell r="K2173" t="str">
            <v>离职</v>
          </cell>
          <cell r="L2173">
            <v>43003</v>
          </cell>
          <cell r="M2173">
            <v>43008</v>
          </cell>
          <cell r="V2173">
            <v>0.98199999999999998</v>
          </cell>
          <cell r="AG2173">
            <v>0.98199999999999998</v>
          </cell>
          <cell r="AH2173">
            <v>0</v>
          </cell>
          <cell r="AK2173">
            <v>0.98199999999999998</v>
          </cell>
          <cell r="AL2173">
            <v>98.2</v>
          </cell>
        </row>
        <row r="2174">
          <cell r="A2174" t="str">
            <v>JMSH9183</v>
          </cell>
          <cell r="B2174" t="str">
            <v>祝美娜</v>
          </cell>
          <cell r="C2174" t="str">
            <v>时尚美妆事业群</v>
          </cell>
          <cell r="D2174" t="str">
            <v>男装部</v>
          </cell>
          <cell r="E2174" t="str">
            <v>calvinklein天猫旗舰店</v>
          </cell>
          <cell r="F2174">
            <v>0</v>
          </cell>
          <cell r="G2174" t="str">
            <v>设计师</v>
          </cell>
          <cell r="H2174" t="str">
            <v>D5</v>
          </cell>
          <cell r="I2174" t="str">
            <v>上海</v>
          </cell>
          <cell r="J2174" t="str">
            <v>全职</v>
          </cell>
          <cell r="K2174" t="str">
            <v>试用</v>
          </cell>
          <cell r="L2174">
            <v>42982</v>
          </cell>
          <cell r="M2174">
            <v>0</v>
          </cell>
          <cell r="V2174">
            <v>0.98199999999999998</v>
          </cell>
          <cell r="W2174">
            <v>1.0293000000000001</v>
          </cell>
          <cell r="X2174">
            <v>1.0549999999999999</v>
          </cell>
          <cell r="Y2174">
            <v>0.96104000000000012</v>
          </cell>
          <cell r="AG2174">
            <v>1.0068350000000001</v>
          </cell>
          <cell r="AH2174">
            <v>0</v>
          </cell>
          <cell r="AK2174">
            <v>1.0068350000000001</v>
          </cell>
          <cell r="AL2174">
            <v>100.68350000000001</v>
          </cell>
        </row>
        <row r="2175">
          <cell r="A2175" t="str">
            <v>JMSH9398</v>
          </cell>
          <cell r="B2175" t="str">
            <v>王雅敏</v>
          </cell>
          <cell r="C2175" t="str">
            <v>时尚美妆事业群</v>
          </cell>
          <cell r="D2175" t="str">
            <v>男装部</v>
          </cell>
          <cell r="E2175" t="str">
            <v>calvinklein天猫旗舰店</v>
          </cell>
          <cell r="F2175">
            <v>0</v>
          </cell>
          <cell r="G2175" t="str">
            <v>售前客服</v>
          </cell>
          <cell r="H2175" t="str">
            <v>C3</v>
          </cell>
          <cell r="I2175" t="str">
            <v>上海</v>
          </cell>
          <cell r="J2175" t="str">
            <v>全职</v>
          </cell>
          <cell r="K2175" t="str">
            <v>试用</v>
          </cell>
          <cell r="L2175">
            <v>43004</v>
          </cell>
          <cell r="M2175">
            <v>0</v>
          </cell>
          <cell r="V2175">
            <v>0.82499999999999996</v>
          </cell>
          <cell r="W2175">
            <v>0.97</v>
          </cell>
          <cell r="X2175">
            <v>1.5</v>
          </cell>
          <cell r="Y2175">
            <v>0.78500000000000003</v>
          </cell>
          <cell r="AG2175">
            <v>1.02</v>
          </cell>
          <cell r="AH2175">
            <v>0</v>
          </cell>
          <cell r="AK2175">
            <v>1.02</v>
          </cell>
          <cell r="AL2175">
            <v>102</v>
          </cell>
        </row>
        <row r="2176">
          <cell r="A2176" t="str">
            <v>JMSH9364</v>
          </cell>
          <cell r="B2176" t="str">
            <v>黄也芹</v>
          </cell>
          <cell r="C2176" t="str">
            <v>时尚美妆事业群</v>
          </cell>
          <cell r="D2176" t="str">
            <v>男装部</v>
          </cell>
          <cell r="E2176" t="str">
            <v>calvinklein天猫旗舰店</v>
          </cell>
          <cell r="F2176">
            <v>0</v>
          </cell>
          <cell r="G2176" t="str">
            <v>售前客服</v>
          </cell>
          <cell r="H2176" t="str">
            <v>C3</v>
          </cell>
          <cell r="I2176" t="str">
            <v>上海</v>
          </cell>
          <cell r="J2176" t="str">
            <v>全职</v>
          </cell>
          <cell r="K2176" t="str">
            <v>试用</v>
          </cell>
          <cell r="L2176">
            <v>42999</v>
          </cell>
          <cell r="M2176">
            <v>0</v>
          </cell>
          <cell r="V2176">
            <v>0.68</v>
          </cell>
          <cell r="W2176">
            <v>0.97</v>
          </cell>
          <cell r="X2176">
            <v>1.5</v>
          </cell>
          <cell r="Y2176">
            <v>0.86499999999999999</v>
          </cell>
          <cell r="AG2176">
            <v>1.0037499999999999</v>
          </cell>
          <cell r="AH2176">
            <v>0</v>
          </cell>
          <cell r="AK2176">
            <v>1.0037499999999999</v>
          </cell>
          <cell r="AL2176">
            <v>100.37499999999999</v>
          </cell>
        </row>
        <row r="2177">
          <cell r="A2177" t="str">
            <v>JMSH9327</v>
          </cell>
          <cell r="B2177" t="str">
            <v>刘辉</v>
          </cell>
          <cell r="C2177" t="str">
            <v>时尚美妆事业群</v>
          </cell>
          <cell r="D2177" t="str">
            <v>男装部</v>
          </cell>
          <cell r="E2177" t="str">
            <v>calvinklein天猫旗舰店</v>
          </cell>
          <cell r="F2177">
            <v>0</v>
          </cell>
          <cell r="G2177" t="str">
            <v>客服组长</v>
          </cell>
          <cell r="H2177" t="str">
            <v>M1</v>
          </cell>
          <cell r="I2177" t="str">
            <v>上海</v>
          </cell>
          <cell r="J2177" t="str">
            <v>全职</v>
          </cell>
          <cell r="K2177" t="str">
            <v>试用</v>
          </cell>
          <cell r="L2177">
            <v>42996</v>
          </cell>
          <cell r="M2177">
            <v>0</v>
          </cell>
          <cell r="AB2177">
            <v>0.99</v>
          </cell>
          <cell r="AC2177">
            <v>0.94</v>
          </cell>
          <cell r="AG2177">
            <v>0</v>
          </cell>
          <cell r="AH2177">
            <v>0.96499999999999997</v>
          </cell>
          <cell r="AK2177">
            <v>0.96499999999999997</v>
          </cell>
          <cell r="AL2177">
            <v>96.5</v>
          </cell>
        </row>
        <row r="2178">
          <cell r="A2178" t="str">
            <v>JMSH9154</v>
          </cell>
          <cell r="B2178" t="str">
            <v>闫秀芹</v>
          </cell>
          <cell r="C2178" t="str">
            <v>时尚美妆事业群</v>
          </cell>
          <cell r="D2178" t="str">
            <v>男装部</v>
          </cell>
          <cell r="E2178" t="str">
            <v>calvinklein天猫旗舰店</v>
          </cell>
          <cell r="F2178">
            <v>0</v>
          </cell>
          <cell r="G2178" t="str">
            <v>商品主管</v>
          </cell>
          <cell r="H2178" t="str">
            <v>M1</v>
          </cell>
          <cell r="I2178" t="str">
            <v>上海</v>
          </cell>
          <cell r="J2178" t="str">
            <v>全职</v>
          </cell>
          <cell r="K2178" t="str">
            <v>离职</v>
          </cell>
          <cell r="L2178">
            <v>42977</v>
          </cell>
          <cell r="M2178">
            <v>43003</v>
          </cell>
          <cell r="AG2178">
            <v>0</v>
          </cell>
          <cell r="AH2178">
            <v>0</v>
          </cell>
          <cell r="AK2178">
            <v>0</v>
          </cell>
        </row>
        <row r="2179">
          <cell r="A2179" t="str">
            <v>JMSH9418</v>
          </cell>
          <cell r="B2179" t="str">
            <v>张治平</v>
          </cell>
          <cell r="C2179" t="str">
            <v>时尚美妆事业群</v>
          </cell>
          <cell r="D2179" t="str">
            <v>男装部</v>
          </cell>
          <cell r="E2179" t="str">
            <v>calvinklein天猫旗舰店</v>
          </cell>
          <cell r="F2179">
            <v>0</v>
          </cell>
          <cell r="G2179" t="str">
            <v>商品专员</v>
          </cell>
          <cell r="H2179" t="str">
            <v>S6</v>
          </cell>
          <cell r="I2179" t="str">
            <v>上海</v>
          </cell>
          <cell r="J2179" t="str">
            <v>全职</v>
          </cell>
          <cell r="K2179" t="str">
            <v>试用</v>
          </cell>
          <cell r="L2179">
            <v>43005</v>
          </cell>
          <cell r="M2179">
            <v>0</v>
          </cell>
          <cell r="AB2179">
            <v>1.0620000000000001</v>
          </cell>
          <cell r="AC2179">
            <v>0.92103999999999997</v>
          </cell>
          <cell r="AG2179">
            <v>0</v>
          </cell>
          <cell r="AH2179">
            <v>0.99151999999999996</v>
          </cell>
          <cell r="AK2179">
            <v>0.99151999999999996</v>
          </cell>
          <cell r="AL2179">
            <v>99.152000000000001</v>
          </cell>
        </row>
        <row r="2180">
          <cell r="A2180" t="str">
            <v>JMSH9326</v>
          </cell>
          <cell r="B2180" t="str">
            <v>吴永贵</v>
          </cell>
          <cell r="C2180" t="str">
            <v>时尚美妆事业群</v>
          </cell>
          <cell r="D2180" t="str">
            <v>男装部</v>
          </cell>
          <cell r="E2180" t="str">
            <v>calvinklein天猫旗舰店</v>
          </cell>
          <cell r="F2180">
            <v>0</v>
          </cell>
          <cell r="G2180" t="str">
            <v>商品专员</v>
          </cell>
          <cell r="H2180" t="str">
            <v>S4</v>
          </cell>
          <cell r="I2180" t="str">
            <v>上海</v>
          </cell>
          <cell r="J2180" t="str">
            <v>全职</v>
          </cell>
          <cell r="K2180" t="str">
            <v>离职</v>
          </cell>
          <cell r="L2180">
            <v>42996</v>
          </cell>
          <cell r="M2180">
            <v>43040</v>
          </cell>
          <cell r="AB2180">
            <v>0.98199999999999998</v>
          </cell>
          <cell r="AG2180">
            <v>0</v>
          </cell>
          <cell r="AH2180">
            <v>0.98199999999999998</v>
          </cell>
          <cell r="AK2180">
            <v>0.98199999999999998</v>
          </cell>
          <cell r="AL2180">
            <v>98.2</v>
          </cell>
        </row>
        <row r="2181">
          <cell r="A2181" t="str">
            <v>JMSH9354</v>
          </cell>
          <cell r="B2181" t="str">
            <v>崔潇潇</v>
          </cell>
          <cell r="C2181" t="str">
            <v>时尚美妆事业群</v>
          </cell>
          <cell r="D2181" t="str">
            <v>男装部</v>
          </cell>
          <cell r="E2181" t="str">
            <v>calvinklein天猫旗舰店</v>
          </cell>
          <cell r="F2181">
            <v>0</v>
          </cell>
          <cell r="G2181" t="str">
            <v>数据专员</v>
          </cell>
          <cell r="H2181" t="str">
            <v>S4</v>
          </cell>
          <cell r="I2181" t="str">
            <v>上海</v>
          </cell>
          <cell r="J2181" t="str">
            <v>全职</v>
          </cell>
          <cell r="K2181" t="str">
            <v>试用</v>
          </cell>
          <cell r="L2181">
            <v>42998</v>
          </cell>
          <cell r="M2181">
            <v>0</v>
          </cell>
          <cell r="AB2181">
            <v>0.98199999999999998</v>
          </cell>
          <cell r="AC2181">
            <v>1.0010399999999999</v>
          </cell>
          <cell r="AG2181">
            <v>0</v>
          </cell>
          <cell r="AH2181">
            <v>0.99151999999999996</v>
          </cell>
          <cell r="AK2181">
            <v>0.99151999999999996</v>
          </cell>
          <cell r="AL2181">
            <v>99.152000000000001</v>
          </cell>
        </row>
        <row r="2182">
          <cell r="A2182" t="str">
            <v>JMSH8818</v>
          </cell>
          <cell r="B2182" t="str">
            <v>郭跃</v>
          </cell>
          <cell r="C2182" t="str">
            <v>时尚美妆事业群</v>
          </cell>
          <cell r="D2182" t="str">
            <v>男装部</v>
          </cell>
          <cell r="E2182" t="str">
            <v>calvinklein天猫旗舰店</v>
          </cell>
          <cell r="F2182">
            <v>0</v>
          </cell>
          <cell r="G2182" t="str">
            <v>数据专员</v>
          </cell>
          <cell r="H2182" t="str">
            <v>S5</v>
          </cell>
          <cell r="I2182" t="str">
            <v>上海</v>
          </cell>
          <cell r="J2182" t="str">
            <v>全职</v>
          </cell>
          <cell r="K2182" t="str">
            <v>离职未办</v>
          </cell>
          <cell r="L2182">
            <v>42940</v>
          </cell>
          <cell r="M2182">
            <v>43103</v>
          </cell>
          <cell r="AB2182">
            <v>1.05</v>
          </cell>
          <cell r="AC2182">
            <v>1.01</v>
          </cell>
          <cell r="AG2182">
            <v>0</v>
          </cell>
          <cell r="AH2182">
            <v>1.03</v>
          </cell>
          <cell r="AK2182">
            <v>1.03</v>
          </cell>
          <cell r="AL2182">
            <v>103</v>
          </cell>
        </row>
        <row r="2183">
          <cell r="A2183" t="str">
            <v>JMSH9353</v>
          </cell>
          <cell r="B2183" t="str">
            <v>张新勇</v>
          </cell>
          <cell r="C2183" t="str">
            <v>时尚美妆事业群</v>
          </cell>
          <cell r="D2183" t="str">
            <v>男装部</v>
          </cell>
          <cell r="E2183" t="str">
            <v>calvinklein天猫旗舰店</v>
          </cell>
          <cell r="F2183">
            <v>0</v>
          </cell>
          <cell r="G2183" t="str">
            <v>页面实现</v>
          </cell>
          <cell r="H2183" t="str">
            <v>S4</v>
          </cell>
          <cell r="I2183" t="str">
            <v>上海</v>
          </cell>
          <cell r="J2183" t="str">
            <v>全职</v>
          </cell>
          <cell r="K2183" t="str">
            <v>试用</v>
          </cell>
          <cell r="L2183">
            <v>42998</v>
          </cell>
          <cell r="M2183">
            <v>0</v>
          </cell>
          <cell r="AB2183">
            <v>1</v>
          </cell>
          <cell r="AC2183">
            <v>1</v>
          </cell>
          <cell r="AG2183">
            <v>0</v>
          </cell>
          <cell r="AH2183">
            <v>1</v>
          </cell>
          <cell r="AK2183">
            <v>1</v>
          </cell>
          <cell r="AL2183">
            <v>100</v>
          </cell>
        </row>
        <row r="2184">
          <cell r="A2184" t="str">
            <v>JMSH9328</v>
          </cell>
          <cell r="B2184" t="str">
            <v>欧阳旭</v>
          </cell>
          <cell r="C2184" t="str">
            <v>时尚美妆事业群</v>
          </cell>
          <cell r="D2184" t="str">
            <v>男装部</v>
          </cell>
          <cell r="E2184" t="str">
            <v>calvinklein天猫旗舰店</v>
          </cell>
          <cell r="F2184">
            <v>0</v>
          </cell>
          <cell r="G2184" t="str">
            <v>运营专员</v>
          </cell>
          <cell r="H2184" t="str">
            <v>S4</v>
          </cell>
          <cell r="I2184" t="str">
            <v>上海</v>
          </cell>
          <cell r="J2184" t="str">
            <v>全职</v>
          </cell>
          <cell r="K2184" t="str">
            <v>试用</v>
          </cell>
          <cell r="L2184">
            <v>42996</v>
          </cell>
          <cell r="M2184">
            <v>0</v>
          </cell>
          <cell r="AB2184">
            <v>0.98199999999999998</v>
          </cell>
          <cell r="AC2184">
            <v>0.96103999999999989</v>
          </cell>
          <cell r="AG2184">
            <v>0</v>
          </cell>
          <cell r="AH2184">
            <v>0.97151999999999994</v>
          </cell>
          <cell r="AK2184">
            <v>0.97151999999999994</v>
          </cell>
          <cell r="AL2184">
            <v>97.151999999999987</v>
          </cell>
        </row>
        <row r="2185">
          <cell r="A2185" t="str">
            <v>JMSH8969</v>
          </cell>
          <cell r="B2185" t="str">
            <v>庄塔娜</v>
          </cell>
          <cell r="C2185" t="str">
            <v>时尚美妆事业群</v>
          </cell>
          <cell r="D2185" t="str">
            <v>男装部</v>
          </cell>
          <cell r="E2185" t="str">
            <v>calvinklein天猫旗舰店</v>
          </cell>
          <cell r="F2185">
            <v>0</v>
          </cell>
          <cell r="G2185" t="str">
            <v>运营专员</v>
          </cell>
          <cell r="H2185" t="str">
            <v>S5</v>
          </cell>
          <cell r="I2185" t="str">
            <v>上海</v>
          </cell>
          <cell r="J2185" t="str">
            <v>全职</v>
          </cell>
          <cell r="K2185" t="str">
            <v>试用</v>
          </cell>
          <cell r="L2185">
            <v>42956</v>
          </cell>
          <cell r="M2185">
            <v>0</v>
          </cell>
          <cell r="AB2185">
            <v>1.022</v>
          </cell>
          <cell r="AC2185">
            <v>0.96104000000000001</v>
          </cell>
          <cell r="AG2185">
            <v>0</v>
          </cell>
          <cell r="AH2185">
            <v>0.99151999999999996</v>
          </cell>
          <cell r="AK2185">
            <v>0.99151999999999996</v>
          </cell>
          <cell r="AL2185">
            <v>99.152000000000001</v>
          </cell>
        </row>
        <row r="2186">
          <cell r="A2186" t="str">
            <v>JMSH8847</v>
          </cell>
          <cell r="B2186" t="str">
            <v>周亚奇</v>
          </cell>
          <cell r="C2186" t="str">
            <v>时尚美妆事业群</v>
          </cell>
          <cell r="D2186" t="str">
            <v>男装部</v>
          </cell>
          <cell r="E2186" t="str">
            <v>calvinklein天猫旗舰店</v>
          </cell>
          <cell r="F2186">
            <v>0</v>
          </cell>
          <cell r="G2186" t="str">
            <v>商品专员</v>
          </cell>
          <cell r="H2186" t="str">
            <v>S4</v>
          </cell>
          <cell r="I2186" t="str">
            <v>上海</v>
          </cell>
          <cell r="J2186" t="str">
            <v>全职</v>
          </cell>
          <cell r="K2186" t="str">
            <v>试用</v>
          </cell>
          <cell r="L2186">
            <v>42942</v>
          </cell>
          <cell r="M2186">
            <v>0</v>
          </cell>
          <cell r="AB2186">
            <v>1.36</v>
          </cell>
          <cell r="AC2186">
            <v>0.94199999999999995</v>
          </cell>
          <cell r="AG2186">
            <v>0</v>
          </cell>
          <cell r="AH2186">
            <v>1.151</v>
          </cell>
          <cell r="AK2186">
            <v>1.151</v>
          </cell>
          <cell r="AL2186">
            <v>115.10000000000001</v>
          </cell>
        </row>
        <row r="2187">
          <cell r="A2187" t="str">
            <v>JMSH9636</v>
          </cell>
          <cell r="B2187" t="str">
            <v>陈溢楠</v>
          </cell>
          <cell r="C2187" t="str">
            <v>时尚美妆事业群</v>
          </cell>
          <cell r="D2187" t="str">
            <v>男装部</v>
          </cell>
          <cell r="E2187" t="str">
            <v>calvinklein天猫旗舰店</v>
          </cell>
          <cell r="F2187">
            <v>0</v>
          </cell>
          <cell r="G2187" t="str">
            <v>设计师</v>
          </cell>
          <cell r="H2187" t="str">
            <v>D7</v>
          </cell>
          <cell r="I2187" t="str">
            <v>上海</v>
          </cell>
          <cell r="J2187" t="str">
            <v>全职</v>
          </cell>
          <cell r="K2187" t="str">
            <v>试用</v>
          </cell>
          <cell r="L2187">
            <v>43038</v>
          </cell>
          <cell r="M2187">
            <v>0</v>
          </cell>
          <cell r="W2187">
            <v>1.0049999999999999</v>
          </cell>
          <cell r="X2187">
            <v>1.042</v>
          </cell>
          <cell r="Y2187">
            <v>0.96099999999999997</v>
          </cell>
          <cell r="AG2187">
            <v>1.0026666666666666</v>
          </cell>
          <cell r="AH2187">
            <v>0</v>
          </cell>
          <cell r="AK2187">
            <v>1.0026666666666666</v>
          </cell>
          <cell r="AL2187">
            <v>100.26666666666667</v>
          </cell>
        </row>
        <row r="2188">
          <cell r="A2188" t="str">
            <v>JMSH9720</v>
          </cell>
          <cell r="B2188" t="str">
            <v>闫丽</v>
          </cell>
          <cell r="C2188" t="str">
            <v>时尚美妆事业群</v>
          </cell>
          <cell r="D2188" t="str">
            <v>男装部</v>
          </cell>
          <cell r="E2188" t="str">
            <v>calvinklein天猫旗舰店</v>
          </cell>
          <cell r="F2188">
            <v>0</v>
          </cell>
          <cell r="G2188" t="str">
            <v>售前客服</v>
          </cell>
          <cell r="H2188" t="str">
            <v>C3</v>
          </cell>
          <cell r="I2188" t="str">
            <v>上海</v>
          </cell>
          <cell r="J2188" t="str">
            <v>全职</v>
          </cell>
          <cell r="K2188" t="str">
            <v>试用</v>
          </cell>
          <cell r="L2188">
            <v>43046</v>
          </cell>
          <cell r="M2188">
            <v>0</v>
          </cell>
          <cell r="X2188">
            <v>1.5</v>
          </cell>
          <cell r="Y2188">
            <v>0.82499999999999996</v>
          </cell>
          <cell r="AG2188">
            <v>1.1625000000000001</v>
          </cell>
          <cell r="AH2188">
            <v>0</v>
          </cell>
          <cell r="AK2188">
            <v>1.1625000000000001</v>
          </cell>
          <cell r="AL2188">
            <v>116.25000000000001</v>
          </cell>
        </row>
        <row r="2189">
          <cell r="A2189" t="str">
            <v>JMSH9765</v>
          </cell>
          <cell r="B2189" t="str">
            <v>姜谷玮</v>
          </cell>
          <cell r="C2189" t="str">
            <v>时尚美妆事业群</v>
          </cell>
          <cell r="D2189" t="str">
            <v>男装部</v>
          </cell>
          <cell r="E2189" t="str">
            <v>calvinklein天猫旗舰店</v>
          </cell>
          <cell r="F2189">
            <v>0</v>
          </cell>
          <cell r="G2189" t="str">
            <v>运营专员</v>
          </cell>
          <cell r="H2189" t="str">
            <v>S5</v>
          </cell>
          <cell r="I2189" t="str">
            <v>上海</v>
          </cell>
          <cell r="J2189" t="str">
            <v>全职</v>
          </cell>
          <cell r="K2189" t="str">
            <v>试用</v>
          </cell>
          <cell r="L2189">
            <v>43059</v>
          </cell>
          <cell r="M2189">
            <v>0</v>
          </cell>
          <cell r="AC2189">
            <v>0.94103999999999999</v>
          </cell>
          <cell r="AG2189">
            <v>0</v>
          </cell>
          <cell r="AH2189">
            <v>0.94103999999999999</v>
          </cell>
          <cell r="AK2189">
            <v>0.94103999999999999</v>
          </cell>
          <cell r="AL2189">
            <v>94.103999999999999</v>
          </cell>
        </row>
        <row r="2190">
          <cell r="A2190" t="str">
            <v>JMSH9439</v>
          </cell>
          <cell r="B2190" t="str">
            <v>刘付进莹</v>
          </cell>
          <cell r="C2190" t="str">
            <v>时尚美妆事业群</v>
          </cell>
          <cell r="D2190" t="str">
            <v>男装部</v>
          </cell>
          <cell r="E2190" t="str">
            <v>calvinklein天猫旗舰店</v>
          </cell>
          <cell r="F2190">
            <v>0</v>
          </cell>
          <cell r="G2190" t="str">
            <v>商品专员</v>
          </cell>
          <cell r="H2190" t="str">
            <v>S4</v>
          </cell>
          <cell r="I2190" t="str">
            <v>上海</v>
          </cell>
          <cell r="J2190" t="str">
            <v>全职</v>
          </cell>
          <cell r="K2190" t="str">
            <v>离职</v>
          </cell>
          <cell r="L2190">
            <v>43017</v>
          </cell>
          <cell r="M2190">
            <v>43061</v>
          </cell>
          <cell r="AG2190">
            <v>0</v>
          </cell>
          <cell r="AH2190">
            <v>0</v>
          </cell>
          <cell r="AK2190">
            <v>0</v>
          </cell>
        </row>
        <row r="2191">
          <cell r="A2191" t="str">
            <v>JMSH9740</v>
          </cell>
          <cell r="B2191" t="str">
            <v>杨佳妮</v>
          </cell>
          <cell r="C2191" t="str">
            <v>时尚美妆事业群</v>
          </cell>
          <cell r="D2191" t="str">
            <v>男装部</v>
          </cell>
          <cell r="E2191" t="str">
            <v>calvinklein天猫旗舰店</v>
          </cell>
          <cell r="F2191">
            <v>0</v>
          </cell>
          <cell r="G2191" t="str">
            <v>商品专员</v>
          </cell>
          <cell r="H2191" t="str">
            <v>S4</v>
          </cell>
          <cell r="I2191" t="str">
            <v>上海</v>
          </cell>
          <cell r="J2191" t="str">
            <v>全职</v>
          </cell>
          <cell r="K2191" t="str">
            <v>离职</v>
          </cell>
          <cell r="L2191">
            <v>43052</v>
          </cell>
          <cell r="M2191">
            <v>43054</v>
          </cell>
          <cell r="AG2191">
            <v>0</v>
          </cell>
          <cell r="AH2191">
            <v>0</v>
          </cell>
          <cell r="AK2191">
            <v>0</v>
          </cell>
        </row>
        <row r="2192">
          <cell r="A2192" t="str">
            <v>JMSH9755</v>
          </cell>
          <cell r="B2192" t="str">
            <v>陈铭丽</v>
          </cell>
          <cell r="C2192" t="str">
            <v>时尚美妆事业群</v>
          </cell>
          <cell r="D2192" t="str">
            <v>男装部</v>
          </cell>
          <cell r="E2192" t="str">
            <v>calvinklein天猫旗舰店</v>
          </cell>
          <cell r="F2192">
            <v>0</v>
          </cell>
          <cell r="G2192" t="str">
            <v>商品专员</v>
          </cell>
          <cell r="H2192" t="str">
            <v>S5</v>
          </cell>
          <cell r="I2192" t="str">
            <v>上海</v>
          </cell>
          <cell r="J2192" t="str">
            <v>全职</v>
          </cell>
          <cell r="K2192" t="str">
            <v>试用</v>
          </cell>
          <cell r="L2192">
            <v>43054</v>
          </cell>
          <cell r="M2192">
            <v>0</v>
          </cell>
          <cell r="AC2192">
            <v>0.98103999999999991</v>
          </cell>
          <cell r="AG2192">
            <v>0</v>
          </cell>
          <cell r="AH2192">
            <v>0.98103999999999991</v>
          </cell>
          <cell r="AK2192">
            <v>0.98103999999999991</v>
          </cell>
          <cell r="AL2192">
            <v>98.103999999999985</v>
          </cell>
        </row>
        <row r="2193">
          <cell r="A2193" t="str">
            <v>JMSH9935</v>
          </cell>
          <cell r="B2193" t="str">
            <v>王亚飞</v>
          </cell>
          <cell r="C2193" t="str">
            <v>时尚美妆事业群</v>
          </cell>
          <cell r="D2193" t="str">
            <v>男装部</v>
          </cell>
          <cell r="E2193" t="str">
            <v>calvinklein天猫旗舰店</v>
          </cell>
          <cell r="F2193">
            <v>0</v>
          </cell>
          <cell r="G2193" t="str">
            <v>商品专员</v>
          </cell>
          <cell r="H2193" t="str">
            <v>S4</v>
          </cell>
          <cell r="I2193" t="str">
            <v>上海</v>
          </cell>
          <cell r="J2193" t="str">
            <v>全职</v>
          </cell>
          <cell r="K2193" t="str">
            <v>试用</v>
          </cell>
          <cell r="L2193">
            <v>43087</v>
          </cell>
          <cell r="M2193">
            <v>0</v>
          </cell>
          <cell r="AC2193">
            <v>1.0210399999999999</v>
          </cell>
          <cell r="AG2193">
            <v>0</v>
          </cell>
          <cell r="AH2193">
            <v>1.0210399999999999</v>
          </cell>
          <cell r="AK2193">
            <v>1.0210399999999999</v>
          </cell>
          <cell r="AL2193">
            <v>102.104</v>
          </cell>
        </row>
        <row r="2194">
          <cell r="A2194" t="str">
            <v>JMSH9735</v>
          </cell>
          <cell r="B2194" t="str">
            <v>李黎</v>
          </cell>
          <cell r="C2194" t="str">
            <v>时尚美妆事业群</v>
          </cell>
          <cell r="D2194" t="str">
            <v>男装部</v>
          </cell>
          <cell r="E2194" t="str">
            <v>calvinklein天猫旗舰店</v>
          </cell>
          <cell r="F2194">
            <v>0</v>
          </cell>
          <cell r="G2194" t="str">
            <v>商品专员</v>
          </cell>
          <cell r="H2194" t="str">
            <v>S6</v>
          </cell>
          <cell r="I2194" t="str">
            <v>上海</v>
          </cell>
          <cell r="J2194" t="str">
            <v>全职</v>
          </cell>
          <cell r="K2194" t="str">
            <v>试用</v>
          </cell>
          <cell r="L2194">
            <v>43052</v>
          </cell>
          <cell r="M2194">
            <v>0</v>
          </cell>
          <cell r="AC2194">
            <v>0.92103999999999997</v>
          </cell>
          <cell r="AG2194">
            <v>0</v>
          </cell>
          <cell r="AH2194">
            <v>0.92103999999999997</v>
          </cell>
          <cell r="AK2194">
            <v>0.92103999999999997</v>
          </cell>
          <cell r="AL2194">
            <v>92.103999999999999</v>
          </cell>
        </row>
        <row r="2195">
          <cell r="A2195" t="str">
            <v>JMSH9588</v>
          </cell>
          <cell r="B2195" t="str">
            <v>王舒</v>
          </cell>
          <cell r="C2195" t="str">
            <v>时尚美妆事业群</v>
          </cell>
          <cell r="D2195" t="str">
            <v>男装部</v>
          </cell>
          <cell r="E2195" t="str">
            <v>calvinklein天猫旗舰店</v>
          </cell>
          <cell r="F2195">
            <v>0</v>
          </cell>
          <cell r="G2195" t="str">
            <v>店长</v>
          </cell>
          <cell r="H2195" t="str">
            <v>M2</v>
          </cell>
          <cell r="I2195" t="str">
            <v>上海</v>
          </cell>
          <cell r="J2195" t="str">
            <v>全职</v>
          </cell>
          <cell r="K2195" t="str">
            <v>试用</v>
          </cell>
          <cell r="L2195">
            <v>43031</v>
          </cell>
          <cell r="M2195">
            <v>0</v>
          </cell>
          <cell r="AC2195">
            <v>0.93205219402121209</v>
          </cell>
          <cell r="AG2195">
            <v>0</v>
          </cell>
          <cell r="AH2195">
            <v>0.93205219402121209</v>
          </cell>
          <cell r="AK2195">
            <v>0.93205219402121209</v>
          </cell>
          <cell r="AL2195">
            <v>93.205219402121202</v>
          </cell>
        </row>
        <row r="2196">
          <cell r="A2196" t="str">
            <v>JMSH3124</v>
          </cell>
          <cell r="B2196" t="str">
            <v>王宏</v>
          </cell>
          <cell r="C2196" t="str">
            <v>时尚美妆事业群</v>
          </cell>
          <cell r="D2196" t="str">
            <v>男装部</v>
          </cell>
          <cell r="E2196" t="str">
            <v>Chocoolate天猫旗舰店</v>
          </cell>
          <cell r="F2196">
            <v>0</v>
          </cell>
          <cell r="G2196" t="str">
            <v>售后客服</v>
          </cell>
          <cell r="H2196" t="str">
            <v>C3</v>
          </cell>
          <cell r="I2196" t="str">
            <v>上海</v>
          </cell>
          <cell r="J2196" t="str">
            <v>全职</v>
          </cell>
          <cell r="K2196" t="str">
            <v>正式</v>
          </cell>
          <cell r="L2196">
            <v>41886</v>
          </cell>
          <cell r="M2196">
            <v>0</v>
          </cell>
          <cell r="N2196">
            <v>0.90500000000000003</v>
          </cell>
          <cell r="O2196">
            <v>0.82499999999999996</v>
          </cell>
          <cell r="P2196">
            <v>0.80500000000000005</v>
          </cell>
          <cell r="Q2196">
            <v>0.92</v>
          </cell>
          <cell r="R2196">
            <v>0.96</v>
          </cell>
          <cell r="S2196">
            <v>1</v>
          </cell>
          <cell r="T2196">
            <v>1</v>
          </cell>
          <cell r="U2196">
            <v>0.97</v>
          </cell>
          <cell r="V2196">
            <v>0.96</v>
          </cell>
          <cell r="W2196">
            <v>0.99</v>
          </cell>
          <cell r="X2196">
            <v>1.3</v>
          </cell>
          <cell r="Y2196">
            <v>0.92500000000000004</v>
          </cell>
          <cell r="AG2196">
            <v>0.96333333333333337</v>
          </cell>
          <cell r="AH2196">
            <v>0</v>
          </cell>
          <cell r="AK2196">
            <v>0.96333333333333337</v>
          </cell>
          <cell r="AL2196">
            <v>96.333333333333343</v>
          </cell>
        </row>
        <row r="2197">
          <cell r="A2197" t="str">
            <v>JMSH8323</v>
          </cell>
          <cell r="B2197" t="str">
            <v>赵富强</v>
          </cell>
          <cell r="C2197" t="str">
            <v>时尚美妆事业群</v>
          </cell>
          <cell r="D2197" t="str">
            <v>男装部</v>
          </cell>
          <cell r="E2197" t="str">
            <v>Chocoolate天猫旗舰店</v>
          </cell>
          <cell r="F2197">
            <v>0</v>
          </cell>
          <cell r="G2197" t="str">
            <v>售前客服</v>
          </cell>
          <cell r="H2197" t="str">
            <v>C3</v>
          </cell>
          <cell r="I2197" t="str">
            <v>上海</v>
          </cell>
          <cell r="J2197" t="str">
            <v>全职</v>
          </cell>
          <cell r="K2197" t="str">
            <v>正式</v>
          </cell>
          <cell r="L2197">
            <v>42880</v>
          </cell>
          <cell r="M2197">
            <v>0</v>
          </cell>
          <cell r="S2197">
            <v>0.95</v>
          </cell>
          <cell r="T2197">
            <v>0.99</v>
          </cell>
          <cell r="U2197">
            <v>1.08</v>
          </cell>
          <cell r="V2197">
            <v>1.1145</v>
          </cell>
          <cell r="W2197">
            <v>1.1145</v>
          </cell>
          <cell r="X2197">
            <v>1.2</v>
          </cell>
          <cell r="Y2197">
            <v>0.92200000000000004</v>
          </cell>
          <cell r="AG2197">
            <v>1.0530000000000002</v>
          </cell>
          <cell r="AH2197">
            <v>0</v>
          </cell>
          <cell r="AK2197">
            <v>1.0530000000000002</v>
          </cell>
          <cell r="AL2197">
            <v>105.30000000000001</v>
          </cell>
        </row>
        <row r="2198">
          <cell r="A2198" t="str">
            <v>JMSH8359</v>
          </cell>
          <cell r="B2198" t="str">
            <v>徐瑾</v>
          </cell>
          <cell r="C2198" t="str">
            <v>时尚美妆事业群</v>
          </cell>
          <cell r="D2198" t="str">
            <v>男装部</v>
          </cell>
          <cell r="E2198" t="str">
            <v>Chocoolate天猫旗舰店</v>
          </cell>
          <cell r="F2198">
            <v>0</v>
          </cell>
          <cell r="G2198" t="str">
            <v>店长</v>
          </cell>
          <cell r="H2198" t="str">
            <v>M2</v>
          </cell>
          <cell r="I2198" t="str">
            <v>上海</v>
          </cell>
          <cell r="J2198" t="str">
            <v>全职</v>
          </cell>
          <cell r="K2198" t="str">
            <v>正式</v>
          </cell>
          <cell r="L2198">
            <v>42887</v>
          </cell>
          <cell r="M2198">
            <v>0</v>
          </cell>
          <cell r="AA2198">
            <v>0.95699999999999996</v>
          </cell>
          <cell r="AB2198">
            <v>0.95</v>
          </cell>
          <cell r="AC2198">
            <v>0.83899999999999997</v>
          </cell>
          <cell r="AG2198">
            <v>0</v>
          </cell>
          <cell r="AH2198">
            <v>0.91533333333333333</v>
          </cell>
          <cell r="AK2198">
            <v>0.91533333333333333</v>
          </cell>
          <cell r="AL2198">
            <v>91.533333333333331</v>
          </cell>
        </row>
        <row r="2199">
          <cell r="A2199" t="str">
            <v>JMSH8360</v>
          </cell>
          <cell r="B2199" t="str">
            <v>姜丽</v>
          </cell>
          <cell r="C2199" t="str">
            <v>时尚美妆事业群</v>
          </cell>
          <cell r="D2199" t="str">
            <v>男装部</v>
          </cell>
          <cell r="E2199" t="str">
            <v>Chocoolate天猫旗舰店</v>
          </cell>
          <cell r="F2199">
            <v>0</v>
          </cell>
          <cell r="G2199" t="str">
            <v>运营专员</v>
          </cell>
          <cell r="H2199" t="str">
            <v>S4</v>
          </cell>
          <cell r="I2199" t="str">
            <v>上海</v>
          </cell>
          <cell r="J2199" t="str">
            <v>全职</v>
          </cell>
          <cell r="K2199" t="str">
            <v>离职</v>
          </cell>
          <cell r="L2199">
            <v>42887</v>
          </cell>
          <cell r="M2199">
            <v>42914</v>
          </cell>
          <cell r="AG2199">
            <v>0</v>
          </cell>
          <cell r="AH2199">
            <v>0</v>
          </cell>
          <cell r="AK2199">
            <v>0</v>
          </cell>
        </row>
        <row r="2200">
          <cell r="A2200" t="str">
            <v>JMSH8361</v>
          </cell>
          <cell r="B2200" t="str">
            <v>张晓琪</v>
          </cell>
          <cell r="C2200" t="str">
            <v>时尚美妆事业群</v>
          </cell>
          <cell r="D2200" t="str">
            <v>男装部</v>
          </cell>
          <cell r="E2200" t="str">
            <v>Chocoolate天猫旗舰店</v>
          </cell>
          <cell r="F2200">
            <v>0</v>
          </cell>
          <cell r="G2200" t="str">
            <v>运营专员</v>
          </cell>
          <cell r="H2200" t="str">
            <v>S5</v>
          </cell>
          <cell r="I2200" t="str">
            <v>上海</v>
          </cell>
          <cell r="J2200" t="str">
            <v>全职</v>
          </cell>
          <cell r="K2200" t="str">
            <v>正式</v>
          </cell>
          <cell r="L2200">
            <v>42887</v>
          </cell>
          <cell r="M2200">
            <v>0</v>
          </cell>
          <cell r="AA2200">
            <v>0.85</v>
          </cell>
          <cell r="AB2200">
            <v>0.79</v>
          </cell>
          <cell r="AC2200">
            <v>0.91</v>
          </cell>
          <cell r="AG2200">
            <v>0</v>
          </cell>
          <cell r="AH2200">
            <v>0.85000000000000009</v>
          </cell>
          <cell r="AK2200">
            <v>0.85000000000000009</v>
          </cell>
          <cell r="AL2200">
            <v>85.000000000000014</v>
          </cell>
        </row>
        <row r="2201">
          <cell r="A2201" t="str">
            <v>JMSH8785</v>
          </cell>
          <cell r="B2201" t="str">
            <v>张燕</v>
          </cell>
          <cell r="C2201" t="str">
            <v>时尚美妆事业群</v>
          </cell>
          <cell r="D2201" t="str">
            <v>男装部</v>
          </cell>
          <cell r="E2201" t="str">
            <v>Chocoolate天猫旗舰店</v>
          </cell>
          <cell r="F2201">
            <v>0</v>
          </cell>
          <cell r="G2201" t="str">
            <v>售后客服</v>
          </cell>
          <cell r="H2201" t="str">
            <v>C3</v>
          </cell>
          <cell r="I2201" t="str">
            <v>上海</v>
          </cell>
          <cell r="J2201" t="str">
            <v>全职</v>
          </cell>
          <cell r="K2201" t="str">
            <v>试用</v>
          </cell>
          <cell r="L2201">
            <v>42936</v>
          </cell>
          <cell r="M2201">
            <v>0</v>
          </cell>
          <cell r="T2201">
            <v>1.1539999999999999</v>
          </cell>
          <cell r="U2201">
            <v>1.127</v>
          </cell>
          <cell r="V2201">
            <v>1.1599999999999999</v>
          </cell>
          <cell r="W2201">
            <v>1.159</v>
          </cell>
          <cell r="X2201">
            <v>1.3</v>
          </cell>
          <cell r="Y2201">
            <v>0.94599999999999995</v>
          </cell>
          <cell r="AG2201">
            <v>1.1409999999999998</v>
          </cell>
          <cell r="AH2201">
            <v>0</v>
          </cell>
          <cell r="AK2201">
            <v>1.1409999999999998</v>
          </cell>
          <cell r="AL2201">
            <v>114.09999999999998</v>
          </cell>
        </row>
        <row r="2202">
          <cell r="A2202" t="str">
            <v>JMSH9291</v>
          </cell>
          <cell r="B2202" t="str">
            <v>童梁</v>
          </cell>
          <cell r="C2202" t="str">
            <v>时尚美妆事业群</v>
          </cell>
          <cell r="D2202" t="str">
            <v>男装部</v>
          </cell>
          <cell r="E2202" t="str">
            <v>Chocoolate天猫旗舰店</v>
          </cell>
          <cell r="F2202">
            <v>0</v>
          </cell>
          <cell r="G2202" t="str">
            <v>运营专员</v>
          </cell>
          <cell r="H2202" t="str">
            <v>S5</v>
          </cell>
          <cell r="I2202" t="str">
            <v>上海</v>
          </cell>
          <cell r="J2202" t="str">
            <v>全职</v>
          </cell>
          <cell r="K2202" t="str">
            <v>离职</v>
          </cell>
          <cell r="L2202">
            <v>42991</v>
          </cell>
          <cell r="M2202">
            <v>43032</v>
          </cell>
          <cell r="AB2202">
            <v>0.69</v>
          </cell>
          <cell r="AG2202">
            <v>0</v>
          </cell>
          <cell r="AH2202">
            <v>0.69</v>
          </cell>
          <cell r="AK2202">
            <v>0.69</v>
          </cell>
          <cell r="AL2202">
            <v>69</v>
          </cell>
        </row>
        <row r="2203">
          <cell r="A2203" t="str">
            <v>JMSH9867</v>
          </cell>
          <cell r="B2203" t="str">
            <v>冼粤光</v>
          </cell>
          <cell r="C2203" t="str">
            <v>时尚美妆事业群</v>
          </cell>
          <cell r="D2203" t="str">
            <v>男装部</v>
          </cell>
          <cell r="E2203" t="str">
            <v>Chocoolate天猫旗舰店</v>
          </cell>
          <cell r="F2203">
            <v>0</v>
          </cell>
          <cell r="G2203" t="str">
            <v>初级售前客服</v>
          </cell>
          <cell r="H2203" t="str">
            <v>C3</v>
          </cell>
          <cell r="I2203" t="str">
            <v>上海</v>
          </cell>
          <cell r="J2203" t="str">
            <v>全职</v>
          </cell>
          <cell r="K2203" t="str">
            <v>试用</v>
          </cell>
          <cell r="L2203">
            <v>43074</v>
          </cell>
          <cell r="M2203">
            <v>0</v>
          </cell>
          <cell r="Y2203">
            <v>0.81</v>
          </cell>
          <cell r="AG2203">
            <v>0.81</v>
          </cell>
          <cell r="AH2203">
            <v>0</v>
          </cell>
          <cell r="AK2203">
            <v>0.81</v>
          </cell>
          <cell r="AL2203">
            <v>81</v>
          </cell>
        </row>
        <row r="2204">
          <cell r="A2204" t="str">
            <v>JMSH9857</v>
          </cell>
          <cell r="B2204" t="str">
            <v>莫斐佳</v>
          </cell>
          <cell r="C2204" t="str">
            <v>时尚美妆事业群</v>
          </cell>
          <cell r="D2204" t="str">
            <v>男装部</v>
          </cell>
          <cell r="E2204" t="str">
            <v>Chocoolate天猫旗舰店</v>
          </cell>
          <cell r="F2204">
            <v>0</v>
          </cell>
          <cell r="G2204" t="str">
            <v>运营专员</v>
          </cell>
          <cell r="H2204" t="str">
            <v>S4</v>
          </cell>
          <cell r="I2204" t="str">
            <v>上海</v>
          </cell>
          <cell r="J2204" t="str">
            <v>全职</v>
          </cell>
          <cell r="K2204" t="str">
            <v>试用</v>
          </cell>
          <cell r="L2204">
            <v>43073</v>
          </cell>
          <cell r="M2204">
            <v>0</v>
          </cell>
          <cell r="AC2204">
            <v>0.9</v>
          </cell>
          <cell r="AG2204">
            <v>0</v>
          </cell>
          <cell r="AH2204">
            <v>0.9</v>
          </cell>
          <cell r="AK2204">
            <v>0.9</v>
          </cell>
          <cell r="AL2204">
            <v>90</v>
          </cell>
        </row>
        <row r="2205">
          <cell r="A2205" t="str">
            <v>JMSH9764</v>
          </cell>
          <cell r="B2205" t="str">
            <v>黄兴辉</v>
          </cell>
          <cell r="C2205" t="str">
            <v>时尚美妆事业群</v>
          </cell>
          <cell r="D2205" t="str">
            <v>男装部</v>
          </cell>
          <cell r="E2205" t="str">
            <v>Chocoolate天猫旗舰店</v>
          </cell>
          <cell r="F2205">
            <v>0</v>
          </cell>
          <cell r="G2205" t="str">
            <v>商品经理</v>
          </cell>
          <cell r="H2205" t="str">
            <v>M3</v>
          </cell>
          <cell r="I2205" t="str">
            <v>上海</v>
          </cell>
          <cell r="J2205" t="str">
            <v>全职</v>
          </cell>
          <cell r="K2205" t="str">
            <v>试用</v>
          </cell>
          <cell r="L2205">
            <v>43059</v>
          </cell>
          <cell r="M2205">
            <v>0</v>
          </cell>
          <cell r="AC2205">
            <v>0.71309999999999996</v>
          </cell>
          <cell r="AG2205">
            <v>0</v>
          </cell>
          <cell r="AH2205">
            <v>0.71309999999999996</v>
          </cell>
          <cell r="AK2205">
            <v>0.71309999999999996</v>
          </cell>
          <cell r="AL2205">
            <v>71.31</v>
          </cell>
        </row>
        <row r="2206">
          <cell r="A2206" t="str">
            <v>JMSH6128</v>
          </cell>
          <cell r="B2206" t="str">
            <v>陈鹏</v>
          </cell>
          <cell r="C2206" t="str">
            <v>时尚美妆事业群</v>
          </cell>
          <cell r="D2206" t="str">
            <v>男装部</v>
          </cell>
          <cell r="E2206" t="str">
            <v>fingercroxx天猫旗舰店</v>
          </cell>
          <cell r="F2206">
            <v>0</v>
          </cell>
          <cell r="G2206" t="str">
            <v>店长</v>
          </cell>
          <cell r="H2206" t="str">
            <v>M2</v>
          </cell>
          <cell r="I2206" t="str">
            <v>上海</v>
          </cell>
          <cell r="J2206" t="str">
            <v>全职</v>
          </cell>
          <cell r="K2206" t="str">
            <v>离职</v>
          </cell>
          <cell r="L2206">
            <v>42506</v>
          </cell>
          <cell r="M2206">
            <v>43069</v>
          </cell>
          <cell r="Z2206">
            <v>2.0699999999999998</v>
          </cell>
          <cell r="AA2206">
            <v>1.31</v>
          </cell>
          <cell r="AB2206">
            <v>0.72333333333333327</v>
          </cell>
          <cell r="AG2206">
            <v>0</v>
          </cell>
          <cell r="AH2206">
            <v>1.3677777777777778</v>
          </cell>
          <cell r="AK2206">
            <v>1.3677777777777778</v>
          </cell>
          <cell r="AL2206">
            <v>136.77777777777777</v>
          </cell>
        </row>
        <row r="2207">
          <cell r="A2207" t="str">
            <v>JMSH6144</v>
          </cell>
          <cell r="B2207" t="str">
            <v>殷重金</v>
          </cell>
          <cell r="C2207" t="str">
            <v>时尚美妆事业群</v>
          </cell>
          <cell r="D2207" t="str">
            <v>男装部</v>
          </cell>
          <cell r="E2207" t="str">
            <v>fingercroxx天猫旗舰店</v>
          </cell>
          <cell r="F2207">
            <v>0</v>
          </cell>
          <cell r="G2207" t="str">
            <v>运营专员</v>
          </cell>
          <cell r="H2207" t="str">
            <v>S5</v>
          </cell>
          <cell r="I2207" t="str">
            <v>上海</v>
          </cell>
          <cell r="J2207" t="str">
            <v>全职</v>
          </cell>
          <cell r="K2207" t="str">
            <v>离职</v>
          </cell>
          <cell r="L2207">
            <v>42509</v>
          </cell>
          <cell r="M2207">
            <v>43056</v>
          </cell>
          <cell r="Z2207">
            <v>1.2</v>
          </cell>
          <cell r="AA2207">
            <v>1.02</v>
          </cell>
          <cell r="AB2207">
            <v>0.95666666666666667</v>
          </cell>
          <cell r="AG2207">
            <v>0</v>
          </cell>
          <cell r="AH2207">
            <v>1.0588888888888888</v>
          </cell>
          <cell r="AK2207">
            <v>1.0588888888888888</v>
          </cell>
          <cell r="AL2207">
            <v>105.88888888888887</v>
          </cell>
        </row>
        <row r="2208">
          <cell r="A2208" t="str">
            <v>JMSH8512</v>
          </cell>
          <cell r="B2208" t="str">
            <v>陈婷婷</v>
          </cell>
          <cell r="C2208" t="str">
            <v>时尚美妆事业群</v>
          </cell>
          <cell r="D2208" t="str">
            <v>男装部</v>
          </cell>
          <cell r="E2208" t="str">
            <v>fingercroxx天猫旗舰店</v>
          </cell>
          <cell r="F2208">
            <v>0</v>
          </cell>
          <cell r="G2208" t="str">
            <v>运营专员</v>
          </cell>
          <cell r="H2208" t="str">
            <v>S4</v>
          </cell>
          <cell r="I2208" t="str">
            <v>上海</v>
          </cell>
          <cell r="J2208" t="str">
            <v>全职</v>
          </cell>
          <cell r="K2208" t="str">
            <v>正式</v>
          </cell>
          <cell r="L2208">
            <v>42901</v>
          </cell>
          <cell r="M2208">
            <v>0</v>
          </cell>
          <cell r="AA2208">
            <v>0.84</v>
          </cell>
          <cell r="AB2208">
            <v>0.88</v>
          </cell>
          <cell r="AC2208">
            <v>1.2447999999999999</v>
          </cell>
          <cell r="AG2208">
            <v>0</v>
          </cell>
          <cell r="AH2208">
            <v>0.98826666666666663</v>
          </cell>
          <cell r="AK2208">
            <v>0.98826666666666663</v>
          </cell>
          <cell r="AL2208">
            <v>98.826666666666668</v>
          </cell>
        </row>
        <row r="2209">
          <cell r="A2209" t="str">
            <v>JMSH9098</v>
          </cell>
          <cell r="B2209" t="str">
            <v>陈史华</v>
          </cell>
          <cell r="C2209" t="str">
            <v>时尚美妆事业群</v>
          </cell>
          <cell r="D2209" t="str">
            <v>男装部</v>
          </cell>
          <cell r="E2209" t="str">
            <v>fingercroxx天猫旗舰店</v>
          </cell>
          <cell r="F2209">
            <v>0</v>
          </cell>
          <cell r="G2209" t="str">
            <v>售前客服</v>
          </cell>
          <cell r="H2209" t="str">
            <v>C3</v>
          </cell>
          <cell r="I2209" t="str">
            <v>上海</v>
          </cell>
          <cell r="J2209" t="str">
            <v>全职</v>
          </cell>
          <cell r="K2209" t="str">
            <v>试用</v>
          </cell>
          <cell r="L2209">
            <v>42971</v>
          </cell>
          <cell r="M2209">
            <v>0</v>
          </cell>
          <cell r="V2209">
            <v>0.87</v>
          </cell>
          <cell r="W2209">
            <v>0.84</v>
          </cell>
          <cell r="X2209">
            <v>0.3</v>
          </cell>
          <cell r="AG2209">
            <v>0.66999999999999993</v>
          </cell>
          <cell r="AH2209">
            <v>0</v>
          </cell>
          <cell r="AK2209">
            <v>0.66999999999999993</v>
          </cell>
          <cell r="AL2209">
            <v>67</v>
          </cell>
        </row>
        <row r="2210">
          <cell r="A2210" t="str">
            <v>JMSH9102</v>
          </cell>
          <cell r="B2210" t="str">
            <v>尉正</v>
          </cell>
          <cell r="C2210" t="str">
            <v>时尚美妆事业群</v>
          </cell>
          <cell r="D2210" t="str">
            <v>男装部</v>
          </cell>
          <cell r="E2210" t="str">
            <v>fingercroxx天猫旗舰店</v>
          </cell>
          <cell r="F2210">
            <v>0</v>
          </cell>
          <cell r="G2210" t="str">
            <v>售前客服</v>
          </cell>
          <cell r="H2210" t="str">
            <v>C3</v>
          </cell>
          <cell r="I2210" t="str">
            <v>上海</v>
          </cell>
          <cell r="J2210" t="str">
            <v>全职</v>
          </cell>
          <cell r="K2210" t="str">
            <v>试用</v>
          </cell>
          <cell r="L2210">
            <v>42971</v>
          </cell>
          <cell r="M2210">
            <v>0</v>
          </cell>
          <cell r="V2210">
            <v>0.85</v>
          </cell>
          <cell r="W2210">
            <v>1.0049999999999999</v>
          </cell>
          <cell r="X2210">
            <v>0.9</v>
          </cell>
          <cell r="Y2210">
            <v>0.92700000000000005</v>
          </cell>
          <cell r="AG2210">
            <v>0.92049999999999998</v>
          </cell>
          <cell r="AH2210">
            <v>0</v>
          </cell>
          <cell r="AK2210">
            <v>0.92049999999999998</v>
          </cell>
          <cell r="AL2210">
            <v>92.05</v>
          </cell>
        </row>
        <row r="2211">
          <cell r="A2211" t="str">
            <v>JMSH9881</v>
          </cell>
          <cell r="B2211" t="str">
            <v>敖仁吉</v>
          </cell>
          <cell r="C2211" t="str">
            <v>时尚美妆事业群</v>
          </cell>
          <cell r="D2211" t="str">
            <v>男装部</v>
          </cell>
          <cell r="E2211" t="str">
            <v>fingercroxx天猫旗舰店</v>
          </cell>
          <cell r="F2211">
            <v>0</v>
          </cell>
          <cell r="G2211" t="str">
            <v>初级售前客服</v>
          </cell>
          <cell r="H2211" t="str">
            <v>C3</v>
          </cell>
          <cell r="I2211" t="str">
            <v>上海</v>
          </cell>
          <cell r="J2211" t="str">
            <v>全职</v>
          </cell>
          <cell r="K2211" t="str">
            <v>离职未办</v>
          </cell>
          <cell r="L2211">
            <v>43076</v>
          </cell>
          <cell r="M2211">
            <v>43077</v>
          </cell>
          <cell r="AG2211">
            <v>0</v>
          </cell>
          <cell r="AH2211">
            <v>0</v>
          </cell>
          <cell r="AK2211">
            <v>0</v>
          </cell>
        </row>
        <row r="2212">
          <cell r="A2212" t="str">
            <v>JMSH9736</v>
          </cell>
          <cell r="B2212" t="str">
            <v>苏珍平</v>
          </cell>
          <cell r="C2212" t="str">
            <v>时尚美妆事业群</v>
          </cell>
          <cell r="D2212" t="str">
            <v>男装部</v>
          </cell>
          <cell r="E2212" t="str">
            <v>fingercroxx天猫旗舰店</v>
          </cell>
          <cell r="F2212">
            <v>0</v>
          </cell>
          <cell r="G2212" t="str">
            <v>店长</v>
          </cell>
          <cell r="H2212" t="str">
            <v>M2</v>
          </cell>
          <cell r="I2212" t="str">
            <v>上海</v>
          </cell>
          <cell r="J2212" t="str">
            <v>全职</v>
          </cell>
          <cell r="K2212" t="str">
            <v>试用</v>
          </cell>
          <cell r="L2212">
            <v>43052</v>
          </cell>
          <cell r="M2212">
            <v>0</v>
          </cell>
          <cell r="AC2212">
            <v>1.3691</v>
          </cell>
          <cell r="AG2212">
            <v>0</v>
          </cell>
          <cell r="AH2212">
            <v>1.3691</v>
          </cell>
          <cell r="AK2212">
            <v>1.3691</v>
          </cell>
          <cell r="AL2212">
            <v>136.91</v>
          </cell>
        </row>
        <row r="2213">
          <cell r="A2213" t="str">
            <v>JMSH5978</v>
          </cell>
          <cell r="B2213" t="str">
            <v>宋源源</v>
          </cell>
          <cell r="C2213" t="str">
            <v>时尚美妆事业群</v>
          </cell>
          <cell r="D2213" t="str">
            <v>男装部</v>
          </cell>
          <cell r="E2213" t="str">
            <v>Hollisterco.天猫旗舰店</v>
          </cell>
          <cell r="F2213">
            <v>0</v>
          </cell>
          <cell r="G2213" t="str">
            <v>售后客服</v>
          </cell>
          <cell r="H2213" t="str">
            <v>C3</v>
          </cell>
          <cell r="I2213" t="str">
            <v>上海</v>
          </cell>
          <cell r="J2213" t="str">
            <v>全职</v>
          </cell>
          <cell r="K2213" t="str">
            <v>正式</v>
          </cell>
          <cell r="L2213">
            <v>42481</v>
          </cell>
          <cell r="M2213">
            <v>0</v>
          </cell>
          <cell r="N2213">
            <v>1.01</v>
          </cell>
          <cell r="O2213">
            <v>1.032</v>
          </cell>
          <cell r="P2213">
            <v>1.0720000000000001</v>
          </cell>
          <cell r="Q2213">
            <v>1.1200000000000001</v>
          </cell>
          <cell r="R2213">
            <v>1.1399999999999999</v>
          </cell>
          <cell r="S2213">
            <v>1.26</v>
          </cell>
          <cell r="T2213">
            <v>1.1000000000000001</v>
          </cell>
          <cell r="U2213">
            <v>1.1000000000000001</v>
          </cell>
          <cell r="V2213">
            <v>1.08</v>
          </cell>
          <cell r="W2213">
            <v>1.1540000000000001</v>
          </cell>
          <cell r="X2213">
            <v>1.5</v>
          </cell>
          <cell r="Y2213">
            <v>0.95</v>
          </cell>
          <cell r="AG2213">
            <v>1.1264999999999998</v>
          </cell>
          <cell r="AH2213">
            <v>0</v>
          </cell>
          <cell r="AK2213">
            <v>1.1264999999999998</v>
          </cell>
          <cell r="AL2213">
            <v>112.64999999999998</v>
          </cell>
        </row>
        <row r="2214">
          <cell r="A2214" t="str">
            <v>JMSH5859</v>
          </cell>
          <cell r="B2214" t="str">
            <v>张哲宇</v>
          </cell>
          <cell r="C2214" t="str">
            <v>时尚美妆事业群</v>
          </cell>
          <cell r="D2214" t="str">
            <v>男装部</v>
          </cell>
          <cell r="E2214" t="str">
            <v>Hollisterco.天猫旗舰店</v>
          </cell>
          <cell r="F2214">
            <v>0</v>
          </cell>
          <cell r="G2214" t="str">
            <v>中级设计师</v>
          </cell>
          <cell r="H2214" t="str">
            <v>D5</v>
          </cell>
          <cell r="I2214" t="str">
            <v>上海</v>
          </cell>
          <cell r="J2214" t="str">
            <v>全职</v>
          </cell>
          <cell r="K2214" t="str">
            <v>离职</v>
          </cell>
          <cell r="L2214">
            <v>42467</v>
          </cell>
          <cell r="M2214">
            <v>43069</v>
          </cell>
          <cell r="N2214">
            <v>1</v>
          </cell>
          <cell r="O2214">
            <v>1</v>
          </cell>
          <cell r="P2214">
            <v>1</v>
          </cell>
          <cell r="Q2214">
            <v>1</v>
          </cell>
          <cell r="R2214">
            <v>1</v>
          </cell>
          <cell r="S2214">
            <v>1.1659999999999999</v>
          </cell>
          <cell r="T2214">
            <v>1.1299999999999999</v>
          </cell>
          <cell r="U2214">
            <v>1.1949000000000001</v>
          </cell>
          <cell r="V2214">
            <v>1.1719999999999999</v>
          </cell>
          <cell r="W2214">
            <v>1.1499999999999999</v>
          </cell>
          <cell r="X2214">
            <v>1.0900000000000001</v>
          </cell>
          <cell r="AG2214">
            <v>1.0820818181818181</v>
          </cell>
          <cell r="AH2214">
            <v>0</v>
          </cell>
          <cell r="AK2214">
            <v>1.0820818181818181</v>
          </cell>
          <cell r="AL2214">
            <v>108.20818181818181</v>
          </cell>
        </row>
        <row r="2215">
          <cell r="A2215" t="str">
            <v>JMSH4813</v>
          </cell>
          <cell r="B2215" t="str">
            <v>张瑞娟</v>
          </cell>
          <cell r="C2215" t="str">
            <v>时尚美妆事业群</v>
          </cell>
          <cell r="D2215" t="str">
            <v>男装部</v>
          </cell>
          <cell r="E2215" t="str">
            <v>Hollisterco.天猫旗舰店</v>
          </cell>
          <cell r="F2215">
            <v>0</v>
          </cell>
          <cell r="G2215" t="str">
            <v>产品主管</v>
          </cell>
          <cell r="H2215" t="str">
            <v>M2</v>
          </cell>
          <cell r="I2215" t="str">
            <v>上海</v>
          </cell>
          <cell r="J2215" t="str">
            <v>全职</v>
          </cell>
          <cell r="K2215" t="str">
            <v>正式</v>
          </cell>
          <cell r="L2215">
            <v>42261</v>
          </cell>
          <cell r="M2215">
            <v>0</v>
          </cell>
          <cell r="Z2215">
            <v>1.071</v>
          </cell>
          <cell r="AA2215">
            <v>1.1459999999999999</v>
          </cell>
          <cell r="AB2215">
            <v>1.1519999999999999</v>
          </cell>
          <cell r="AC2215">
            <v>1.1058399999999999</v>
          </cell>
          <cell r="AG2215">
            <v>0</v>
          </cell>
          <cell r="AH2215">
            <v>1.1187099999999999</v>
          </cell>
          <cell r="AK2215">
            <v>1.1187099999999999</v>
          </cell>
          <cell r="AL2215">
            <v>111.87099999999998</v>
          </cell>
        </row>
        <row r="2216">
          <cell r="A2216" t="str">
            <v>JMSH5268</v>
          </cell>
          <cell r="B2216" t="str">
            <v>周天宇</v>
          </cell>
          <cell r="C2216" t="str">
            <v>时尚美妆事业群</v>
          </cell>
          <cell r="D2216" t="str">
            <v>男装部</v>
          </cell>
          <cell r="E2216" t="str">
            <v>Hollisterco.天猫旗舰店</v>
          </cell>
          <cell r="F2216">
            <v>0</v>
          </cell>
          <cell r="G2216" t="str">
            <v>店长</v>
          </cell>
          <cell r="H2216" t="str">
            <v>M1</v>
          </cell>
          <cell r="I2216" t="str">
            <v>上海</v>
          </cell>
          <cell r="J2216" t="str">
            <v>全职</v>
          </cell>
          <cell r="K2216" t="str">
            <v>离职</v>
          </cell>
          <cell r="L2216">
            <v>42348</v>
          </cell>
          <cell r="M2216">
            <v>42853</v>
          </cell>
          <cell r="Z2216">
            <v>1.26</v>
          </cell>
          <cell r="AG2216">
            <v>0</v>
          </cell>
          <cell r="AH2216">
            <v>1.26</v>
          </cell>
          <cell r="AK2216">
            <v>1.26</v>
          </cell>
          <cell r="AL2216">
            <v>126</v>
          </cell>
        </row>
        <row r="2217">
          <cell r="A2217" t="str">
            <v>JMSH5018</v>
          </cell>
          <cell r="B2217" t="str">
            <v>郑琦</v>
          </cell>
          <cell r="C2217" t="str">
            <v>时尚美妆事业群</v>
          </cell>
          <cell r="D2217" t="str">
            <v>男装部</v>
          </cell>
          <cell r="E2217" t="str">
            <v>Hollisterco.天猫旗舰店</v>
          </cell>
          <cell r="F2217">
            <v>0</v>
          </cell>
          <cell r="G2217" t="str">
            <v>商品专员</v>
          </cell>
          <cell r="H2217" t="str">
            <v>S4</v>
          </cell>
          <cell r="I2217" t="str">
            <v>上海</v>
          </cell>
          <cell r="J2217" t="str">
            <v>全职</v>
          </cell>
          <cell r="K2217" t="str">
            <v>正式</v>
          </cell>
          <cell r="L2217">
            <v>42296</v>
          </cell>
          <cell r="M2217">
            <v>0</v>
          </cell>
          <cell r="Z2217">
            <v>1.0900000000000001</v>
          </cell>
          <cell r="AA2217">
            <v>1.1259999999999999</v>
          </cell>
          <cell r="AB2217">
            <v>1.1319999999999999</v>
          </cell>
          <cell r="AC2217">
            <v>1.1157999999999999</v>
          </cell>
          <cell r="AG2217">
            <v>0</v>
          </cell>
          <cell r="AH2217">
            <v>1.11595</v>
          </cell>
          <cell r="AK2217">
            <v>1.11595</v>
          </cell>
          <cell r="AL2217">
            <v>111.595</v>
          </cell>
        </row>
        <row r="2218">
          <cell r="A2218" t="str">
            <v>JMSH6652</v>
          </cell>
          <cell r="B2218" t="str">
            <v>杜冉</v>
          </cell>
          <cell r="C2218" t="str">
            <v>时尚美妆事业群</v>
          </cell>
          <cell r="D2218" t="str">
            <v>男装部</v>
          </cell>
          <cell r="E2218" t="str">
            <v>Hollisterco.天猫旗舰店</v>
          </cell>
          <cell r="F2218">
            <v>0</v>
          </cell>
          <cell r="G2218" t="str">
            <v>商品专员</v>
          </cell>
          <cell r="H2218" t="str">
            <v>S4</v>
          </cell>
          <cell r="I2218" t="str">
            <v>上海</v>
          </cell>
          <cell r="J2218" t="str">
            <v>全职</v>
          </cell>
          <cell r="K2218" t="str">
            <v>离职</v>
          </cell>
          <cell r="L2218">
            <v>42600</v>
          </cell>
          <cell r="M2218">
            <v>42888</v>
          </cell>
          <cell r="Z2218">
            <v>1.141</v>
          </cell>
          <cell r="AA2218">
            <v>1.1259999999999999</v>
          </cell>
          <cell r="AG2218">
            <v>0</v>
          </cell>
          <cell r="AH2218">
            <v>1.1335</v>
          </cell>
          <cell r="AK2218">
            <v>1.1335</v>
          </cell>
          <cell r="AL2218">
            <v>113.35</v>
          </cell>
        </row>
        <row r="2219">
          <cell r="A2219" t="str">
            <v>JMSH5236</v>
          </cell>
          <cell r="B2219" t="str">
            <v>秦超</v>
          </cell>
          <cell r="C2219" t="str">
            <v>时尚美妆事业群</v>
          </cell>
          <cell r="D2219" t="str">
            <v>男装部</v>
          </cell>
          <cell r="E2219" t="str">
            <v>Hollisterco.天猫旗舰店</v>
          </cell>
          <cell r="F2219">
            <v>0</v>
          </cell>
          <cell r="G2219" t="str">
            <v>市场专员</v>
          </cell>
          <cell r="H2219" t="str">
            <v>S4</v>
          </cell>
          <cell r="I2219" t="str">
            <v>上海</v>
          </cell>
          <cell r="J2219" t="str">
            <v>全职</v>
          </cell>
          <cell r="K2219" t="str">
            <v>正式</v>
          </cell>
          <cell r="L2219">
            <v>42345</v>
          </cell>
          <cell r="M2219">
            <v>0</v>
          </cell>
          <cell r="Z2219">
            <v>1.141</v>
          </cell>
          <cell r="AA2219">
            <v>1.1459999999999999</v>
          </cell>
          <cell r="AB2219">
            <v>1.1719999999999999</v>
          </cell>
          <cell r="AC2219">
            <v>1.2058</v>
          </cell>
          <cell r="AG2219">
            <v>0</v>
          </cell>
          <cell r="AH2219">
            <v>1.1661999999999999</v>
          </cell>
          <cell r="AK2219">
            <v>1.1661999999999999</v>
          </cell>
          <cell r="AL2219">
            <v>116.61999999999999</v>
          </cell>
        </row>
        <row r="2220">
          <cell r="A2220" t="str">
            <v>JMSH5295</v>
          </cell>
          <cell r="B2220" t="str">
            <v>张明辉</v>
          </cell>
          <cell r="C2220" t="str">
            <v>时尚美妆事业群</v>
          </cell>
          <cell r="D2220" t="str">
            <v>男装部</v>
          </cell>
          <cell r="E2220" t="str">
            <v>Hollisterco.天猫旗舰店</v>
          </cell>
          <cell r="F2220">
            <v>0</v>
          </cell>
          <cell r="G2220" t="str">
            <v>数据专员</v>
          </cell>
          <cell r="H2220" t="str">
            <v>S4</v>
          </cell>
          <cell r="I2220" t="str">
            <v>上海</v>
          </cell>
          <cell r="J2220" t="str">
            <v>全职</v>
          </cell>
          <cell r="K2220" t="str">
            <v>正式</v>
          </cell>
          <cell r="L2220">
            <v>42356</v>
          </cell>
          <cell r="M2220">
            <v>0</v>
          </cell>
          <cell r="Z2220">
            <v>1.081</v>
          </cell>
          <cell r="AA2220">
            <v>1.1659999999999999</v>
          </cell>
          <cell r="AB2220">
            <v>1.1719999999999999</v>
          </cell>
          <cell r="AC2220">
            <v>1.17584</v>
          </cell>
          <cell r="AG2220">
            <v>0</v>
          </cell>
          <cell r="AH2220">
            <v>1.1487099999999999</v>
          </cell>
          <cell r="AK2220">
            <v>1.1487099999999999</v>
          </cell>
          <cell r="AL2220">
            <v>114.871</v>
          </cell>
        </row>
        <row r="2221">
          <cell r="A2221" t="str">
            <v>JMSH5857</v>
          </cell>
          <cell r="B2221" t="str">
            <v>李娟</v>
          </cell>
          <cell r="C2221" t="str">
            <v>时尚美妆事业群</v>
          </cell>
          <cell r="D2221" t="str">
            <v>男装部</v>
          </cell>
          <cell r="E2221" t="str">
            <v>Hollisterco.天猫旗舰店</v>
          </cell>
          <cell r="F2221">
            <v>0</v>
          </cell>
          <cell r="G2221" t="str">
            <v>运营专员</v>
          </cell>
          <cell r="H2221" t="str">
            <v>S5</v>
          </cell>
          <cell r="I2221" t="str">
            <v>上海</v>
          </cell>
          <cell r="J2221" t="str">
            <v>全职</v>
          </cell>
          <cell r="K2221" t="str">
            <v>正式</v>
          </cell>
          <cell r="L2221">
            <v>42467</v>
          </cell>
          <cell r="M2221">
            <v>0</v>
          </cell>
          <cell r="Z2221">
            <v>1.2738</v>
          </cell>
          <cell r="AA2221">
            <v>1.1659999999999999</v>
          </cell>
          <cell r="AB2221">
            <v>1.1719999999999999</v>
          </cell>
          <cell r="AC2221">
            <v>1.20584</v>
          </cell>
          <cell r="AG2221">
            <v>0</v>
          </cell>
          <cell r="AH2221">
            <v>1.20441</v>
          </cell>
          <cell r="AK2221">
            <v>1.20441</v>
          </cell>
          <cell r="AL2221">
            <v>120.441</v>
          </cell>
        </row>
        <row r="2222">
          <cell r="A2222" t="str">
            <v>JMSH8060</v>
          </cell>
          <cell r="B2222" t="str">
            <v>李玉俊</v>
          </cell>
          <cell r="C2222" t="str">
            <v>时尚美妆事业群</v>
          </cell>
          <cell r="D2222" t="str">
            <v>男装部</v>
          </cell>
          <cell r="E2222" t="str">
            <v>Hollisterco.天猫旗舰店</v>
          </cell>
          <cell r="F2222">
            <v>0</v>
          </cell>
          <cell r="G2222" t="str">
            <v>售前客服</v>
          </cell>
          <cell r="H2222" t="str">
            <v>C3</v>
          </cell>
          <cell r="I2222" t="str">
            <v>上海</v>
          </cell>
          <cell r="J2222" t="str">
            <v>全职</v>
          </cell>
          <cell r="K2222" t="str">
            <v>离职</v>
          </cell>
          <cell r="L2222">
            <v>42852</v>
          </cell>
          <cell r="M2222">
            <v>43093</v>
          </cell>
          <cell r="Q2222">
            <v>1.06</v>
          </cell>
          <cell r="R2222">
            <v>0.73</v>
          </cell>
          <cell r="S2222">
            <v>1.01</v>
          </cell>
          <cell r="T2222">
            <v>1.1599999999999999</v>
          </cell>
          <cell r="U2222">
            <v>1.1200000000000001</v>
          </cell>
          <cell r="V2222">
            <v>1.06</v>
          </cell>
          <cell r="W2222">
            <v>0.87</v>
          </cell>
          <cell r="X2222">
            <v>1.5</v>
          </cell>
          <cell r="Y2222">
            <v>0.84499999999999997</v>
          </cell>
          <cell r="AG2222">
            <v>1.0394444444444446</v>
          </cell>
          <cell r="AH2222">
            <v>0</v>
          </cell>
          <cell r="AK2222">
            <v>1.0394444444444446</v>
          </cell>
          <cell r="AL2222">
            <v>103.94444444444446</v>
          </cell>
        </row>
        <row r="2223">
          <cell r="A2223" t="str">
            <v>JMSH7955</v>
          </cell>
          <cell r="B2223" t="str">
            <v>张莹莹</v>
          </cell>
          <cell r="C2223" t="str">
            <v>时尚美妆事业群</v>
          </cell>
          <cell r="D2223" t="str">
            <v>男装部</v>
          </cell>
          <cell r="E2223" t="str">
            <v>Hollisterco.天猫旗舰店</v>
          </cell>
          <cell r="F2223">
            <v>0</v>
          </cell>
          <cell r="G2223" t="str">
            <v>售前客服</v>
          </cell>
          <cell r="H2223" t="str">
            <v>C3</v>
          </cell>
          <cell r="I2223" t="str">
            <v>上海</v>
          </cell>
          <cell r="J2223" t="str">
            <v>全职</v>
          </cell>
          <cell r="K2223" t="str">
            <v>离职</v>
          </cell>
          <cell r="L2223">
            <v>42838</v>
          </cell>
          <cell r="M2223">
            <v>42857</v>
          </cell>
          <cell r="Q2223">
            <v>0.97</v>
          </cell>
          <cell r="AG2223">
            <v>0.97</v>
          </cell>
          <cell r="AH2223">
            <v>0</v>
          </cell>
          <cell r="AK2223">
            <v>0.97</v>
          </cell>
          <cell r="AL2223">
            <v>97</v>
          </cell>
        </row>
        <row r="2224">
          <cell r="A2224" t="str">
            <v>JMSH7937</v>
          </cell>
          <cell r="B2224" t="str">
            <v>蒋军华</v>
          </cell>
          <cell r="C2224" t="str">
            <v>时尚美妆事业群</v>
          </cell>
          <cell r="D2224" t="str">
            <v>男装部</v>
          </cell>
          <cell r="E2224" t="str">
            <v>Hollisterco.天猫旗舰店</v>
          </cell>
          <cell r="F2224">
            <v>0</v>
          </cell>
          <cell r="G2224" t="str">
            <v>售前客服</v>
          </cell>
          <cell r="H2224" t="str">
            <v>C3</v>
          </cell>
          <cell r="I2224" t="str">
            <v>上海</v>
          </cell>
          <cell r="J2224" t="str">
            <v>全职</v>
          </cell>
          <cell r="K2224" t="str">
            <v>离职</v>
          </cell>
          <cell r="L2224">
            <v>42835</v>
          </cell>
          <cell r="M2224">
            <v>42881</v>
          </cell>
          <cell r="Q2224">
            <v>0.94</v>
          </cell>
          <cell r="AG2224">
            <v>0.94</v>
          </cell>
          <cell r="AH2224">
            <v>0</v>
          </cell>
          <cell r="AK2224">
            <v>0.94</v>
          </cell>
          <cell r="AL2224">
            <v>94</v>
          </cell>
        </row>
        <row r="2225">
          <cell r="A2225" t="str">
            <v>JMSH7936</v>
          </cell>
          <cell r="B2225" t="str">
            <v>仇丽丽</v>
          </cell>
          <cell r="C2225" t="str">
            <v>时尚美妆事业群</v>
          </cell>
          <cell r="D2225" t="str">
            <v>男装部</v>
          </cell>
          <cell r="E2225" t="str">
            <v>Hollisterco.天猫旗舰店</v>
          </cell>
          <cell r="F2225">
            <v>0</v>
          </cell>
          <cell r="G2225" t="str">
            <v>售前客服</v>
          </cell>
          <cell r="H2225" t="str">
            <v>C3</v>
          </cell>
          <cell r="I2225" t="str">
            <v>上海</v>
          </cell>
          <cell r="J2225" t="str">
            <v>全职</v>
          </cell>
          <cell r="K2225" t="str">
            <v>正式</v>
          </cell>
          <cell r="L2225">
            <v>42835</v>
          </cell>
          <cell r="M2225">
            <v>0</v>
          </cell>
          <cell r="Q2225">
            <v>0.93</v>
          </cell>
          <cell r="R2225">
            <v>0.93300000000000005</v>
          </cell>
          <cell r="S2225">
            <v>1.23</v>
          </cell>
          <cell r="T2225">
            <v>1.08</v>
          </cell>
          <cell r="U2225">
            <v>1.06</v>
          </cell>
          <cell r="V2225">
            <v>1.06</v>
          </cell>
          <cell r="W2225">
            <v>1.01</v>
          </cell>
          <cell r="X2225">
            <v>1.5</v>
          </cell>
          <cell r="Y2225">
            <v>0.98</v>
          </cell>
          <cell r="AG2225">
            <v>1.0870000000000002</v>
          </cell>
          <cell r="AH2225">
            <v>0</v>
          </cell>
          <cell r="AK2225">
            <v>1.0870000000000002</v>
          </cell>
          <cell r="AL2225">
            <v>108.70000000000002</v>
          </cell>
        </row>
        <row r="2226">
          <cell r="A2226" t="str">
            <v>JMSH7935</v>
          </cell>
          <cell r="B2226" t="str">
            <v>陈珩林</v>
          </cell>
          <cell r="C2226" t="str">
            <v>时尚美妆事业群</v>
          </cell>
          <cell r="D2226" t="str">
            <v>男装部</v>
          </cell>
          <cell r="E2226" t="str">
            <v>Hollisterco.天猫旗舰店</v>
          </cell>
          <cell r="F2226">
            <v>0</v>
          </cell>
          <cell r="G2226" t="str">
            <v>售前客服</v>
          </cell>
          <cell r="H2226" t="str">
            <v>C3</v>
          </cell>
          <cell r="I2226" t="str">
            <v>上海</v>
          </cell>
          <cell r="J2226" t="str">
            <v>全职</v>
          </cell>
          <cell r="K2226" t="str">
            <v>离职</v>
          </cell>
          <cell r="L2226">
            <v>42835</v>
          </cell>
          <cell r="M2226">
            <v>42847</v>
          </cell>
          <cell r="AG2226">
            <v>0</v>
          </cell>
          <cell r="AH2226">
            <v>0</v>
          </cell>
          <cell r="AK2226">
            <v>0</v>
          </cell>
        </row>
        <row r="2227">
          <cell r="A2227" t="str">
            <v>JMSH8375</v>
          </cell>
          <cell r="B2227" t="str">
            <v>殷伟杰</v>
          </cell>
          <cell r="C2227" t="str">
            <v>时尚美妆事业群</v>
          </cell>
          <cell r="D2227" t="str">
            <v>男装部</v>
          </cell>
          <cell r="E2227" t="str">
            <v>Hollisterco.天猫旗舰店</v>
          </cell>
          <cell r="F2227">
            <v>0</v>
          </cell>
          <cell r="G2227" t="str">
            <v>售前客服</v>
          </cell>
          <cell r="H2227" t="str">
            <v>C3</v>
          </cell>
          <cell r="I2227" t="str">
            <v>上海</v>
          </cell>
          <cell r="J2227" t="str">
            <v>全职</v>
          </cell>
          <cell r="K2227" t="str">
            <v>正式</v>
          </cell>
          <cell r="L2227">
            <v>42887</v>
          </cell>
          <cell r="M2227">
            <v>0</v>
          </cell>
          <cell r="S2227">
            <v>1.01</v>
          </cell>
          <cell r="T2227">
            <v>1.1599999999999999</v>
          </cell>
          <cell r="U2227">
            <v>1.1399999999999999</v>
          </cell>
          <cell r="V2227">
            <v>1</v>
          </cell>
          <cell r="W2227">
            <v>1.0525</v>
          </cell>
          <cell r="X2227">
            <v>1.5</v>
          </cell>
          <cell r="Y2227">
            <v>0.76249999999999996</v>
          </cell>
          <cell r="AG2227">
            <v>1.0892857142857142</v>
          </cell>
          <cell r="AH2227">
            <v>0</v>
          </cell>
          <cell r="AK2227">
            <v>1.0892857142857142</v>
          </cell>
          <cell r="AL2227">
            <v>108.92857142857142</v>
          </cell>
        </row>
        <row r="2228">
          <cell r="A2228" t="str">
            <v>JMSH8186</v>
          </cell>
          <cell r="B2228" t="str">
            <v>唐欢欢</v>
          </cell>
          <cell r="C2228" t="str">
            <v>时尚美妆事业群</v>
          </cell>
          <cell r="D2228" t="str">
            <v>男装部</v>
          </cell>
          <cell r="E2228" t="str">
            <v>Hollisterco.天猫旗舰店</v>
          </cell>
          <cell r="F2228">
            <v>0</v>
          </cell>
          <cell r="G2228" t="str">
            <v>售前客服</v>
          </cell>
          <cell r="H2228" t="str">
            <v>C3</v>
          </cell>
          <cell r="I2228" t="str">
            <v>上海</v>
          </cell>
          <cell r="J2228" t="str">
            <v>全职</v>
          </cell>
          <cell r="K2228" t="str">
            <v>正式</v>
          </cell>
          <cell r="L2228">
            <v>42870</v>
          </cell>
          <cell r="M2228">
            <v>0</v>
          </cell>
          <cell r="R2228">
            <v>1.06</v>
          </cell>
          <cell r="S2228">
            <v>0.99</v>
          </cell>
          <cell r="T2228">
            <v>1.1599999999999999</v>
          </cell>
          <cell r="U2228">
            <v>1.1399999999999999</v>
          </cell>
          <cell r="V2228">
            <v>1.05</v>
          </cell>
          <cell r="W2228">
            <v>1.085</v>
          </cell>
          <cell r="X2228">
            <v>1.5</v>
          </cell>
          <cell r="Y2228">
            <v>1.03</v>
          </cell>
          <cell r="AG2228">
            <v>1.1268749999999998</v>
          </cell>
          <cell r="AH2228">
            <v>0</v>
          </cell>
          <cell r="AK2228">
            <v>1.1268749999999998</v>
          </cell>
          <cell r="AL2228">
            <v>112.68749999999999</v>
          </cell>
        </row>
        <row r="2229">
          <cell r="A2229" t="str">
            <v>JMSH8042</v>
          </cell>
          <cell r="B2229" t="str">
            <v>朱敏溢</v>
          </cell>
          <cell r="C2229" t="str">
            <v>时尚美妆事业群</v>
          </cell>
          <cell r="D2229" t="str">
            <v>男装部</v>
          </cell>
          <cell r="E2229" t="str">
            <v>Hollisterco.天猫旗舰店</v>
          </cell>
          <cell r="F2229">
            <v>0</v>
          </cell>
          <cell r="G2229" t="str">
            <v>店长</v>
          </cell>
          <cell r="H2229" t="str">
            <v>M2</v>
          </cell>
          <cell r="I2229" t="str">
            <v>上海</v>
          </cell>
          <cell r="J2229" t="str">
            <v>全职</v>
          </cell>
          <cell r="K2229" t="str">
            <v>正式</v>
          </cell>
          <cell r="L2229">
            <v>42849</v>
          </cell>
          <cell r="M2229">
            <v>0</v>
          </cell>
          <cell r="AA2229">
            <v>1.1023000000000001</v>
          </cell>
          <cell r="AB2229">
            <v>1.0900000000000001</v>
          </cell>
          <cell r="AC2229">
            <v>1.10869</v>
          </cell>
          <cell r="AG2229">
            <v>0</v>
          </cell>
          <cell r="AH2229">
            <v>1.1003300000000003</v>
          </cell>
          <cell r="AK2229">
            <v>1.1003300000000003</v>
          </cell>
          <cell r="AL2229">
            <v>110.03300000000003</v>
          </cell>
        </row>
        <row r="2230">
          <cell r="A2230" t="str">
            <v>JMSH8377</v>
          </cell>
          <cell r="B2230" t="str">
            <v>王聪</v>
          </cell>
          <cell r="C2230" t="str">
            <v>时尚美妆事业群</v>
          </cell>
          <cell r="D2230" t="str">
            <v>男装部</v>
          </cell>
          <cell r="E2230" t="str">
            <v>Hollisterco.天猫旗舰店</v>
          </cell>
          <cell r="F2230">
            <v>0</v>
          </cell>
          <cell r="G2230" t="str">
            <v>页面实现</v>
          </cell>
          <cell r="H2230" t="str">
            <v>S4</v>
          </cell>
          <cell r="I2230" t="str">
            <v>上海</v>
          </cell>
          <cell r="J2230" t="str">
            <v>全职</v>
          </cell>
          <cell r="K2230" t="str">
            <v>正式</v>
          </cell>
          <cell r="L2230">
            <v>42887</v>
          </cell>
          <cell r="M2230">
            <v>0</v>
          </cell>
          <cell r="AA2230">
            <v>1</v>
          </cell>
          <cell r="AB2230">
            <v>1</v>
          </cell>
          <cell r="AC2230">
            <v>1</v>
          </cell>
          <cell r="AG2230">
            <v>0</v>
          </cell>
          <cell r="AH2230">
            <v>1</v>
          </cell>
          <cell r="AK2230">
            <v>1</v>
          </cell>
          <cell r="AL2230">
            <v>100</v>
          </cell>
        </row>
        <row r="2231">
          <cell r="A2231" t="str">
            <v>JMSH7702</v>
          </cell>
          <cell r="B2231" t="str">
            <v>张雷鸣</v>
          </cell>
          <cell r="C2231" t="str">
            <v>时尚美妆事业群</v>
          </cell>
          <cell r="D2231" t="str">
            <v>男装部</v>
          </cell>
          <cell r="E2231" t="str">
            <v>Hollisterco.天猫旗舰店</v>
          </cell>
          <cell r="F2231">
            <v>0</v>
          </cell>
          <cell r="G2231" t="str">
            <v>售后客服</v>
          </cell>
          <cell r="H2231" t="str">
            <v>C3</v>
          </cell>
          <cell r="I2231" t="str">
            <v>上海</v>
          </cell>
          <cell r="J2231" t="str">
            <v>全职</v>
          </cell>
          <cell r="K2231" t="str">
            <v>正式</v>
          </cell>
          <cell r="L2231">
            <v>42911</v>
          </cell>
          <cell r="M2231">
            <v>0</v>
          </cell>
          <cell r="T2231">
            <v>1.17</v>
          </cell>
          <cell r="U2231">
            <v>1.1000000000000001</v>
          </cell>
          <cell r="V2231">
            <v>1.0349999999999999</v>
          </cell>
          <cell r="W2231">
            <v>0.97</v>
          </cell>
          <cell r="X2231">
            <v>1.5</v>
          </cell>
          <cell r="Y2231">
            <v>1.1160000000000001</v>
          </cell>
          <cell r="AG2231">
            <v>1.1485000000000001</v>
          </cell>
          <cell r="AH2231">
            <v>0</v>
          </cell>
          <cell r="AK2231">
            <v>1.1485000000000001</v>
          </cell>
          <cell r="AL2231">
            <v>114.85000000000001</v>
          </cell>
        </row>
        <row r="2232">
          <cell r="A2232" t="str">
            <v>JMSH8356</v>
          </cell>
          <cell r="B2232" t="str">
            <v>李思影</v>
          </cell>
          <cell r="C2232" t="str">
            <v>时尚美妆事业群</v>
          </cell>
          <cell r="D2232" t="str">
            <v>男装部</v>
          </cell>
          <cell r="E2232" t="str">
            <v>Hollisterco.天猫旗舰店</v>
          </cell>
          <cell r="F2232">
            <v>0</v>
          </cell>
          <cell r="G2232" t="str">
            <v>设计助理</v>
          </cell>
          <cell r="H2232" t="str">
            <v>D4</v>
          </cell>
          <cell r="I2232" t="str">
            <v>上海</v>
          </cell>
          <cell r="J2232" t="str">
            <v>全职</v>
          </cell>
          <cell r="K2232" t="str">
            <v>试用</v>
          </cell>
          <cell r="L2232">
            <v>42917</v>
          </cell>
          <cell r="M2232">
            <v>0</v>
          </cell>
          <cell r="T2232">
            <v>1.18</v>
          </cell>
          <cell r="U2232">
            <v>1.18</v>
          </cell>
          <cell r="V2232">
            <v>1.18</v>
          </cell>
          <cell r="W2232">
            <v>1.18</v>
          </cell>
          <cell r="X2232">
            <v>1.0900000000000001</v>
          </cell>
          <cell r="Y2232">
            <v>1.1557999999999999</v>
          </cell>
          <cell r="AG2232">
            <v>1.1609666666666667</v>
          </cell>
          <cell r="AH2232">
            <v>0</v>
          </cell>
          <cell r="AK2232">
            <v>1.1609666666666667</v>
          </cell>
          <cell r="AL2232">
            <v>116.09666666666666</v>
          </cell>
        </row>
        <row r="2233">
          <cell r="A2233" t="str">
            <v>JMSH9123</v>
          </cell>
          <cell r="B2233" t="str">
            <v>张弘筱</v>
          </cell>
          <cell r="C2233" t="str">
            <v>时尚美妆事业群</v>
          </cell>
          <cell r="D2233" t="str">
            <v>男装部</v>
          </cell>
          <cell r="E2233" t="str">
            <v>Hollisterco.天猫旗舰店</v>
          </cell>
          <cell r="F2233">
            <v>0</v>
          </cell>
          <cell r="G2233" t="str">
            <v>品牌经理</v>
          </cell>
          <cell r="H2233" t="str">
            <v>M3</v>
          </cell>
          <cell r="I2233" t="str">
            <v>上海</v>
          </cell>
          <cell r="J2233" t="str">
            <v>全职</v>
          </cell>
          <cell r="K2233" t="str">
            <v>试用</v>
          </cell>
          <cell r="L2233">
            <v>42975</v>
          </cell>
          <cell r="M2233">
            <v>0</v>
          </cell>
          <cell r="AB2233">
            <v>1.1399999999999999</v>
          </cell>
          <cell r="AC2233">
            <v>1.0684</v>
          </cell>
          <cell r="AG2233">
            <v>0</v>
          </cell>
          <cell r="AH2233">
            <v>1.1042000000000001</v>
          </cell>
          <cell r="AK2233">
            <v>1.1042000000000001</v>
          </cell>
          <cell r="AL2233">
            <v>110.42</v>
          </cell>
        </row>
        <row r="2234">
          <cell r="A2234" t="str">
            <v>JMSH8658</v>
          </cell>
          <cell r="B2234" t="str">
            <v>潘建涛</v>
          </cell>
          <cell r="C2234" t="str">
            <v>时尚美妆事业群</v>
          </cell>
          <cell r="D2234" t="str">
            <v>男装部</v>
          </cell>
          <cell r="E2234" t="str">
            <v>Hollisterco.天猫旗舰店</v>
          </cell>
          <cell r="F2234">
            <v>0</v>
          </cell>
          <cell r="G2234" t="str">
            <v>商品专员</v>
          </cell>
          <cell r="H2234" t="str">
            <v>S4</v>
          </cell>
          <cell r="I2234" t="str">
            <v>上海</v>
          </cell>
          <cell r="J2234" t="str">
            <v>全职</v>
          </cell>
          <cell r="K2234" t="str">
            <v>试用</v>
          </cell>
          <cell r="L2234">
            <v>42922</v>
          </cell>
          <cell r="M2234">
            <v>0</v>
          </cell>
          <cell r="AB2234">
            <v>1.1319999999999999</v>
          </cell>
          <cell r="AC2234">
            <v>1.2058</v>
          </cell>
          <cell r="AG2234">
            <v>0</v>
          </cell>
          <cell r="AH2234">
            <v>1.1688999999999998</v>
          </cell>
          <cell r="AK2234">
            <v>1.1688999999999998</v>
          </cell>
          <cell r="AL2234">
            <v>116.88999999999999</v>
          </cell>
        </row>
        <row r="2235">
          <cell r="A2235" t="str">
            <v>JMSH9458</v>
          </cell>
          <cell r="B2235" t="str">
            <v>陆华君</v>
          </cell>
          <cell r="C2235" t="str">
            <v>时尚美妆事业群</v>
          </cell>
          <cell r="D2235" t="str">
            <v>男装部</v>
          </cell>
          <cell r="E2235" t="str">
            <v>Hollisterco.天猫旗舰店</v>
          </cell>
          <cell r="F2235">
            <v>0</v>
          </cell>
          <cell r="G2235" t="str">
            <v>售后客服</v>
          </cell>
          <cell r="H2235" t="str">
            <v>C3</v>
          </cell>
          <cell r="I2235" t="str">
            <v>上海</v>
          </cell>
          <cell r="J2235" t="str">
            <v>全职</v>
          </cell>
          <cell r="K2235" t="str">
            <v>离职</v>
          </cell>
          <cell r="L2235">
            <v>43018</v>
          </cell>
          <cell r="M2235">
            <v>43077</v>
          </cell>
          <cell r="W2235">
            <v>0.91599999999999993</v>
          </cell>
          <cell r="X2235">
            <v>1.5</v>
          </cell>
          <cell r="Y2235">
            <v>0.9073</v>
          </cell>
          <cell r="AG2235">
            <v>1.1077666666666666</v>
          </cell>
          <cell r="AH2235">
            <v>0</v>
          </cell>
          <cell r="AK2235">
            <v>1.1077666666666666</v>
          </cell>
          <cell r="AL2235">
            <v>110.77666666666666</v>
          </cell>
        </row>
        <row r="2236">
          <cell r="A2236" t="str">
            <v>JMSH9974</v>
          </cell>
          <cell r="B2236" t="str">
            <v>朱元信</v>
          </cell>
          <cell r="C2236" t="str">
            <v>时尚美妆事业群</v>
          </cell>
          <cell r="D2236" t="str">
            <v>男装部</v>
          </cell>
          <cell r="E2236" t="str">
            <v>Hollisterco.天猫旗舰店</v>
          </cell>
          <cell r="F2236">
            <v>0</v>
          </cell>
          <cell r="G2236" t="str">
            <v>初级售后客服</v>
          </cell>
          <cell r="H2236" t="str">
            <v>C3</v>
          </cell>
          <cell r="I2236" t="str">
            <v>上海</v>
          </cell>
          <cell r="J2236" t="str">
            <v>全职</v>
          </cell>
          <cell r="K2236" t="str">
            <v>试用</v>
          </cell>
          <cell r="L2236">
            <v>43095</v>
          </cell>
          <cell r="M2236">
            <v>0</v>
          </cell>
          <cell r="Y2236">
            <v>0.9073</v>
          </cell>
          <cell r="AG2236">
            <v>0.9073</v>
          </cell>
          <cell r="AH2236">
            <v>0</v>
          </cell>
          <cell r="AK2236">
            <v>0.9073</v>
          </cell>
          <cell r="AL2236">
            <v>90.73</v>
          </cell>
        </row>
        <row r="2237">
          <cell r="A2237" t="str">
            <v>JMSH2635</v>
          </cell>
          <cell r="B2237" t="str">
            <v>王倩琳</v>
          </cell>
          <cell r="C2237" t="str">
            <v>时尚美妆事业群</v>
          </cell>
          <cell r="D2237" t="str">
            <v>男装部</v>
          </cell>
          <cell r="E2237" t="str">
            <v>it天猫旗舰店</v>
          </cell>
          <cell r="F2237">
            <v>0</v>
          </cell>
          <cell r="G2237" t="str">
            <v>售后客服</v>
          </cell>
          <cell r="H2237" t="str">
            <v>C3</v>
          </cell>
          <cell r="I2237" t="str">
            <v>上海</v>
          </cell>
          <cell r="J2237" t="str">
            <v>全职</v>
          </cell>
          <cell r="K2237" t="str">
            <v>正式</v>
          </cell>
          <cell r="L2237">
            <v>41718</v>
          </cell>
          <cell r="M2237">
            <v>0</v>
          </cell>
          <cell r="N2237">
            <v>1.04</v>
          </cell>
          <cell r="O2237">
            <v>0.93</v>
          </cell>
          <cell r="P2237">
            <v>0.95</v>
          </cell>
          <cell r="Q2237">
            <v>1.081</v>
          </cell>
          <cell r="R2237">
            <v>1.06</v>
          </cell>
          <cell r="S2237">
            <v>1.016</v>
          </cell>
          <cell r="T2237">
            <v>1</v>
          </cell>
          <cell r="U2237">
            <v>0.95</v>
          </cell>
          <cell r="V2237">
            <v>0.89</v>
          </cell>
          <cell r="W2237">
            <v>1</v>
          </cell>
          <cell r="X2237">
            <v>0.6</v>
          </cell>
          <cell r="Y2237">
            <v>0.89500000000000002</v>
          </cell>
          <cell r="AG2237">
            <v>0.95099999999999996</v>
          </cell>
          <cell r="AH2237">
            <v>0</v>
          </cell>
          <cell r="AK2237">
            <v>0.95099999999999996</v>
          </cell>
          <cell r="AL2237">
            <v>95.1</v>
          </cell>
        </row>
        <row r="2238">
          <cell r="A2238" t="str">
            <v>JMSH6888</v>
          </cell>
          <cell r="B2238" t="str">
            <v>陆斌</v>
          </cell>
          <cell r="C2238" t="str">
            <v>时尚美妆事业群</v>
          </cell>
          <cell r="D2238" t="str">
            <v>男装部</v>
          </cell>
          <cell r="E2238" t="str">
            <v>it天猫旗舰店</v>
          </cell>
          <cell r="F2238">
            <v>0</v>
          </cell>
          <cell r="G2238" t="str">
            <v>售后客服</v>
          </cell>
          <cell r="H2238" t="str">
            <v>C3</v>
          </cell>
          <cell r="I2238" t="str">
            <v>上海</v>
          </cell>
          <cell r="J2238" t="str">
            <v>全职</v>
          </cell>
          <cell r="K2238" t="str">
            <v>正式</v>
          </cell>
          <cell r="L2238">
            <v>42632</v>
          </cell>
          <cell r="M2238">
            <v>0</v>
          </cell>
          <cell r="N2238">
            <v>0.99</v>
          </cell>
          <cell r="O2238">
            <v>0.98</v>
          </cell>
          <cell r="P2238">
            <v>0.86</v>
          </cell>
          <cell r="Q2238">
            <v>0.95</v>
          </cell>
          <cell r="R2238">
            <v>0.94</v>
          </cell>
          <cell r="S2238">
            <v>0.99</v>
          </cell>
          <cell r="T2238">
            <v>0.87</v>
          </cell>
          <cell r="U2238">
            <v>1.012</v>
          </cell>
          <cell r="V2238">
            <v>1.1299999999999999</v>
          </cell>
          <cell r="W2238">
            <v>1.08</v>
          </cell>
          <cell r="X2238">
            <v>1.3</v>
          </cell>
          <cell r="Y2238">
            <v>0.88</v>
          </cell>
          <cell r="AG2238">
            <v>0.99850000000000028</v>
          </cell>
          <cell r="AH2238">
            <v>0</v>
          </cell>
          <cell r="AK2238">
            <v>0.99850000000000028</v>
          </cell>
          <cell r="AL2238">
            <v>99.850000000000023</v>
          </cell>
        </row>
        <row r="2239">
          <cell r="A2239" t="str">
            <v>JMSH7023</v>
          </cell>
          <cell r="B2239" t="str">
            <v>史运方</v>
          </cell>
          <cell r="C2239" t="str">
            <v>时尚美妆事业群</v>
          </cell>
          <cell r="D2239" t="str">
            <v>男装部</v>
          </cell>
          <cell r="E2239" t="str">
            <v>it天猫旗舰店</v>
          </cell>
          <cell r="F2239">
            <v>0</v>
          </cell>
          <cell r="G2239" t="str">
            <v>售前客服</v>
          </cell>
          <cell r="H2239" t="str">
            <v>C3</v>
          </cell>
          <cell r="I2239" t="str">
            <v>上海</v>
          </cell>
          <cell r="J2239" t="str">
            <v>全职</v>
          </cell>
          <cell r="K2239" t="str">
            <v>离职</v>
          </cell>
          <cell r="L2239">
            <v>42653</v>
          </cell>
          <cell r="M2239">
            <v>42825</v>
          </cell>
          <cell r="N2239">
            <v>1.02</v>
          </cell>
          <cell r="O2239">
            <v>0.95499999999999996</v>
          </cell>
          <cell r="P2239">
            <v>0.99</v>
          </cell>
          <cell r="AG2239">
            <v>0.98833333333333329</v>
          </cell>
          <cell r="AH2239">
            <v>0</v>
          </cell>
          <cell r="AK2239">
            <v>0.98833333333333329</v>
          </cell>
          <cell r="AL2239">
            <v>98.833333333333329</v>
          </cell>
        </row>
        <row r="2240">
          <cell r="A2240" t="str">
            <v>JMSH5980</v>
          </cell>
          <cell r="B2240" t="str">
            <v>龚敏敏</v>
          </cell>
          <cell r="C2240" t="str">
            <v>时尚美妆事业群</v>
          </cell>
          <cell r="D2240" t="str">
            <v>男装部</v>
          </cell>
          <cell r="E2240" t="str">
            <v>it天猫旗舰店</v>
          </cell>
          <cell r="F2240">
            <v>0</v>
          </cell>
          <cell r="G2240" t="str">
            <v>售前客服</v>
          </cell>
          <cell r="H2240" t="str">
            <v>C2</v>
          </cell>
          <cell r="I2240" t="str">
            <v>上海</v>
          </cell>
          <cell r="J2240" t="str">
            <v>全职</v>
          </cell>
          <cell r="K2240" t="str">
            <v>正式</v>
          </cell>
          <cell r="L2240">
            <v>42552</v>
          </cell>
          <cell r="M2240">
            <v>0</v>
          </cell>
          <cell r="N2240">
            <v>1.02</v>
          </cell>
          <cell r="O2240">
            <v>0.95499999999999996</v>
          </cell>
          <cell r="P2240">
            <v>1.05</v>
          </cell>
          <cell r="Q2240">
            <v>1.1000000000000001</v>
          </cell>
          <cell r="R2240">
            <v>1.1000000000000001</v>
          </cell>
          <cell r="S2240">
            <v>1.04</v>
          </cell>
          <cell r="T2240">
            <v>0.98</v>
          </cell>
          <cell r="U2240">
            <v>1.052</v>
          </cell>
          <cell r="V2240">
            <v>1.1000000000000001</v>
          </cell>
          <cell r="W2240">
            <v>1.1000000000000001</v>
          </cell>
          <cell r="X2240">
            <v>1.5</v>
          </cell>
          <cell r="Y2240">
            <v>1.04</v>
          </cell>
          <cell r="AG2240">
            <v>1.0864166666666666</v>
          </cell>
          <cell r="AH2240">
            <v>0</v>
          </cell>
          <cell r="AK2240">
            <v>1.0864166666666666</v>
          </cell>
          <cell r="AL2240">
            <v>108.64166666666665</v>
          </cell>
        </row>
        <row r="2241">
          <cell r="A2241" t="str">
            <v>JMSH6197</v>
          </cell>
          <cell r="B2241" t="str">
            <v>王满丹</v>
          </cell>
          <cell r="C2241" t="str">
            <v>时尚美妆事业群</v>
          </cell>
          <cell r="D2241" t="str">
            <v>男装部</v>
          </cell>
          <cell r="E2241" t="str">
            <v>it天猫旗舰店</v>
          </cell>
          <cell r="F2241">
            <v>0</v>
          </cell>
          <cell r="G2241" t="str">
            <v>售后客服</v>
          </cell>
          <cell r="H2241" t="str">
            <v>C3</v>
          </cell>
          <cell r="I2241" t="str">
            <v>上海</v>
          </cell>
          <cell r="J2241" t="str">
            <v>全职</v>
          </cell>
          <cell r="K2241" t="str">
            <v>正式</v>
          </cell>
          <cell r="L2241">
            <v>42552</v>
          </cell>
          <cell r="M2241">
            <v>0</v>
          </cell>
          <cell r="N2241">
            <v>0.95250000000000001</v>
          </cell>
          <cell r="O2241">
            <v>0.96750000000000003</v>
          </cell>
          <cell r="P2241">
            <v>1.0069999999999999</v>
          </cell>
          <cell r="Q2241">
            <v>1.087</v>
          </cell>
          <cell r="R2241">
            <v>1.087</v>
          </cell>
          <cell r="S2241">
            <v>1.1000000000000001</v>
          </cell>
          <cell r="T2241">
            <v>1.04</v>
          </cell>
          <cell r="U2241">
            <v>1.07</v>
          </cell>
          <cell r="V2241">
            <v>1.1100000000000001</v>
          </cell>
          <cell r="W2241">
            <v>1.07</v>
          </cell>
          <cell r="X2241">
            <v>1.5</v>
          </cell>
          <cell r="Y2241">
            <v>1.06</v>
          </cell>
          <cell r="AG2241">
            <v>1.0875833333333331</v>
          </cell>
          <cell r="AH2241">
            <v>0</v>
          </cell>
          <cell r="AK2241">
            <v>1.0875833333333331</v>
          </cell>
          <cell r="AL2241">
            <v>108.75833333333331</v>
          </cell>
        </row>
        <row r="2242">
          <cell r="A2242" t="str">
            <v>JMSH6686</v>
          </cell>
          <cell r="B2242" t="str">
            <v>王婷</v>
          </cell>
          <cell r="C2242" t="str">
            <v>时尚美妆事业群</v>
          </cell>
          <cell r="D2242" t="str">
            <v>男装部</v>
          </cell>
          <cell r="E2242" t="str">
            <v>it天猫旗舰店</v>
          </cell>
          <cell r="F2242">
            <v>0</v>
          </cell>
          <cell r="G2242" t="str">
            <v>售后客服</v>
          </cell>
          <cell r="H2242" t="str">
            <v>C3</v>
          </cell>
          <cell r="I2242" t="str">
            <v>上海</v>
          </cell>
          <cell r="J2242" t="str">
            <v>全职</v>
          </cell>
          <cell r="K2242" t="str">
            <v>正式</v>
          </cell>
          <cell r="L2242">
            <v>42604</v>
          </cell>
          <cell r="M2242">
            <v>0</v>
          </cell>
          <cell r="N2242">
            <v>1.05</v>
          </cell>
          <cell r="O2242">
            <v>0.94130000000000003</v>
          </cell>
          <cell r="P2242">
            <v>1.0024999999999999</v>
          </cell>
          <cell r="Q2242">
            <v>1.087</v>
          </cell>
          <cell r="R2242">
            <v>1.087</v>
          </cell>
          <cell r="S2242">
            <v>1.06</v>
          </cell>
          <cell r="T2242">
            <v>1.1000000000000001</v>
          </cell>
          <cell r="U2242">
            <v>1.07</v>
          </cell>
          <cell r="V2242">
            <v>1.03</v>
          </cell>
          <cell r="W2242">
            <v>1.1100000000000001</v>
          </cell>
          <cell r="X2242">
            <v>1.5</v>
          </cell>
          <cell r="Y2242">
            <v>1.08</v>
          </cell>
          <cell r="AG2242">
            <v>1.0931499999999998</v>
          </cell>
          <cell r="AH2242">
            <v>0</v>
          </cell>
          <cell r="AK2242">
            <v>1.0931499999999998</v>
          </cell>
          <cell r="AL2242">
            <v>109.31499999999998</v>
          </cell>
        </row>
        <row r="2243">
          <cell r="A2243" t="str">
            <v>JMSH3773</v>
          </cell>
          <cell r="B2243" t="str">
            <v>郭欣</v>
          </cell>
          <cell r="C2243" t="str">
            <v>时尚美妆事业群</v>
          </cell>
          <cell r="D2243" t="str">
            <v>男装部</v>
          </cell>
          <cell r="E2243" t="str">
            <v>it天猫旗舰店</v>
          </cell>
          <cell r="F2243">
            <v>0</v>
          </cell>
          <cell r="G2243" t="str">
            <v>售后客服</v>
          </cell>
          <cell r="H2243" t="str">
            <v>C3</v>
          </cell>
          <cell r="I2243" t="str">
            <v>上海</v>
          </cell>
          <cell r="J2243" t="str">
            <v>全职</v>
          </cell>
          <cell r="K2243" t="str">
            <v>正式</v>
          </cell>
          <cell r="L2243">
            <v>42096</v>
          </cell>
          <cell r="M2243">
            <v>0</v>
          </cell>
          <cell r="N2243">
            <v>0.98699999999999999</v>
          </cell>
          <cell r="O2243">
            <v>0.96750000000000003</v>
          </cell>
          <cell r="P2243">
            <v>1.0069999999999999</v>
          </cell>
          <cell r="Q2243">
            <v>1.0900000000000001</v>
          </cell>
          <cell r="R2243">
            <v>1.0900000000000001</v>
          </cell>
          <cell r="S2243">
            <v>1.056</v>
          </cell>
          <cell r="T2243">
            <v>1.04</v>
          </cell>
          <cell r="U2243">
            <v>1.03</v>
          </cell>
          <cell r="V2243">
            <v>1.03</v>
          </cell>
          <cell r="W2243">
            <v>1.08</v>
          </cell>
          <cell r="X2243">
            <v>1.5</v>
          </cell>
          <cell r="Y2243">
            <v>1.04</v>
          </cell>
          <cell r="AG2243">
            <v>1.0764583333333333</v>
          </cell>
          <cell r="AH2243">
            <v>0</v>
          </cell>
          <cell r="AK2243">
            <v>1.0764583333333333</v>
          </cell>
          <cell r="AL2243">
            <v>107.64583333333333</v>
          </cell>
        </row>
        <row r="2244">
          <cell r="A2244" t="str">
            <v>JMSH4404</v>
          </cell>
          <cell r="B2244" t="str">
            <v>沈红雨</v>
          </cell>
          <cell r="C2244" t="str">
            <v>时尚美妆事业群</v>
          </cell>
          <cell r="D2244" t="str">
            <v>男装部</v>
          </cell>
          <cell r="E2244" t="str">
            <v>it天猫旗舰店</v>
          </cell>
          <cell r="F2244">
            <v>0</v>
          </cell>
          <cell r="G2244" t="str">
            <v>售前客服</v>
          </cell>
          <cell r="H2244" t="str">
            <v>C2</v>
          </cell>
          <cell r="I2244" t="str">
            <v>上海</v>
          </cell>
          <cell r="J2244" t="str">
            <v>全职</v>
          </cell>
          <cell r="K2244" t="str">
            <v>正式</v>
          </cell>
          <cell r="L2244">
            <v>42205</v>
          </cell>
          <cell r="M2244">
            <v>0</v>
          </cell>
          <cell r="N2244">
            <v>1.06</v>
          </cell>
          <cell r="O2244">
            <v>0.95</v>
          </cell>
          <cell r="P2244">
            <v>1.05</v>
          </cell>
          <cell r="Q2244">
            <v>1.1000000000000001</v>
          </cell>
          <cell r="R2244">
            <v>1.1000000000000001</v>
          </cell>
          <cell r="S2244">
            <v>1.04</v>
          </cell>
          <cell r="T2244">
            <v>0.94</v>
          </cell>
          <cell r="U2244">
            <v>0.98</v>
          </cell>
          <cell r="V2244">
            <v>1.08</v>
          </cell>
          <cell r="W2244">
            <v>1.06</v>
          </cell>
          <cell r="X2244">
            <v>1.1000000000000001</v>
          </cell>
          <cell r="Y2244">
            <v>1</v>
          </cell>
          <cell r="AG2244">
            <v>1.0383333333333333</v>
          </cell>
          <cell r="AH2244">
            <v>0</v>
          </cell>
          <cell r="AK2244">
            <v>1.0383333333333333</v>
          </cell>
          <cell r="AL2244">
            <v>103.83333333333333</v>
          </cell>
        </row>
        <row r="2245">
          <cell r="A2245" t="str">
            <v>JMSH6008</v>
          </cell>
          <cell r="B2245" t="str">
            <v>殷崇崇</v>
          </cell>
          <cell r="C2245" t="str">
            <v>时尚美妆事业群</v>
          </cell>
          <cell r="D2245" t="str">
            <v>男装部</v>
          </cell>
          <cell r="E2245" t="str">
            <v>it天猫旗舰店</v>
          </cell>
          <cell r="F2245">
            <v>0</v>
          </cell>
          <cell r="G2245" t="str">
            <v>售后客服</v>
          </cell>
          <cell r="H2245" t="str">
            <v>C3</v>
          </cell>
          <cell r="I2245" t="str">
            <v>上海</v>
          </cell>
          <cell r="J2245" t="str">
            <v>全职</v>
          </cell>
          <cell r="K2245" t="str">
            <v>离职</v>
          </cell>
          <cell r="L2245">
            <v>42485</v>
          </cell>
          <cell r="M2245">
            <v>42839</v>
          </cell>
          <cell r="N2245">
            <v>0.95250000000000001</v>
          </cell>
          <cell r="O2245">
            <v>0.96750000000000003</v>
          </cell>
          <cell r="P2245">
            <v>1.0069999999999999</v>
          </cell>
          <cell r="Q2245">
            <v>1.0569999999999999</v>
          </cell>
          <cell r="AG2245">
            <v>0.99599999999999989</v>
          </cell>
          <cell r="AH2245">
            <v>0</v>
          </cell>
          <cell r="AK2245">
            <v>0.99599999999999989</v>
          </cell>
          <cell r="AL2245">
            <v>99.6</v>
          </cell>
        </row>
        <row r="2246">
          <cell r="A2246" t="str">
            <v>JMSH6101</v>
          </cell>
          <cell r="B2246" t="str">
            <v>袁斌</v>
          </cell>
          <cell r="C2246" t="str">
            <v>时尚美妆事业群</v>
          </cell>
          <cell r="D2246" t="str">
            <v>男装部</v>
          </cell>
          <cell r="E2246" t="str">
            <v>it天猫旗舰店</v>
          </cell>
          <cell r="F2246">
            <v>0</v>
          </cell>
          <cell r="G2246" t="str">
            <v>售后客服</v>
          </cell>
          <cell r="H2246" t="str">
            <v>C2</v>
          </cell>
          <cell r="I2246" t="str">
            <v>上海</v>
          </cell>
          <cell r="J2246" t="str">
            <v>全职</v>
          </cell>
          <cell r="K2246" t="str">
            <v>正式</v>
          </cell>
          <cell r="L2246">
            <v>42502</v>
          </cell>
          <cell r="M2246">
            <v>0</v>
          </cell>
          <cell r="N2246">
            <v>1.06</v>
          </cell>
          <cell r="O2246">
            <v>0.98499999999999999</v>
          </cell>
          <cell r="P2246">
            <v>1.03</v>
          </cell>
          <cell r="Q2246">
            <v>1.087</v>
          </cell>
          <cell r="R2246">
            <v>1.087</v>
          </cell>
          <cell r="S2246">
            <v>1.08</v>
          </cell>
          <cell r="T2246">
            <v>1.06</v>
          </cell>
          <cell r="U2246">
            <v>1.1379999999999999</v>
          </cell>
          <cell r="V2246">
            <v>1.0980000000000001</v>
          </cell>
          <cell r="W2246">
            <v>1.18</v>
          </cell>
          <cell r="X2246">
            <v>1.5</v>
          </cell>
          <cell r="Y2246">
            <v>1.08</v>
          </cell>
          <cell r="AG2246">
            <v>1.1154166666666667</v>
          </cell>
          <cell r="AH2246">
            <v>0</v>
          </cell>
          <cell r="AK2246">
            <v>1.1154166666666667</v>
          </cell>
          <cell r="AL2246">
            <v>111.54166666666667</v>
          </cell>
        </row>
        <row r="2247">
          <cell r="A2247" t="str">
            <v>JMSH4094</v>
          </cell>
          <cell r="B2247" t="str">
            <v>闫军</v>
          </cell>
          <cell r="C2247" t="str">
            <v>时尚美妆事业群</v>
          </cell>
          <cell r="D2247" t="str">
            <v>男装部</v>
          </cell>
          <cell r="E2247" t="str">
            <v>it天猫旗舰店</v>
          </cell>
          <cell r="F2247">
            <v>0</v>
          </cell>
          <cell r="G2247" t="str">
            <v>运营专员</v>
          </cell>
          <cell r="H2247" t="str">
            <v>S4</v>
          </cell>
          <cell r="I2247" t="str">
            <v>上海</v>
          </cell>
          <cell r="J2247" t="str">
            <v>全职</v>
          </cell>
          <cell r="K2247" t="str">
            <v>离职</v>
          </cell>
          <cell r="L2247">
            <v>42156</v>
          </cell>
          <cell r="M2247">
            <v>43041</v>
          </cell>
          <cell r="N2247">
            <v>0.91900000000000004</v>
          </cell>
          <cell r="O2247">
            <v>0.92430000000000001</v>
          </cell>
          <cell r="P2247">
            <v>0.93540000000000001</v>
          </cell>
          <cell r="Q2247">
            <v>0.9385</v>
          </cell>
          <cell r="R2247">
            <v>0.94120000000000004</v>
          </cell>
          <cell r="S2247">
            <v>0.94599999999999995</v>
          </cell>
          <cell r="T2247">
            <v>0.94</v>
          </cell>
          <cell r="U2247">
            <v>0.93600000000000005</v>
          </cell>
          <cell r="AB2247">
            <v>0.89180000000000004</v>
          </cell>
          <cell r="AG2247">
            <v>0.93504999999999994</v>
          </cell>
          <cell r="AH2247">
            <v>0.89180000000000004</v>
          </cell>
          <cell r="AK2247">
            <v>0.93024444444444443</v>
          </cell>
          <cell r="AL2247">
            <v>93.024444444444441</v>
          </cell>
        </row>
        <row r="2248">
          <cell r="A2248" t="str">
            <v>JMSH6195</v>
          </cell>
          <cell r="B2248" t="str">
            <v>王吟</v>
          </cell>
          <cell r="C2248" t="str">
            <v>时尚美妆事业群</v>
          </cell>
          <cell r="D2248" t="str">
            <v>男装部</v>
          </cell>
          <cell r="E2248" t="str">
            <v>it天猫旗舰店</v>
          </cell>
          <cell r="F2248">
            <v>0</v>
          </cell>
          <cell r="G2248" t="str">
            <v>设计助理</v>
          </cell>
          <cell r="H2248" t="str">
            <v>D3</v>
          </cell>
          <cell r="I2248" t="str">
            <v>上海</v>
          </cell>
          <cell r="J2248" t="str">
            <v>全职</v>
          </cell>
          <cell r="K2248" t="str">
            <v>正式</v>
          </cell>
          <cell r="L2248">
            <v>42516</v>
          </cell>
          <cell r="M2248">
            <v>0</v>
          </cell>
          <cell r="N2248">
            <v>1</v>
          </cell>
          <cell r="O2248">
            <v>1</v>
          </cell>
          <cell r="P2248">
            <v>1</v>
          </cell>
          <cell r="Q2248">
            <v>1</v>
          </cell>
          <cell r="R2248">
            <v>1</v>
          </cell>
          <cell r="S2248">
            <v>1</v>
          </cell>
          <cell r="T2248">
            <v>1.3740000000000001</v>
          </cell>
          <cell r="U2248">
            <v>1.08</v>
          </cell>
          <cell r="V2248">
            <v>1.0818000000000001</v>
          </cell>
          <cell r="W2248">
            <v>1.306</v>
          </cell>
          <cell r="X2248">
            <v>1.08</v>
          </cell>
          <cell r="Y2248">
            <v>1.1599999999999999</v>
          </cell>
          <cell r="AG2248">
            <v>1.09015</v>
          </cell>
          <cell r="AH2248">
            <v>0</v>
          </cell>
          <cell r="AK2248">
            <v>1.09015</v>
          </cell>
          <cell r="AL2248">
            <v>109.015</v>
          </cell>
        </row>
        <row r="2249">
          <cell r="A2249" t="str">
            <v>JMSH5652</v>
          </cell>
          <cell r="B2249" t="str">
            <v>姚华杰</v>
          </cell>
          <cell r="C2249" t="str">
            <v>时尚美妆事业群</v>
          </cell>
          <cell r="D2249" t="str">
            <v>男装部</v>
          </cell>
          <cell r="E2249" t="str">
            <v>it天猫旗舰店</v>
          </cell>
          <cell r="F2249">
            <v>0</v>
          </cell>
          <cell r="G2249" t="str">
            <v>售后客服</v>
          </cell>
          <cell r="H2249" t="str">
            <v>C3</v>
          </cell>
          <cell r="I2249" t="str">
            <v>上海</v>
          </cell>
          <cell r="J2249" t="str">
            <v>全职</v>
          </cell>
          <cell r="K2249" t="str">
            <v>正式</v>
          </cell>
          <cell r="L2249">
            <v>42436</v>
          </cell>
          <cell r="M2249">
            <v>0</v>
          </cell>
          <cell r="O2249">
            <v>1.097</v>
          </cell>
          <cell r="P2249">
            <v>1.0069999999999999</v>
          </cell>
          <cell r="Q2249">
            <v>1.0569999999999999</v>
          </cell>
          <cell r="R2249">
            <v>1.087</v>
          </cell>
          <cell r="S2249">
            <v>1.06</v>
          </cell>
          <cell r="T2249">
            <v>1.03</v>
          </cell>
          <cell r="U2249">
            <v>1.03</v>
          </cell>
          <cell r="V2249">
            <v>1.05</v>
          </cell>
          <cell r="W2249">
            <v>1.1000000000000001</v>
          </cell>
          <cell r="X2249">
            <v>1.1000000000000001</v>
          </cell>
          <cell r="Y2249">
            <v>1.04</v>
          </cell>
          <cell r="AG2249">
            <v>1.059818181818182</v>
          </cell>
          <cell r="AH2249">
            <v>0</v>
          </cell>
          <cell r="AK2249">
            <v>1.059818181818182</v>
          </cell>
          <cell r="AL2249">
            <v>105.9818181818182</v>
          </cell>
        </row>
        <row r="2250">
          <cell r="A2250" t="str">
            <v>JMSH7854</v>
          </cell>
          <cell r="B2250" t="str">
            <v>刘立</v>
          </cell>
          <cell r="C2250" t="str">
            <v>时尚美妆事业群</v>
          </cell>
          <cell r="D2250" t="str">
            <v>男装部</v>
          </cell>
          <cell r="E2250" t="str">
            <v>it天猫旗舰店</v>
          </cell>
          <cell r="F2250">
            <v>0</v>
          </cell>
          <cell r="G2250" t="str">
            <v>售前客服</v>
          </cell>
          <cell r="H2250" t="str">
            <v>C3</v>
          </cell>
          <cell r="I2250" t="str">
            <v>上海</v>
          </cell>
          <cell r="J2250" t="str">
            <v>全职</v>
          </cell>
          <cell r="K2250" t="str">
            <v>正式</v>
          </cell>
          <cell r="L2250">
            <v>42824</v>
          </cell>
          <cell r="M2250">
            <v>0</v>
          </cell>
          <cell r="Q2250">
            <v>1.1100000000000001</v>
          </cell>
          <cell r="R2250">
            <v>1.1100000000000001</v>
          </cell>
          <cell r="S2250">
            <v>1.0640000000000001</v>
          </cell>
          <cell r="T2250">
            <v>1.1000000000000001</v>
          </cell>
          <cell r="U2250">
            <v>1.1000000000000001</v>
          </cell>
          <cell r="V2250">
            <v>1.04</v>
          </cell>
          <cell r="W2250">
            <v>1.06</v>
          </cell>
          <cell r="X2250">
            <v>1.5</v>
          </cell>
          <cell r="Y2250">
            <v>1.08</v>
          </cell>
          <cell r="AG2250">
            <v>1.1293333333333333</v>
          </cell>
          <cell r="AH2250">
            <v>0</v>
          </cell>
          <cell r="AK2250">
            <v>1.1293333333333333</v>
          </cell>
          <cell r="AL2250">
            <v>112.93333333333334</v>
          </cell>
        </row>
        <row r="2251">
          <cell r="A2251" t="str">
            <v>JMSH7855</v>
          </cell>
          <cell r="B2251" t="str">
            <v>陈朋</v>
          </cell>
          <cell r="C2251" t="str">
            <v>时尚美妆事业群</v>
          </cell>
          <cell r="D2251" t="str">
            <v>男装部</v>
          </cell>
          <cell r="E2251" t="str">
            <v>it天猫旗舰店</v>
          </cell>
          <cell r="F2251">
            <v>0</v>
          </cell>
          <cell r="G2251" t="str">
            <v>售前客服</v>
          </cell>
          <cell r="H2251" t="str">
            <v>C3</v>
          </cell>
          <cell r="I2251" t="str">
            <v>上海</v>
          </cell>
          <cell r="J2251" t="str">
            <v>全职</v>
          </cell>
          <cell r="K2251" t="str">
            <v>离职</v>
          </cell>
          <cell r="L2251">
            <v>42824</v>
          </cell>
          <cell r="M2251">
            <v>42948</v>
          </cell>
          <cell r="Q2251">
            <v>1.1399999999999999</v>
          </cell>
          <cell r="R2251">
            <v>1.1399999999999999</v>
          </cell>
          <cell r="S2251">
            <v>1.06</v>
          </cell>
          <cell r="T2251">
            <v>0.98</v>
          </cell>
          <cell r="AG2251">
            <v>1.08</v>
          </cell>
          <cell r="AH2251">
            <v>0</v>
          </cell>
          <cell r="AK2251">
            <v>1.08</v>
          </cell>
          <cell r="AL2251">
            <v>108</v>
          </cell>
        </row>
        <row r="2252">
          <cell r="A2252" t="str">
            <v>JMSH6914</v>
          </cell>
          <cell r="B2252" t="str">
            <v>殷琴</v>
          </cell>
          <cell r="C2252" t="str">
            <v>时尚美妆事业群</v>
          </cell>
          <cell r="D2252" t="str">
            <v>男装部</v>
          </cell>
          <cell r="E2252" t="str">
            <v>it天猫旗舰店</v>
          </cell>
          <cell r="F2252">
            <v>0</v>
          </cell>
          <cell r="G2252" t="str">
            <v>店长</v>
          </cell>
          <cell r="H2252" t="str">
            <v>M2</v>
          </cell>
          <cell r="I2252" t="str">
            <v>上海</v>
          </cell>
          <cell r="J2252" t="str">
            <v>全职</v>
          </cell>
          <cell r="K2252" t="str">
            <v>离职</v>
          </cell>
          <cell r="L2252">
            <v>42635</v>
          </cell>
          <cell r="M2252">
            <v>43018</v>
          </cell>
          <cell r="Z2252">
            <v>1.0009999999999999</v>
          </cell>
          <cell r="AA2252">
            <v>1.2974000000000001</v>
          </cell>
          <cell r="AB2252">
            <v>1.0933999999999999</v>
          </cell>
          <cell r="AG2252">
            <v>0</v>
          </cell>
          <cell r="AH2252">
            <v>1.1306</v>
          </cell>
          <cell r="AK2252">
            <v>1.1306</v>
          </cell>
          <cell r="AL2252">
            <v>113.06</v>
          </cell>
        </row>
        <row r="2253">
          <cell r="A2253" t="str">
            <v>JMSH0388</v>
          </cell>
          <cell r="B2253" t="str">
            <v>陈艳萍</v>
          </cell>
          <cell r="C2253" t="str">
            <v>时尚美妆事业群</v>
          </cell>
          <cell r="D2253" t="str">
            <v>男装部</v>
          </cell>
          <cell r="E2253" t="str">
            <v>it天猫旗舰店</v>
          </cell>
          <cell r="F2253">
            <v>0</v>
          </cell>
          <cell r="G2253" t="str">
            <v>客服经理</v>
          </cell>
          <cell r="H2253" t="str">
            <v>M3</v>
          </cell>
          <cell r="I2253" t="str">
            <v>上海</v>
          </cell>
          <cell r="J2253" t="str">
            <v>全职</v>
          </cell>
          <cell r="K2253" t="str">
            <v>正式</v>
          </cell>
          <cell r="L2253">
            <v>40611</v>
          </cell>
          <cell r="M2253">
            <v>0</v>
          </cell>
          <cell r="Z2253">
            <v>1.054</v>
          </cell>
          <cell r="AA2253">
            <v>1.0427999999999999</v>
          </cell>
          <cell r="AB2253">
            <v>0.92</v>
          </cell>
          <cell r="AC2253">
            <v>1.1839999999999999</v>
          </cell>
          <cell r="AG2253">
            <v>0</v>
          </cell>
          <cell r="AH2253">
            <v>1.0502</v>
          </cell>
          <cell r="AK2253">
            <v>1.0502</v>
          </cell>
          <cell r="AL2253">
            <v>105.02</v>
          </cell>
        </row>
        <row r="2254">
          <cell r="A2254" t="str">
            <v>JMSH6550</v>
          </cell>
          <cell r="B2254" t="str">
            <v>李凌君</v>
          </cell>
          <cell r="C2254" t="str">
            <v>时尚美妆事业群</v>
          </cell>
          <cell r="D2254" t="str">
            <v>男装部</v>
          </cell>
          <cell r="E2254" t="str">
            <v>it天猫旗舰店</v>
          </cell>
          <cell r="F2254">
            <v>0</v>
          </cell>
          <cell r="G2254" t="str">
            <v>客服组长</v>
          </cell>
          <cell r="H2254" t="str">
            <v>M1</v>
          </cell>
          <cell r="I2254" t="str">
            <v>上海</v>
          </cell>
          <cell r="J2254" t="str">
            <v>全职</v>
          </cell>
          <cell r="K2254" t="str">
            <v>正式</v>
          </cell>
          <cell r="L2254">
            <v>42576</v>
          </cell>
          <cell r="M2254">
            <v>0</v>
          </cell>
          <cell r="Z2254">
            <v>1.054</v>
          </cell>
          <cell r="AA2254">
            <v>1.0548</v>
          </cell>
          <cell r="AB2254">
            <v>0.99</v>
          </cell>
          <cell r="AC2254">
            <v>1.0246</v>
          </cell>
          <cell r="AG2254">
            <v>0</v>
          </cell>
          <cell r="AH2254">
            <v>1.03085</v>
          </cell>
          <cell r="AK2254">
            <v>1.03085</v>
          </cell>
          <cell r="AL2254">
            <v>103.08500000000001</v>
          </cell>
        </row>
        <row r="2255">
          <cell r="A2255" t="str">
            <v>JMSH7387</v>
          </cell>
          <cell r="B2255" t="str">
            <v>胡谍</v>
          </cell>
          <cell r="C2255" t="str">
            <v>时尚美妆事业群</v>
          </cell>
          <cell r="D2255" t="str">
            <v>男装部</v>
          </cell>
          <cell r="E2255" t="str">
            <v>it天猫旗舰店</v>
          </cell>
          <cell r="F2255">
            <v>0</v>
          </cell>
          <cell r="G2255" t="str">
            <v>客服组长</v>
          </cell>
          <cell r="H2255" t="str">
            <v>M1</v>
          </cell>
          <cell r="I2255" t="str">
            <v>上海</v>
          </cell>
          <cell r="J2255" t="str">
            <v>全职</v>
          </cell>
          <cell r="K2255" t="str">
            <v>离职</v>
          </cell>
          <cell r="L2255">
            <v>42772</v>
          </cell>
          <cell r="M2255">
            <v>42810</v>
          </cell>
          <cell r="AG2255">
            <v>0</v>
          </cell>
          <cell r="AH2255">
            <v>0</v>
          </cell>
          <cell r="AK2255">
            <v>0</v>
          </cell>
        </row>
        <row r="2256">
          <cell r="A2256" t="str">
            <v>JMSH0916</v>
          </cell>
          <cell r="B2256" t="str">
            <v>李明杰</v>
          </cell>
          <cell r="C2256" t="str">
            <v>时尚美妆事业群</v>
          </cell>
          <cell r="D2256" t="str">
            <v>男装部</v>
          </cell>
          <cell r="E2256" t="str">
            <v>it天猫旗舰店</v>
          </cell>
          <cell r="F2256">
            <v>0</v>
          </cell>
          <cell r="G2256" t="str">
            <v>品牌经理</v>
          </cell>
          <cell r="H2256" t="str">
            <v>M3</v>
          </cell>
          <cell r="I2256" t="str">
            <v>上海</v>
          </cell>
          <cell r="J2256" t="str">
            <v>全职</v>
          </cell>
          <cell r="K2256" t="str">
            <v>离职</v>
          </cell>
          <cell r="L2256">
            <v>40829</v>
          </cell>
          <cell r="M2256">
            <v>43069</v>
          </cell>
          <cell r="Z2256">
            <v>1.0009999999999999</v>
          </cell>
          <cell r="AA2256">
            <v>1.2774000000000001</v>
          </cell>
          <cell r="AB2256">
            <v>0.89339999999999997</v>
          </cell>
          <cell r="AG2256">
            <v>0</v>
          </cell>
          <cell r="AH2256">
            <v>1.0572666666666668</v>
          </cell>
          <cell r="AK2256">
            <v>1.0572666666666668</v>
          </cell>
          <cell r="AL2256">
            <v>105.72666666666667</v>
          </cell>
        </row>
        <row r="2257">
          <cell r="A2257" t="str">
            <v>JMSH7200</v>
          </cell>
          <cell r="B2257" t="str">
            <v>刘定成</v>
          </cell>
          <cell r="C2257" t="str">
            <v>时尚美妆事业群</v>
          </cell>
          <cell r="D2257" t="str">
            <v>男装部</v>
          </cell>
          <cell r="E2257" t="str">
            <v>it天猫旗舰店</v>
          </cell>
          <cell r="F2257">
            <v>0</v>
          </cell>
          <cell r="G2257" t="str">
            <v>运营专员</v>
          </cell>
          <cell r="H2257" t="str">
            <v>S5</v>
          </cell>
          <cell r="I2257" t="str">
            <v>上海</v>
          </cell>
          <cell r="J2257" t="str">
            <v>全职</v>
          </cell>
          <cell r="K2257" t="str">
            <v>正式</v>
          </cell>
          <cell r="L2257">
            <v>42702</v>
          </cell>
          <cell r="M2257">
            <v>0</v>
          </cell>
          <cell r="Z2257">
            <v>0.97160000000000002</v>
          </cell>
          <cell r="AA2257">
            <v>1.0871999999999999</v>
          </cell>
          <cell r="AB2257">
            <v>1.0018</v>
          </cell>
          <cell r="AC2257">
            <v>0.91</v>
          </cell>
          <cell r="AG2257">
            <v>0</v>
          </cell>
          <cell r="AH2257">
            <v>0.99265000000000003</v>
          </cell>
          <cell r="AK2257">
            <v>0.99265000000000003</v>
          </cell>
          <cell r="AL2257">
            <v>99.265000000000001</v>
          </cell>
        </row>
        <row r="2258">
          <cell r="A2258" t="str">
            <v>JMSH8102</v>
          </cell>
          <cell r="B2258" t="str">
            <v>张磊</v>
          </cell>
          <cell r="C2258" t="str">
            <v>时尚美妆事业群</v>
          </cell>
          <cell r="D2258" t="str">
            <v>男装部</v>
          </cell>
          <cell r="E2258" t="str">
            <v>it天猫旗舰店</v>
          </cell>
          <cell r="F2258">
            <v>0</v>
          </cell>
          <cell r="G2258" t="str">
            <v>页面实现</v>
          </cell>
          <cell r="H2258" t="str">
            <v>S4</v>
          </cell>
          <cell r="I2258" t="str">
            <v>上海</v>
          </cell>
          <cell r="J2258" t="str">
            <v>全职</v>
          </cell>
          <cell r="K2258" t="str">
            <v>离职</v>
          </cell>
          <cell r="L2258">
            <v>42859</v>
          </cell>
          <cell r="M2258">
            <v>42916</v>
          </cell>
          <cell r="AA2258">
            <v>1</v>
          </cell>
          <cell r="AG2258">
            <v>0</v>
          </cell>
          <cell r="AH2258">
            <v>1</v>
          </cell>
          <cell r="AK2258">
            <v>1</v>
          </cell>
          <cell r="AL2258">
            <v>100</v>
          </cell>
        </row>
        <row r="2259">
          <cell r="A2259" t="str">
            <v>JMSH8165</v>
          </cell>
          <cell r="B2259" t="str">
            <v>罗美玲</v>
          </cell>
          <cell r="C2259" t="str">
            <v>时尚美妆事业群</v>
          </cell>
          <cell r="D2259" t="str">
            <v>男装部</v>
          </cell>
          <cell r="E2259" t="str">
            <v>it天猫旗舰店</v>
          </cell>
          <cell r="F2259">
            <v>0</v>
          </cell>
          <cell r="G2259" t="str">
            <v>商品专员</v>
          </cell>
          <cell r="H2259" t="str">
            <v>S5</v>
          </cell>
          <cell r="I2259" t="str">
            <v>上海</v>
          </cell>
          <cell r="J2259" t="str">
            <v>全职</v>
          </cell>
          <cell r="K2259" t="str">
            <v>离职</v>
          </cell>
          <cell r="L2259">
            <v>42866</v>
          </cell>
          <cell r="M2259">
            <v>42971</v>
          </cell>
          <cell r="AA2259">
            <v>1</v>
          </cell>
          <cell r="AG2259">
            <v>0</v>
          </cell>
          <cell r="AH2259">
            <v>1</v>
          </cell>
          <cell r="AK2259">
            <v>1</v>
          </cell>
          <cell r="AL2259">
            <v>100</v>
          </cell>
        </row>
        <row r="2260">
          <cell r="A2260" t="str">
            <v>JMSH9388</v>
          </cell>
          <cell r="B2260" t="str">
            <v>徐俊</v>
          </cell>
          <cell r="C2260" t="str">
            <v>时尚美妆事业群</v>
          </cell>
          <cell r="D2260" t="str">
            <v>男装部</v>
          </cell>
          <cell r="E2260" t="str">
            <v>it天猫旗舰店</v>
          </cell>
          <cell r="F2260">
            <v>0</v>
          </cell>
          <cell r="G2260" t="str">
            <v>商品主管</v>
          </cell>
          <cell r="H2260" t="str">
            <v>M2</v>
          </cell>
          <cell r="I2260" t="str">
            <v>上海</v>
          </cell>
          <cell r="J2260" t="str">
            <v>全职</v>
          </cell>
          <cell r="K2260" t="str">
            <v>试用</v>
          </cell>
          <cell r="L2260">
            <v>43003</v>
          </cell>
          <cell r="M2260">
            <v>0</v>
          </cell>
          <cell r="AB2260">
            <v>1.1779999999999999</v>
          </cell>
          <cell r="AC2260">
            <v>1</v>
          </cell>
          <cell r="AG2260">
            <v>0</v>
          </cell>
          <cell r="AH2260">
            <v>1.089</v>
          </cell>
          <cell r="AK2260">
            <v>1.089</v>
          </cell>
          <cell r="AL2260">
            <v>108.89999999999999</v>
          </cell>
        </row>
        <row r="2261">
          <cell r="A2261" t="str">
            <v>JMSH9352</v>
          </cell>
          <cell r="B2261" t="str">
            <v>蒋杰彬</v>
          </cell>
          <cell r="C2261" t="str">
            <v>时尚美妆事业群</v>
          </cell>
          <cell r="D2261" t="str">
            <v>男装部</v>
          </cell>
          <cell r="E2261" t="str">
            <v>it天猫旗舰店</v>
          </cell>
          <cell r="F2261">
            <v>0</v>
          </cell>
          <cell r="G2261" t="str">
            <v>店长</v>
          </cell>
          <cell r="H2261" t="str">
            <v>M2</v>
          </cell>
          <cell r="I2261" t="str">
            <v>上海</v>
          </cell>
          <cell r="J2261" t="str">
            <v>全职</v>
          </cell>
          <cell r="K2261" t="str">
            <v>离职</v>
          </cell>
          <cell r="L2261">
            <v>42998</v>
          </cell>
          <cell r="M2261">
            <v>43069</v>
          </cell>
          <cell r="AB2261">
            <v>1.0533999999999999</v>
          </cell>
          <cell r="AG2261">
            <v>0</v>
          </cell>
          <cell r="AH2261">
            <v>1.0533999999999999</v>
          </cell>
          <cell r="AK2261">
            <v>1.0533999999999999</v>
          </cell>
          <cell r="AL2261">
            <v>105.33999999999999</v>
          </cell>
        </row>
        <row r="2262">
          <cell r="A2262" t="str">
            <v>JMSH9184</v>
          </cell>
          <cell r="B2262" t="str">
            <v>陈林</v>
          </cell>
          <cell r="C2262" t="str">
            <v>时尚美妆事业群</v>
          </cell>
          <cell r="D2262" t="str">
            <v>男装部</v>
          </cell>
          <cell r="E2262" t="str">
            <v>it天猫旗舰店</v>
          </cell>
          <cell r="F2262">
            <v>0</v>
          </cell>
          <cell r="G2262" t="str">
            <v>商品专员</v>
          </cell>
          <cell r="H2262" t="str">
            <v>S4</v>
          </cell>
          <cell r="I2262" t="str">
            <v>上海</v>
          </cell>
          <cell r="J2262" t="str">
            <v>全职</v>
          </cell>
          <cell r="K2262" t="str">
            <v>离职</v>
          </cell>
          <cell r="L2262">
            <v>42982</v>
          </cell>
          <cell r="M2262">
            <v>43021</v>
          </cell>
          <cell r="AB2262">
            <v>0.86599999999999999</v>
          </cell>
          <cell r="AG2262">
            <v>0</v>
          </cell>
          <cell r="AH2262">
            <v>0.86599999999999999</v>
          </cell>
          <cell r="AK2262">
            <v>0.86599999999999999</v>
          </cell>
          <cell r="AL2262">
            <v>86.6</v>
          </cell>
        </row>
        <row r="2263">
          <cell r="A2263" t="str">
            <v>JMSH8970</v>
          </cell>
          <cell r="B2263" t="str">
            <v>袁鑫</v>
          </cell>
          <cell r="C2263" t="str">
            <v>时尚美妆事业群</v>
          </cell>
          <cell r="D2263" t="str">
            <v>男装部</v>
          </cell>
          <cell r="E2263" t="str">
            <v>it天猫旗舰店</v>
          </cell>
          <cell r="F2263">
            <v>0</v>
          </cell>
          <cell r="G2263" t="str">
            <v>商品专员</v>
          </cell>
          <cell r="H2263" t="str">
            <v>S5</v>
          </cell>
          <cell r="I2263" t="str">
            <v>上海</v>
          </cell>
          <cell r="J2263" t="str">
            <v>全职</v>
          </cell>
          <cell r="K2263" t="str">
            <v>离职未办</v>
          </cell>
          <cell r="L2263">
            <v>42956</v>
          </cell>
          <cell r="M2263">
            <v>42961</v>
          </cell>
          <cell r="AG2263">
            <v>0</v>
          </cell>
          <cell r="AH2263">
            <v>0</v>
          </cell>
          <cell r="AK2263">
            <v>0</v>
          </cell>
        </row>
        <row r="2264">
          <cell r="A2264" t="str">
            <v>JMSH8905</v>
          </cell>
          <cell r="B2264" t="str">
            <v>商林娜</v>
          </cell>
          <cell r="C2264" t="str">
            <v>时尚美妆事业群</v>
          </cell>
          <cell r="D2264" t="str">
            <v>男装部</v>
          </cell>
          <cell r="E2264" t="str">
            <v>it天猫旗舰店</v>
          </cell>
          <cell r="F2264">
            <v>0</v>
          </cell>
          <cell r="G2264" t="str">
            <v>商品专员</v>
          </cell>
          <cell r="H2264" t="str">
            <v>S4</v>
          </cell>
          <cell r="I2264" t="str">
            <v>上海</v>
          </cell>
          <cell r="J2264" t="str">
            <v>全职</v>
          </cell>
          <cell r="K2264" t="str">
            <v>离职未办</v>
          </cell>
          <cell r="L2264">
            <v>42949</v>
          </cell>
          <cell r="M2264">
            <v>43096</v>
          </cell>
          <cell r="AB2264">
            <v>1.0018</v>
          </cell>
          <cell r="AC2264">
            <v>0.83</v>
          </cell>
          <cell r="AG2264">
            <v>0</v>
          </cell>
          <cell r="AH2264">
            <v>0.91589999999999994</v>
          </cell>
          <cell r="AK2264">
            <v>0.91589999999999994</v>
          </cell>
          <cell r="AL2264">
            <v>91.589999999999989</v>
          </cell>
        </row>
        <row r="2265">
          <cell r="A2265" t="str">
            <v>JMSH9272</v>
          </cell>
          <cell r="B2265" t="str">
            <v>潘力怀</v>
          </cell>
          <cell r="C2265" t="str">
            <v>时尚美妆事业群</v>
          </cell>
          <cell r="D2265" t="str">
            <v>男装部</v>
          </cell>
          <cell r="E2265" t="str">
            <v>it天猫旗舰店</v>
          </cell>
          <cell r="F2265">
            <v>0</v>
          </cell>
          <cell r="G2265" t="str">
            <v>运营专员</v>
          </cell>
          <cell r="H2265" t="str">
            <v>S4</v>
          </cell>
          <cell r="I2265" t="str">
            <v>上海</v>
          </cell>
          <cell r="J2265" t="str">
            <v>全职</v>
          </cell>
          <cell r="K2265" t="str">
            <v>试用</v>
          </cell>
          <cell r="L2265">
            <v>42989</v>
          </cell>
          <cell r="M2265">
            <v>0</v>
          </cell>
          <cell r="AB2265">
            <v>0.89180000000000004</v>
          </cell>
          <cell r="AC2265">
            <v>1.01</v>
          </cell>
          <cell r="AG2265">
            <v>0</v>
          </cell>
          <cell r="AH2265">
            <v>0.95090000000000008</v>
          </cell>
          <cell r="AK2265">
            <v>0.95090000000000008</v>
          </cell>
          <cell r="AL2265">
            <v>95.09</v>
          </cell>
        </row>
        <row r="2266">
          <cell r="A2266" t="str">
            <v>JMSH9727</v>
          </cell>
          <cell r="B2266" t="str">
            <v>刘明</v>
          </cell>
          <cell r="C2266" t="str">
            <v>时尚美妆事业群</v>
          </cell>
          <cell r="D2266" t="str">
            <v>男装部</v>
          </cell>
          <cell r="E2266" t="str">
            <v>it天猫旗舰店</v>
          </cell>
          <cell r="F2266">
            <v>0</v>
          </cell>
          <cell r="G2266" t="str">
            <v>运营专员</v>
          </cell>
          <cell r="H2266" t="str">
            <v>S4</v>
          </cell>
          <cell r="I2266" t="str">
            <v>上海</v>
          </cell>
          <cell r="J2266" t="str">
            <v>全职</v>
          </cell>
          <cell r="K2266" t="str">
            <v>试用</v>
          </cell>
          <cell r="L2266">
            <v>43047</v>
          </cell>
          <cell r="M2266">
            <v>0</v>
          </cell>
          <cell r="AC2266">
            <v>1.04</v>
          </cell>
          <cell r="AG2266">
            <v>0</v>
          </cell>
          <cell r="AH2266">
            <v>1.04</v>
          </cell>
          <cell r="AK2266">
            <v>1.04</v>
          </cell>
          <cell r="AL2266">
            <v>104</v>
          </cell>
        </row>
        <row r="2267">
          <cell r="A2267" t="str">
            <v>JMSH9766</v>
          </cell>
          <cell r="B2267" t="str">
            <v>项婷婷</v>
          </cell>
          <cell r="C2267" t="str">
            <v>时尚美妆事业群</v>
          </cell>
          <cell r="D2267" t="str">
            <v>男装部</v>
          </cell>
          <cell r="E2267" t="str">
            <v>it天猫旗舰店</v>
          </cell>
          <cell r="F2267">
            <v>0</v>
          </cell>
          <cell r="G2267" t="str">
            <v>运营专员</v>
          </cell>
          <cell r="H2267" t="str">
            <v>S5</v>
          </cell>
          <cell r="I2267" t="str">
            <v>上海</v>
          </cell>
          <cell r="J2267" t="str">
            <v>全职</v>
          </cell>
          <cell r="K2267" t="str">
            <v>试用</v>
          </cell>
          <cell r="L2267">
            <v>43059</v>
          </cell>
          <cell r="M2267">
            <v>0</v>
          </cell>
          <cell r="AC2267">
            <v>0.67</v>
          </cell>
          <cell r="AG2267">
            <v>0</v>
          </cell>
          <cell r="AH2267">
            <v>0.67</v>
          </cell>
          <cell r="AK2267">
            <v>0.67</v>
          </cell>
          <cell r="AL2267">
            <v>67</v>
          </cell>
        </row>
        <row r="2268">
          <cell r="A2268" t="str">
            <v>JMSH9488</v>
          </cell>
          <cell r="B2268" t="str">
            <v>赵荣栋</v>
          </cell>
          <cell r="C2268" t="str">
            <v>时尚美妆事业群</v>
          </cell>
          <cell r="D2268" t="str">
            <v>男装部</v>
          </cell>
          <cell r="E2268" t="str">
            <v>it天猫旗舰店</v>
          </cell>
          <cell r="F2268">
            <v>0</v>
          </cell>
          <cell r="G2268" t="str">
            <v>商品专员</v>
          </cell>
          <cell r="H2268" t="str">
            <v>S4</v>
          </cell>
          <cell r="I2268" t="str">
            <v>上海</v>
          </cell>
          <cell r="J2268" t="str">
            <v>全职</v>
          </cell>
          <cell r="K2268" t="str">
            <v>试用</v>
          </cell>
          <cell r="L2268">
            <v>43024</v>
          </cell>
          <cell r="M2268">
            <v>0</v>
          </cell>
          <cell r="AC2268">
            <v>0.96199999999999997</v>
          </cell>
          <cell r="AG2268">
            <v>0</v>
          </cell>
          <cell r="AH2268">
            <v>0.96199999999999997</v>
          </cell>
          <cell r="AK2268">
            <v>0.96199999999999997</v>
          </cell>
          <cell r="AL2268">
            <v>96.2</v>
          </cell>
        </row>
        <row r="2269">
          <cell r="A2269" t="str">
            <v>JMSH9887</v>
          </cell>
          <cell r="B2269" t="str">
            <v>王丹</v>
          </cell>
          <cell r="C2269" t="str">
            <v>时尚美妆事业群</v>
          </cell>
          <cell r="D2269" t="str">
            <v>男装部</v>
          </cell>
          <cell r="E2269" t="str">
            <v>it天猫旗舰店</v>
          </cell>
          <cell r="F2269">
            <v>0</v>
          </cell>
          <cell r="G2269" t="str">
            <v>店长</v>
          </cell>
          <cell r="H2269" t="str">
            <v>M2</v>
          </cell>
          <cell r="I2269" t="str">
            <v>上海</v>
          </cell>
          <cell r="J2269" t="str">
            <v>全职</v>
          </cell>
          <cell r="K2269" t="str">
            <v>试用</v>
          </cell>
          <cell r="L2269">
            <v>43080</v>
          </cell>
          <cell r="M2269">
            <v>0</v>
          </cell>
          <cell r="AC2269">
            <v>1.2237</v>
          </cell>
          <cell r="AG2269">
            <v>0</v>
          </cell>
          <cell r="AH2269">
            <v>1.2237</v>
          </cell>
          <cell r="AK2269">
            <v>1.2237</v>
          </cell>
          <cell r="AL2269">
            <v>122.37</v>
          </cell>
        </row>
        <row r="2270">
          <cell r="A2270" t="str">
            <v>JMSH9815</v>
          </cell>
          <cell r="B2270" t="str">
            <v>顾娟</v>
          </cell>
          <cell r="C2270" t="str">
            <v>时尚美妆事业群</v>
          </cell>
          <cell r="D2270" t="str">
            <v>男装部</v>
          </cell>
          <cell r="E2270" t="str">
            <v>it天猫旗舰店</v>
          </cell>
          <cell r="F2270">
            <v>0</v>
          </cell>
          <cell r="G2270" t="str">
            <v>店长</v>
          </cell>
          <cell r="H2270" t="str">
            <v>M2</v>
          </cell>
          <cell r="I2270" t="str">
            <v>上海</v>
          </cell>
          <cell r="J2270" t="str">
            <v>全职</v>
          </cell>
          <cell r="K2270" t="str">
            <v>试用</v>
          </cell>
          <cell r="L2270">
            <v>43066</v>
          </cell>
          <cell r="M2270">
            <v>0</v>
          </cell>
          <cell r="AC2270">
            <v>1.1087</v>
          </cell>
          <cell r="AG2270">
            <v>0</v>
          </cell>
          <cell r="AH2270">
            <v>1.1087</v>
          </cell>
          <cell r="AK2270">
            <v>1.1087</v>
          </cell>
          <cell r="AL2270">
            <v>110.87</v>
          </cell>
        </row>
        <row r="2271">
          <cell r="A2271" t="str">
            <v>JMSH7045</v>
          </cell>
          <cell r="B2271" t="str">
            <v>陈立红</v>
          </cell>
          <cell r="C2271" t="str">
            <v>时尚美妆事业群</v>
          </cell>
          <cell r="D2271" t="str">
            <v>男装部</v>
          </cell>
          <cell r="E2271" t="str">
            <v>levis官方商城</v>
          </cell>
          <cell r="F2271">
            <v>0</v>
          </cell>
          <cell r="G2271" t="str">
            <v>资深设计师</v>
          </cell>
          <cell r="H2271" t="str">
            <v>D7</v>
          </cell>
          <cell r="I2271" t="str">
            <v>上海</v>
          </cell>
          <cell r="J2271" t="str">
            <v>全职</v>
          </cell>
          <cell r="K2271" t="str">
            <v>正式</v>
          </cell>
          <cell r="L2271">
            <v>42656</v>
          </cell>
          <cell r="M2271">
            <v>0</v>
          </cell>
          <cell r="N2271">
            <v>1</v>
          </cell>
          <cell r="O2271">
            <v>1</v>
          </cell>
          <cell r="P2271">
            <v>1</v>
          </cell>
          <cell r="Q2271">
            <v>1</v>
          </cell>
          <cell r="R2271">
            <v>1</v>
          </cell>
          <cell r="S2271">
            <v>1.006</v>
          </cell>
          <cell r="T2271">
            <v>0.96</v>
          </cell>
          <cell r="U2271">
            <v>1.056</v>
          </cell>
          <cell r="V2271">
            <v>1.06</v>
          </cell>
          <cell r="W2271">
            <v>1.1759999999999999</v>
          </cell>
          <cell r="X2271">
            <v>1.0900000000000001</v>
          </cell>
          <cell r="Y2271">
            <v>1.18</v>
          </cell>
          <cell r="AG2271">
            <v>1.044</v>
          </cell>
          <cell r="AH2271">
            <v>0</v>
          </cell>
          <cell r="AK2271">
            <v>1.044</v>
          </cell>
          <cell r="AL2271">
            <v>104.4</v>
          </cell>
        </row>
        <row r="2272">
          <cell r="A2272" t="str">
            <v>JMSH6697</v>
          </cell>
          <cell r="B2272" t="str">
            <v>曹玮刚</v>
          </cell>
          <cell r="C2272" t="str">
            <v>时尚美妆事业群</v>
          </cell>
          <cell r="D2272" t="str">
            <v>男装部</v>
          </cell>
          <cell r="E2272" t="str">
            <v>levis官方商城</v>
          </cell>
          <cell r="F2272">
            <v>0</v>
          </cell>
          <cell r="G2272" t="str">
            <v>售后客服</v>
          </cell>
          <cell r="H2272" t="str">
            <v>C3</v>
          </cell>
          <cell r="I2272" t="str">
            <v>上海</v>
          </cell>
          <cell r="J2272" t="str">
            <v>全职</v>
          </cell>
          <cell r="K2272" t="str">
            <v>离职</v>
          </cell>
          <cell r="L2272">
            <v>42607</v>
          </cell>
          <cell r="M2272">
            <v>42757</v>
          </cell>
          <cell r="N2272">
            <v>0.87</v>
          </cell>
          <cell r="AG2272">
            <v>0.87</v>
          </cell>
          <cell r="AH2272">
            <v>0</v>
          </cell>
          <cell r="AK2272">
            <v>0.87</v>
          </cell>
          <cell r="AL2272">
            <v>87</v>
          </cell>
        </row>
        <row r="2273">
          <cell r="A2273" t="str">
            <v>JMSH5907</v>
          </cell>
          <cell r="B2273" t="str">
            <v>卢玉举</v>
          </cell>
          <cell r="C2273" t="str">
            <v>时尚美妆事业群</v>
          </cell>
          <cell r="D2273" t="str">
            <v>男装部</v>
          </cell>
          <cell r="E2273" t="str">
            <v>levis官方商城</v>
          </cell>
          <cell r="F2273">
            <v>0</v>
          </cell>
          <cell r="G2273" t="str">
            <v>运营专员</v>
          </cell>
          <cell r="H2273" t="str">
            <v>S3</v>
          </cell>
          <cell r="I2273" t="str">
            <v>上海</v>
          </cell>
          <cell r="J2273" t="str">
            <v>全职</v>
          </cell>
          <cell r="K2273" t="str">
            <v>正式</v>
          </cell>
          <cell r="L2273">
            <v>42474</v>
          </cell>
          <cell r="M2273">
            <v>0</v>
          </cell>
          <cell r="N2273">
            <v>0.91</v>
          </cell>
          <cell r="O2273">
            <v>0.94599999999999995</v>
          </cell>
          <cell r="P2273">
            <v>0.86419999999999997</v>
          </cell>
          <cell r="Q2273">
            <v>0.86</v>
          </cell>
          <cell r="AA2273">
            <v>1.07</v>
          </cell>
          <cell r="AB2273">
            <v>1.08</v>
          </cell>
          <cell r="AC2273">
            <v>1.05</v>
          </cell>
          <cell r="AG2273">
            <v>0.8950499999999999</v>
          </cell>
          <cell r="AH2273">
            <v>1.0666666666666667</v>
          </cell>
          <cell r="AK2273">
            <v>0.96860000000000002</v>
          </cell>
          <cell r="AL2273">
            <v>96.86</v>
          </cell>
        </row>
        <row r="2274">
          <cell r="A2274" t="str">
            <v>JMSH5945</v>
          </cell>
          <cell r="B2274" t="str">
            <v>岳松毅</v>
          </cell>
          <cell r="C2274" t="str">
            <v>时尚美妆事业群</v>
          </cell>
          <cell r="D2274" t="str">
            <v>男装部</v>
          </cell>
          <cell r="E2274" t="str">
            <v>levis官方商城</v>
          </cell>
          <cell r="F2274">
            <v>0</v>
          </cell>
          <cell r="G2274" t="str">
            <v>店长</v>
          </cell>
          <cell r="H2274" t="str">
            <v>M2</v>
          </cell>
          <cell r="I2274" t="str">
            <v>上海</v>
          </cell>
          <cell r="J2274" t="str">
            <v>全职</v>
          </cell>
          <cell r="K2274" t="str">
            <v>正式</v>
          </cell>
          <cell r="L2274">
            <v>42478</v>
          </cell>
          <cell r="M2274">
            <v>0</v>
          </cell>
          <cell r="Z2274">
            <v>0.99950000000000006</v>
          </cell>
          <cell r="AA2274">
            <v>1.079</v>
          </cell>
          <cell r="AB2274">
            <v>1.0900000000000001</v>
          </cell>
          <cell r="AC2274">
            <v>0.98</v>
          </cell>
          <cell r="AG2274">
            <v>0</v>
          </cell>
          <cell r="AH2274">
            <v>1.0371250000000001</v>
          </cell>
          <cell r="AK2274">
            <v>1.0371250000000001</v>
          </cell>
          <cell r="AL2274">
            <v>103.71250000000001</v>
          </cell>
        </row>
        <row r="2275">
          <cell r="A2275" t="str">
            <v>JMSH6130</v>
          </cell>
          <cell r="B2275" t="str">
            <v>张杰</v>
          </cell>
          <cell r="C2275" t="str">
            <v>时尚美妆事业群</v>
          </cell>
          <cell r="D2275" t="str">
            <v>男装部</v>
          </cell>
          <cell r="E2275" t="str">
            <v>levis官方商城</v>
          </cell>
          <cell r="F2275">
            <v>0</v>
          </cell>
          <cell r="G2275" t="str">
            <v>运营专员</v>
          </cell>
          <cell r="H2275" t="str">
            <v>S4</v>
          </cell>
          <cell r="I2275" t="str">
            <v>上海</v>
          </cell>
          <cell r="J2275" t="str">
            <v>全职</v>
          </cell>
          <cell r="K2275" t="str">
            <v>正式</v>
          </cell>
          <cell r="L2275">
            <v>42506</v>
          </cell>
          <cell r="M2275">
            <v>0</v>
          </cell>
          <cell r="Z2275">
            <v>0.98699999999999999</v>
          </cell>
          <cell r="AA2275">
            <v>1.1200000000000001</v>
          </cell>
          <cell r="AB2275">
            <v>1.08</v>
          </cell>
          <cell r="AC2275">
            <v>1.05</v>
          </cell>
          <cell r="AG2275">
            <v>0</v>
          </cell>
          <cell r="AH2275">
            <v>1.05925</v>
          </cell>
          <cell r="AK2275">
            <v>1.05925</v>
          </cell>
          <cell r="AL2275">
            <v>105.925</v>
          </cell>
        </row>
        <row r="2276">
          <cell r="A2276" t="str">
            <v>JMSH9952</v>
          </cell>
          <cell r="B2276" t="str">
            <v>张叶萍</v>
          </cell>
          <cell r="C2276" t="str">
            <v>时尚美妆事业群</v>
          </cell>
          <cell r="D2276" t="str">
            <v>男装部</v>
          </cell>
          <cell r="E2276" t="str">
            <v>levis官方商城</v>
          </cell>
          <cell r="F2276">
            <v>0</v>
          </cell>
          <cell r="G2276" t="str">
            <v>高级设计师</v>
          </cell>
          <cell r="H2276" t="str">
            <v>D6</v>
          </cell>
          <cell r="I2276" t="str">
            <v>上海</v>
          </cell>
          <cell r="J2276" t="str">
            <v>全职</v>
          </cell>
          <cell r="K2276" t="str">
            <v>试用</v>
          </cell>
          <cell r="L2276">
            <v>43089</v>
          </cell>
          <cell r="M2276">
            <v>0</v>
          </cell>
          <cell r="Y2276">
            <v>1.18</v>
          </cell>
          <cell r="AG2276">
            <v>1.18</v>
          </cell>
          <cell r="AH2276">
            <v>0</v>
          </cell>
          <cell r="AK2276">
            <v>1.18</v>
          </cell>
          <cell r="AL2276">
            <v>118</v>
          </cell>
        </row>
        <row r="2277">
          <cell r="A2277" t="str">
            <v>JMSH5825</v>
          </cell>
          <cell r="B2277" t="str">
            <v>常信</v>
          </cell>
          <cell r="C2277" t="str">
            <v>时尚美妆事业群</v>
          </cell>
          <cell r="D2277" t="str">
            <v>男装部</v>
          </cell>
          <cell r="E2277" t="str">
            <v>levis京东旗舰店</v>
          </cell>
          <cell r="F2277">
            <v>0</v>
          </cell>
          <cell r="G2277" t="str">
            <v>店长</v>
          </cell>
          <cell r="H2277" t="str">
            <v>M2</v>
          </cell>
          <cell r="I2277" t="str">
            <v>上海</v>
          </cell>
          <cell r="J2277" t="str">
            <v>全职</v>
          </cell>
          <cell r="K2277" t="str">
            <v>离职</v>
          </cell>
          <cell r="L2277">
            <v>42460</v>
          </cell>
          <cell r="M2277">
            <v>42859</v>
          </cell>
          <cell r="Z2277">
            <v>1</v>
          </cell>
          <cell r="AG2277">
            <v>0</v>
          </cell>
          <cell r="AH2277">
            <v>1</v>
          </cell>
          <cell r="AK2277">
            <v>1</v>
          </cell>
          <cell r="AL2277">
            <v>100</v>
          </cell>
        </row>
        <row r="2278">
          <cell r="A2278" t="str">
            <v>JMSH7831</v>
          </cell>
          <cell r="B2278" t="str">
            <v>张肖肖</v>
          </cell>
          <cell r="C2278" t="str">
            <v>时尚美妆事业群</v>
          </cell>
          <cell r="D2278" t="str">
            <v>男装部</v>
          </cell>
          <cell r="E2278" t="str">
            <v>levis京东旗舰店</v>
          </cell>
          <cell r="F2278">
            <v>0</v>
          </cell>
          <cell r="G2278" t="str">
            <v>京东运营</v>
          </cell>
          <cell r="H2278" t="str">
            <v>S5</v>
          </cell>
          <cell r="I2278" t="str">
            <v>上海</v>
          </cell>
          <cell r="J2278" t="str">
            <v>全职</v>
          </cell>
          <cell r="K2278" t="str">
            <v>正式</v>
          </cell>
          <cell r="L2278">
            <v>42821</v>
          </cell>
          <cell r="M2278">
            <v>0</v>
          </cell>
          <cell r="Z2278">
            <v>0.99</v>
          </cell>
          <cell r="AA2278">
            <v>0.91</v>
          </cell>
          <cell r="AB2278">
            <v>0.86</v>
          </cell>
          <cell r="AC2278">
            <v>0.88</v>
          </cell>
          <cell r="AG2278">
            <v>0</v>
          </cell>
          <cell r="AH2278">
            <v>0.90999999999999992</v>
          </cell>
          <cell r="AK2278">
            <v>0.90999999999999992</v>
          </cell>
          <cell r="AL2278">
            <v>90.999999999999986</v>
          </cell>
        </row>
        <row r="2279">
          <cell r="A2279" t="str">
            <v>JMSH5982</v>
          </cell>
          <cell r="B2279" t="str">
            <v>陈成</v>
          </cell>
          <cell r="C2279" t="str">
            <v>时尚美妆事业群</v>
          </cell>
          <cell r="D2279" t="str">
            <v>男装部</v>
          </cell>
          <cell r="E2279" t="str">
            <v>levis京东旗舰店</v>
          </cell>
          <cell r="F2279">
            <v>0</v>
          </cell>
          <cell r="G2279" t="str">
            <v>京东运营</v>
          </cell>
          <cell r="H2279" t="str">
            <v>S4</v>
          </cell>
          <cell r="I2279" t="str">
            <v>上海</v>
          </cell>
          <cell r="J2279" t="str">
            <v>全职</v>
          </cell>
          <cell r="K2279" t="str">
            <v>离职</v>
          </cell>
          <cell r="L2279">
            <v>42481</v>
          </cell>
          <cell r="M2279">
            <v>42790</v>
          </cell>
          <cell r="AG2279">
            <v>0</v>
          </cell>
          <cell r="AH2279">
            <v>0</v>
          </cell>
          <cell r="AK2279">
            <v>0</v>
          </cell>
        </row>
        <row r="2280">
          <cell r="A2280" t="str">
            <v>JMSH6284</v>
          </cell>
          <cell r="B2280" t="str">
            <v>刘成成</v>
          </cell>
          <cell r="C2280" t="str">
            <v>时尚美妆事业群</v>
          </cell>
          <cell r="D2280" t="str">
            <v>男装部</v>
          </cell>
          <cell r="E2280" t="str">
            <v>levis京东旗舰店</v>
          </cell>
          <cell r="F2280">
            <v>0</v>
          </cell>
          <cell r="G2280" t="str">
            <v>运营专员</v>
          </cell>
          <cell r="H2280" t="str">
            <v>S4</v>
          </cell>
          <cell r="I2280" t="str">
            <v>上海</v>
          </cell>
          <cell r="J2280" t="str">
            <v>全职</v>
          </cell>
          <cell r="K2280" t="str">
            <v>离职</v>
          </cell>
          <cell r="L2280">
            <v>42534</v>
          </cell>
          <cell r="M2280">
            <v>42909</v>
          </cell>
          <cell r="Z2280">
            <v>0.99</v>
          </cell>
          <cell r="AA2280">
            <v>1.02</v>
          </cell>
          <cell r="AG2280">
            <v>0</v>
          </cell>
          <cell r="AH2280">
            <v>1.0049999999999999</v>
          </cell>
          <cell r="AK2280">
            <v>1.0049999999999999</v>
          </cell>
          <cell r="AL2280">
            <v>100.49999999999999</v>
          </cell>
        </row>
        <row r="2281">
          <cell r="A2281" t="str">
            <v>JMSH4377</v>
          </cell>
          <cell r="B2281" t="str">
            <v>陈扬易</v>
          </cell>
          <cell r="C2281" t="str">
            <v>时尚美妆事业群</v>
          </cell>
          <cell r="D2281" t="str">
            <v>男装部</v>
          </cell>
          <cell r="E2281" t="str">
            <v>levis京东旗舰店</v>
          </cell>
          <cell r="F2281">
            <v>0</v>
          </cell>
          <cell r="G2281" t="str">
            <v>店长</v>
          </cell>
          <cell r="H2281" t="str">
            <v>M2</v>
          </cell>
          <cell r="I2281" t="str">
            <v>上海</v>
          </cell>
          <cell r="J2281" t="str">
            <v>全职</v>
          </cell>
          <cell r="K2281" t="str">
            <v>正式</v>
          </cell>
          <cell r="L2281">
            <v>42200</v>
          </cell>
          <cell r="M2281">
            <v>0</v>
          </cell>
          <cell r="Z2281">
            <v>0.99</v>
          </cell>
          <cell r="AA2281">
            <v>1.07</v>
          </cell>
          <cell r="AB2281">
            <v>0.92</v>
          </cell>
          <cell r="AC2281">
            <v>0.98</v>
          </cell>
          <cell r="AG2281">
            <v>0</v>
          </cell>
          <cell r="AH2281">
            <v>0.99</v>
          </cell>
          <cell r="AK2281">
            <v>0.99</v>
          </cell>
          <cell r="AL2281">
            <v>99</v>
          </cell>
        </row>
        <row r="2282">
          <cell r="A2282" t="str">
            <v>JMSH8096</v>
          </cell>
          <cell r="B2282" t="str">
            <v>宋广阳</v>
          </cell>
          <cell r="C2282" t="str">
            <v>时尚美妆事业群</v>
          </cell>
          <cell r="D2282" t="str">
            <v>男装部</v>
          </cell>
          <cell r="E2282" t="str">
            <v>levis京东旗舰店</v>
          </cell>
          <cell r="F2282">
            <v>0</v>
          </cell>
          <cell r="G2282" t="str">
            <v>运营专员</v>
          </cell>
          <cell r="H2282" t="str">
            <v>S4</v>
          </cell>
          <cell r="I2282" t="str">
            <v>上海</v>
          </cell>
          <cell r="J2282" t="str">
            <v>全职</v>
          </cell>
          <cell r="K2282" t="str">
            <v>离职</v>
          </cell>
          <cell r="L2282">
            <v>42859</v>
          </cell>
          <cell r="M2282">
            <v>42937</v>
          </cell>
          <cell r="AA2282">
            <v>0.81</v>
          </cell>
          <cell r="AG2282">
            <v>0</v>
          </cell>
          <cell r="AH2282">
            <v>0.81</v>
          </cell>
          <cell r="AK2282">
            <v>0.81</v>
          </cell>
          <cell r="AL2282">
            <v>81</v>
          </cell>
        </row>
        <row r="2283">
          <cell r="A2283" t="str">
            <v>JMSH8624</v>
          </cell>
          <cell r="B2283" t="str">
            <v>汤畅</v>
          </cell>
          <cell r="C2283" t="str">
            <v>时尚美妆事业群</v>
          </cell>
          <cell r="D2283" t="str">
            <v>男装部</v>
          </cell>
          <cell r="E2283" t="str">
            <v>levis京东旗舰店</v>
          </cell>
          <cell r="F2283">
            <v>0</v>
          </cell>
          <cell r="G2283" t="str">
            <v>京东运营</v>
          </cell>
          <cell r="H2283" t="str">
            <v>S4</v>
          </cell>
          <cell r="I2283" t="str">
            <v>上海</v>
          </cell>
          <cell r="J2283" t="str">
            <v>全职</v>
          </cell>
          <cell r="K2283" t="str">
            <v>试用</v>
          </cell>
          <cell r="L2283">
            <v>42919</v>
          </cell>
          <cell r="M2283">
            <v>0</v>
          </cell>
          <cell r="AB2283">
            <v>0.88</v>
          </cell>
          <cell r="AC2283">
            <v>0.88</v>
          </cell>
          <cell r="AG2283">
            <v>0</v>
          </cell>
          <cell r="AH2283">
            <v>0.88</v>
          </cell>
          <cell r="AK2283">
            <v>0.88</v>
          </cell>
          <cell r="AL2283">
            <v>88</v>
          </cell>
        </row>
        <row r="2284">
          <cell r="A2284" t="str">
            <v>JMSH6654</v>
          </cell>
          <cell r="B2284" t="str">
            <v>金婷婷</v>
          </cell>
          <cell r="C2284" t="str">
            <v>时尚美妆事业群</v>
          </cell>
          <cell r="D2284" t="str">
            <v>男装部</v>
          </cell>
          <cell r="E2284" t="str">
            <v>levis天猫旗舰店</v>
          </cell>
          <cell r="F2284">
            <v>0</v>
          </cell>
          <cell r="G2284" t="str">
            <v>运营专员</v>
          </cell>
          <cell r="H2284" t="str">
            <v>S5</v>
          </cell>
          <cell r="I2284" t="str">
            <v>上海</v>
          </cell>
          <cell r="J2284" t="str">
            <v>全职</v>
          </cell>
          <cell r="K2284" t="str">
            <v>正式</v>
          </cell>
          <cell r="L2284">
            <v>42600</v>
          </cell>
          <cell r="M2284">
            <v>0</v>
          </cell>
          <cell r="Z2284">
            <v>1.01</v>
          </cell>
          <cell r="AA2284">
            <v>1.08</v>
          </cell>
          <cell r="AB2284">
            <v>1.05</v>
          </cell>
          <cell r="AC2284">
            <v>1.0132000000000001</v>
          </cell>
          <cell r="AG2284">
            <v>0</v>
          </cell>
          <cell r="AH2284">
            <v>1.0383</v>
          </cell>
          <cell r="AK2284">
            <v>1.0383</v>
          </cell>
          <cell r="AL2284">
            <v>103.83</v>
          </cell>
        </row>
        <row r="2285">
          <cell r="A2285" t="str">
            <v>JMSH3901</v>
          </cell>
          <cell r="B2285" t="str">
            <v>范佳华</v>
          </cell>
          <cell r="C2285" t="str">
            <v>时尚美妆事业群</v>
          </cell>
          <cell r="D2285" t="str">
            <v>男装部</v>
          </cell>
          <cell r="E2285" t="str">
            <v>levis天猫旗舰店</v>
          </cell>
          <cell r="F2285">
            <v>0</v>
          </cell>
          <cell r="G2285" t="str">
            <v>品牌经理</v>
          </cell>
          <cell r="H2285" t="str">
            <v>M3</v>
          </cell>
          <cell r="I2285" t="str">
            <v>上海</v>
          </cell>
          <cell r="J2285" t="str">
            <v>全职</v>
          </cell>
          <cell r="K2285" t="str">
            <v>正式</v>
          </cell>
          <cell r="L2285">
            <v>42121</v>
          </cell>
          <cell r="M2285">
            <v>0</v>
          </cell>
          <cell r="Z2285">
            <v>0.999</v>
          </cell>
          <cell r="AA2285">
            <v>1.163</v>
          </cell>
          <cell r="AB2285">
            <v>1.1779999999999999</v>
          </cell>
          <cell r="AC2285">
            <v>0.95</v>
          </cell>
          <cell r="AG2285">
            <v>0</v>
          </cell>
          <cell r="AH2285">
            <v>1.0725</v>
          </cell>
          <cell r="AK2285">
            <v>1.0725</v>
          </cell>
          <cell r="AL2285">
            <v>107.25</v>
          </cell>
        </row>
        <row r="2286">
          <cell r="A2286" t="str">
            <v>JMSH6069</v>
          </cell>
          <cell r="B2286" t="str">
            <v>高瑜雯</v>
          </cell>
          <cell r="C2286" t="str">
            <v>时尚美妆事业群</v>
          </cell>
          <cell r="D2286" t="str">
            <v>男装部</v>
          </cell>
          <cell r="E2286" t="str">
            <v>levis天猫旗舰店</v>
          </cell>
          <cell r="F2286">
            <v>0</v>
          </cell>
          <cell r="G2286" t="str">
            <v>商品专员</v>
          </cell>
          <cell r="H2286" t="str">
            <v>S4</v>
          </cell>
          <cell r="I2286" t="str">
            <v>上海</v>
          </cell>
          <cell r="J2286" t="str">
            <v>全职</v>
          </cell>
          <cell r="K2286" t="str">
            <v>正式</v>
          </cell>
          <cell r="L2286">
            <v>42552</v>
          </cell>
          <cell r="M2286">
            <v>0</v>
          </cell>
          <cell r="Z2286">
            <v>0.99</v>
          </cell>
          <cell r="AA2286">
            <v>1.06</v>
          </cell>
          <cell r="AB2286">
            <v>1</v>
          </cell>
          <cell r="AC2286">
            <v>1.0032000000000001</v>
          </cell>
          <cell r="AG2286">
            <v>0</v>
          </cell>
          <cell r="AH2286">
            <v>1.0133000000000001</v>
          </cell>
          <cell r="AK2286">
            <v>1.0133000000000001</v>
          </cell>
          <cell r="AL2286">
            <v>101.33000000000001</v>
          </cell>
        </row>
        <row r="2287">
          <cell r="A2287" t="str">
            <v>JMSH6609</v>
          </cell>
          <cell r="B2287" t="str">
            <v>汤微炜</v>
          </cell>
          <cell r="C2287" t="str">
            <v>时尚美妆事业群</v>
          </cell>
          <cell r="D2287" t="str">
            <v>男装部</v>
          </cell>
          <cell r="E2287" t="str">
            <v>levis天猫旗舰店</v>
          </cell>
          <cell r="F2287">
            <v>0</v>
          </cell>
          <cell r="G2287" t="str">
            <v>页面实现</v>
          </cell>
          <cell r="H2287" t="str">
            <v>S5</v>
          </cell>
          <cell r="I2287" t="str">
            <v>上海</v>
          </cell>
          <cell r="J2287" t="str">
            <v>全职</v>
          </cell>
          <cell r="K2287" t="str">
            <v>正式</v>
          </cell>
          <cell r="L2287">
            <v>42590</v>
          </cell>
          <cell r="M2287">
            <v>0</v>
          </cell>
          <cell r="Z2287">
            <v>0.98</v>
          </cell>
          <cell r="AA2287">
            <v>1</v>
          </cell>
          <cell r="AB2287">
            <v>1</v>
          </cell>
          <cell r="AC2287">
            <v>1</v>
          </cell>
          <cell r="AG2287">
            <v>0</v>
          </cell>
          <cell r="AH2287">
            <v>0.995</v>
          </cell>
          <cell r="AK2287">
            <v>0.995</v>
          </cell>
          <cell r="AL2287">
            <v>99.5</v>
          </cell>
        </row>
        <row r="2288">
          <cell r="A2288" t="str">
            <v>JMSH5269</v>
          </cell>
          <cell r="B2288" t="str">
            <v>吴翱螣</v>
          </cell>
          <cell r="C2288" t="str">
            <v>时尚美妆事业群</v>
          </cell>
          <cell r="D2288" t="str">
            <v>男装部</v>
          </cell>
          <cell r="E2288" t="str">
            <v>levis天猫旗舰店</v>
          </cell>
          <cell r="F2288">
            <v>0</v>
          </cell>
          <cell r="G2288" t="str">
            <v>商品专员</v>
          </cell>
          <cell r="H2288" t="str">
            <v>S4</v>
          </cell>
          <cell r="I2288" t="str">
            <v>上海</v>
          </cell>
          <cell r="J2288" t="str">
            <v>全职</v>
          </cell>
          <cell r="K2288" t="str">
            <v>离职</v>
          </cell>
          <cell r="L2288">
            <v>42348</v>
          </cell>
          <cell r="M2288">
            <v>43008</v>
          </cell>
          <cell r="Z2288">
            <v>1</v>
          </cell>
          <cell r="AA2288">
            <v>0.98</v>
          </cell>
          <cell r="AB2288">
            <v>0.94599999999999995</v>
          </cell>
          <cell r="AG2288">
            <v>0</v>
          </cell>
          <cell r="AH2288">
            <v>0.97533333333333339</v>
          </cell>
          <cell r="AK2288">
            <v>0.97533333333333339</v>
          </cell>
          <cell r="AL2288">
            <v>97.533333333333331</v>
          </cell>
        </row>
        <row r="2289">
          <cell r="A2289" t="str">
            <v>JMSH5251</v>
          </cell>
          <cell r="B2289" t="str">
            <v>黄世玉</v>
          </cell>
          <cell r="C2289" t="str">
            <v>时尚美妆事业群</v>
          </cell>
          <cell r="D2289" t="str">
            <v>男装部</v>
          </cell>
          <cell r="E2289" t="str">
            <v>levis天猫旗舰店</v>
          </cell>
          <cell r="F2289">
            <v>0</v>
          </cell>
          <cell r="G2289" t="str">
            <v>运营专员</v>
          </cell>
          <cell r="H2289" t="str">
            <v>S4</v>
          </cell>
          <cell r="I2289" t="str">
            <v>上海</v>
          </cell>
          <cell r="J2289" t="str">
            <v>全职</v>
          </cell>
          <cell r="K2289" t="str">
            <v>正式</v>
          </cell>
          <cell r="L2289">
            <v>42346</v>
          </cell>
          <cell r="M2289">
            <v>0</v>
          </cell>
          <cell r="Z2289">
            <v>1</v>
          </cell>
          <cell r="AA2289">
            <v>1.02</v>
          </cell>
          <cell r="AB2289">
            <v>1.08</v>
          </cell>
          <cell r="AC2289">
            <v>1.0132000000000001</v>
          </cell>
          <cell r="AG2289">
            <v>0</v>
          </cell>
          <cell r="AH2289">
            <v>1.0283</v>
          </cell>
          <cell r="AK2289">
            <v>1.0283</v>
          </cell>
          <cell r="AL2289">
            <v>102.83</v>
          </cell>
        </row>
        <row r="2290">
          <cell r="A2290" t="str">
            <v>JMSH7007</v>
          </cell>
          <cell r="B2290" t="str">
            <v>王昕</v>
          </cell>
          <cell r="C2290" t="str">
            <v>时尚美妆事业群</v>
          </cell>
          <cell r="D2290" t="str">
            <v>男装部</v>
          </cell>
          <cell r="E2290" t="str">
            <v>levis天猫旗舰店</v>
          </cell>
          <cell r="F2290">
            <v>0</v>
          </cell>
          <cell r="G2290" t="str">
            <v>运营专员</v>
          </cell>
          <cell r="H2290" t="str">
            <v>S5</v>
          </cell>
          <cell r="I2290" t="str">
            <v>上海</v>
          </cell>
          <cell r="J2290" t="str">
            <v>全职</v>
          </cell>
          <cell r="K2290" t="str">
            <v>离职</v>
          </cell>
          <cell r="L2290">
            <v>42653</v>
          </cell>
          <cell r="M2290">
            <v>42794</v>
          </cell>
          <cell r="Z2290">
            <v>0.89</v>
          </cell>
          <cell r="AG2290">
            <v>0</v>
          </cell>
          <cell r="AH2290">
            <v>0.89</v>
          </cell>
          <cell r="AK2290">
            <v>0.89</v>
          </cell>
          <cell r="AL2290">
            <v>89</v>
          </cell>
        </row>
        <row r="2291">
          <cell r="A2291" t="str">
            <v>JMSH4997</v>
          </cell>
          <cell r="B2291" t="str">
            <v>申威</v>
          </cell>
          <cell r="C2291" t="str">
            <v>时尚美妆事业群</v>
          </cell>
          <cell r="D2291" t="str">
            <v>男装部</v>
          </cell>
          <cell r="E2291" t="str">
            <v>levis天猫旗舰店</v>
          </cell>
          <cell r="F2291">
            <v>0</v>
          </cell>
          <cell r="G2291" t="str">
            <v>运营专员</v>
          </cell>
          <cell r="H2291" t="str">
            <v>S5</v>
          </cell>
          <cell r="I2291" t="str">
            <v>上海</v>
          </cell>
          <cell r="J2291" t="str">
            <v>全职</v>
          </cell>
          <cell r="K2291" t="str">
            <v>离职</v>
          </cell>
          <cell r="L2291">
            <v>42292</v>
          </cell>
          <cell r="M2291">
            <v>42916</v>
          </cell>
          <cell r="Z2291">
            <v>0.99</v>
          </cell>
          <cell r="AA2291">
            <v>1.1499999999999999</v>
          </cell>
          <cell r="AG2291">
            <v>0</v>
          </cell>
          <cell r="AH2291">
            <v>1.0699999999999998</v>
          </cell>
          <cell r="AK2291">
            <v>1.0699999999999998</v>
          </cell>
          <cell r="AL2291">
            <v>106.99999999999999</v>
          </cell>
        </row>
        <row r="2292">
          <cell r="A2292" t="str">
            <v>JMSH8608</v>
          </cell>
          <cell r="B2292" t="str">
            <v>田庆思</v>
          </cell>
          <cell r="C2292" t="str">
            <v>时尚美妆事业群</v>
          </cell>
          <cell r="D2292" t="str">
            <v>男装部</v>
          </cell>
          <cell r="E2292" t="str">
            <v>levis天猫旗舰店</v>
          </cell>
          <cell r="F2292">
            <v>0</v>
          </cell>
          <cell r="G2292" t="str">
            <v>运营专员</v>
          </cell>
          <cell r="H2292" t="str">
            <v>S4</v>
          </cell>
          <cell r="I2292" t="str">
            <v>上海</v>
          </cell>
          <cell r="J2292" t="str">
            <v>全职</v>
          </cell>
          <cell r="K2292" t="str">
            <v>正式</v>
          </cell>
          <cell r="L2292">
            <v>42915</v>
          </cell>
          <cell r="M2292">
            <v>0</v>
          </cell>
          <cell r="AB2292">
            <v>1.1000000000000001</v>
          </cell>
          <cell r="AC2292">
            <v>1.0132000000000001</v>
          </cell>
          <cell r="AG2292">
            <v>0</v>
          </cell>
          <cell r="AH2292">
            <v>1.0566</v>
          </cell>
          <cell r="AK2292">
            <v>1.0566</v>
          </cell>
          <cell r="AL2292">
            <v>105.66</v>
          </cell>
        </row>
        <row r="2293">
          <cell r="A2293" t="str">
            <v>JMSH9386</v>
          </cell>
          <cell r="B2293" t="str">
            <v>占少林</v>
          </cell>
          <cell r="C2293" t="str">
            <v>时尚美妆事业群</v>
          </cell>
          <cell r="D2293" t="str">
            <v>男装部</v>
          </cell>
          <cell r="E2293" t="str">
            <v>levis天猫旗舰店</v>
          </cell>
          <cell r="F2293">
            <v>0</v>
          </cell>
          <cell r="G2293" t="str">
            <v>商品专员</v>
          </cell>
          <cell r="H2293" t="str">
            <v>S4</v>
          </cell>
          <cell r="I2293" t="str">
            <v>上海</v>
          </cell>
          <cell r="J2293" t="str">
            <v>全职</v>
          </cell>
          <cell r="K2293" t="str">
            <v>试用</v>
          </cell>
          <cell r="L2293">
            <v>43003</v>
          </cell>
          <cell r="M2293">
            <v>0</v>
          </cell>
          <cell r="AB2293">
            <v>0.96599999999999997</v>
          </cell>
          <cell r="AC2293">
            <v>0.96199999999999997</v>
          </cell>
          <cell r="AG2293">
            <v>0</v>
          </cell>
          <cell r="AH2293">
            <v>0.96399999999999997</v>
          </cell>
          <cell r="AK2293">
            <v>0.96399999999999997</v>
          </cell>
          <cell r="AL2293">
            <v>96.399999999999991</v>
          </cell>
        </row>
        <row r="2294">
          <cell r="A2294" t="str">
            <v>JMSH5807</v>
          </cell>
          <cell r="B2294" t="str">
            <v>丁叮</v>
          </cell>
          <cell r="C2294" t="str">
            <v>时尚美妆事业群</v>
          </cell>
          <cell r="D2294" t="str">
            <v>男装部</v>
          </cell>
          <cell r="E2294" t="str">
            <v>nautica宝尊专卖店</v>
          </cell>
          <cell r="F2294">
            <v>0</v>
          </cell>
          <cell r="G2294" t="str">
            <v>中级设计师</v>
          </cell>
          <cell r="H2294" t="str">
            <v>D5</v>
          </cell>
          <cell r="I2294" t="str">
            <v>上海</v>
          </cell>
          <cell r="J2294" t="str">
            <v>全职</v>
          </cell>
          <cell r="K2294" t="str">
            <v>离职</v>
          </cell>
          <cell r="L2294">
            <v>42457</v>
          </cell>
          <cell r="M2294">
            <v>42835</v>
          </cell>
          <cell r="N2294">
            <v>1</v>
          </cell>
          <cell r="O2294">
            <v>0.9</v>
          </cell>
          <cell r="P2294">
            <v>0.73</v>
          </cell>
          <cell r="AG2294">
            <v>0.87666666666666659</v>
          </cell>
          <cell r="AH2294">
            <v>0</v>
          </cell>
          <cell r="AK2294">
            <v>0.87666666666666659</v>
          </cell>
          <cell r="AL2294">
            <v>87.666666666666657</v>
          </cell>
        </row>
        <row r="2295">
          <cell r="A2295" t="str">
            <v>JMSH7557</v>
          </cell>
          <cell r="B2295" t="str">
            <v>马娟娟</v>
          </cell>
          <cell r="C2295" t="str">
            <v>时尚美妆事业群</v>
          </cell>
          <cell r="D2295" t="str">
            <v>男装部</v>
          </cell>
          <cell r="E2295" t="str">
            <v>nautica宝尊专卖店</v>
          </cell>
          <cell r="F2295">
            <v>0</v>
          </cell>
          <cell r="G2295" t="str">
            <v>售前客服</v>
          </cell>
          <cell r="H2295" t="str">
            <v>C3</v>
          </cell>
          <cell r="I2295" t="str">
            <v>上海</v>
          </cell>
          <cell r="J2295" t="str">
            <v>全职</v>
          </cell>
          <cell r="K2295" t="str">
            <v>离职未办</v>
          </cell>
          <cell r="L2295">
            <v>42789</v>
          </cell>
          <cell r="M2295">
            <v>42790</v>
          </cell>
          <cell r="AG2295">
            <v>0</v>
          </cell>
          <cell r="AH2295">
            <v>0</v>
          </cell>
          <cell r="AK2295">
            <v>0</v>
          </cell>
        </row>
        <row r="2296">
          <cell r="A2296" t="str">
            <v>JMSH5397</v>
          </cell>
          <cell r="B2296" t="str">
            <v>郭梦莹</v>
          </cell>
          <cell r="C2296" t="str">
            <v>时尚美妆事业群</v>
          </cell>
          <cell r="D2296" t="str">
            <v>男装部</v>
          </cell>
          <cell r="E2296" t="str">
            <v>Polo Ralph Lauren京东旗舰店</v>
          </cell>
          <cell r="F2296">
            <v>0</v>
          </cell>
          <cell r="G2296" t="str">
            <v>运营专员</v>
          </cell>
          <cell r="H2296" t="str">
            <v>S4</v>
          </cell>
          <cell r="I2296" t="str">
            <v>上海</v>
          </cell>
          <cell r="J2296" t="str">
            <v>全职</v>
          </cell>
          <cell r="K2296" t="str">
            <v>正式</v>
          </cell>
          <cell r="L2296">
            <v>42387</v>
          </cell>
          <cell r="M2296">
            <v>0</v>
          </cell>
          <cell r="Z2296">
            <v>1.06</v>
          </cell>
          <cell r="AA2296">
            <v>1.08</v>
          </cell>
          <cell r="AB2296">
            <v>1.03</v>
          </cell>
          <cell r="AC2296">
            <v>1.03</v>
          </cell>
          <cell r="AG2296">
            <v>0</v>
          </cell>
          <cell r="AH2296">
            <v>1.05</v>
          </cell>
          <cell r="AK2296">
            <v>1.05</v>
          </cell>
          <cell r="AL2296">
            <v>105</v>
          </cell>
        </row>
        <row r="2297">
          <cell r="A2297" t="str">
            <v>JMSH5097</v>
          </cell>
          <cell r="B2297" t="str">
            <v>周子惠</v>
          </cell>
          <cell r="C2297" t="str">
            <v>时尚美妆事业群</v>
          </cell>
          <cell r="D2297" t="str">
            <v>男装部</v>
          </cell>
          <cell r="E2297" t="str">
            <v>Polo Ralph Lauren京东旗舰店</v>
          </cell>
          <cell r="F2297">
            <v>0</v>
          </cell>
          <cell r="G2297" t="str">
            <v>运营专员</v>
          </cell>
          <cell r="H2297" t="str">
            <v>S5</v>
          </cell>
          <cell r="I2297" t="str">
            <v>上海</v>
          </cell>
          <cell r="J2297" t="str">
            <v>全职</v>
          </cell>
          <cell r="K2297" t="str">
            <v>离职</v>
          </cell>
          <cell r="L2297">
            <v>42307</v>
          </cell>
          <cell r="M2297">
            <v>42986</v>
          </cell>
          <cell r="Z2297">
            <v>1.1000000000000001</v>
          </cell>
          <cell r="AA2297">
            <v>1.1408351648351649</v>
          </cell>
          <cell r="AG2297">
            <v>0</v>
          </cell>
          <cell r="AH2297">
            <v>1.1204175824175824</v>
          </cell>
          <cell r="AK2297">
            <v>1.1204175824175824</v>
          </cell>
          <cell r="AL2297">
            <v>112.04175824175823</v>
          </cell>
        </row>
        <row r="2298">
          <cell r="A2298" t="str">
            <v>JMSH9420</v>
          </cell>
          <cell r="B2298" t="str">
            <v>戴代</v>
          </cell>
          <cell r="C2298" t="str">
            <v>时尚美妆事业群</v>
          </cell>
          <cell r="D2298" t="str">
            <v>男装部</v>
          </cell>
          <cell r="E2298" t="str">
            <v>Polo Ralph Lauren京东旗舰店</v>
          </cell>
          <cell r="F2298">
            <v>0</v>
          </cell>
          <cell r="G2298" t="str">
            <v>店长</v>
          </cell>
          <cell r="H2298" t="str">
            <v>M2</v>
          </cell>
          <cell r="I2298" t="str">
            <v>上海</v>
          </cell>
          <cell r="J2298" t="str">
            <v>全职</v>
          </cell>
          <cell r="K2298" t="str">
            <v>试用</v>
          </cell>
          <cell r="L2298">
            <v>43005</v>
          </cell>
          <cell r="M2298">
            <v>0</v>
          </cell>
          <cell r="AB2298">
            <v>1.1200000000000001</v>
          </cell>
          <cell r="AC2298">
            <v>0.8</v>
          </cell>
          <cell r="AG2298">
            <v>0</v>
          </cell>
          <cell r="AH2298">
            <v>0.96000000000000008</v>
          </cell>
          <cell r="AK2298">
            <v>0.96000000000000008</v>
          </cell>
          <cell r="AL2298">
            <v>96.000000000000014</v>
          </cell>
        </row>
        <row r="2299">
          <cell r="A2299" t="str">
            <v>JMSH8999</v>
          </cell>
          <cell r="B2299" t="str">
            <v>陈杰</v>
          </cell>
          <cell r="C2299" t="str">
            <v>时尚美妆事业群</v>
          </cell>
          <cell r="D2299" t="str">
            <v>男装部</v>
          </cell>
          <cell r="E2299" t="str">
            <v>Polo Ralph Lauren京东旗舰店</v>
          </cell>
          <cell r="F2299">
            <v>0</v>
          </cell>
          <cell r="G2299" t="str">
            <v>店长</v>
          </cell>
          <cell r="H2299" t="str">
            <v>M2</v>
          </cell>
          <cell r="I2299" t="str">
            <v>上海</v>
          </cell>
          <cell r="J2299" t="str">
            <v>全职</v>
          </cell>
          <cell r="K2299" t="str">
            <v>离职</v>
          </cell>
          <cell r="L2299">
            <v>42961</v>
          </cell>
          <cell r="M2299">
            <v>43024</v>
          </cell>
          <cell r="AB2299">
            <v>1.1200000000000001</v>
          </cell>
          <cell r="AG2299">
            <v>0</v>
          </cell>
          <cell r="AH2299">
            <v>1.1200000000000001</v>
          </cell>
          <cell r="AK2299">
            <v>1.1200000000000001</v>
          </cell>
          <cell r="AL2299">
            <v>112.00000000000001</v>
          </cell>
        </row>
        <row r="2300">
          <cell r="A2300" t="str">
            <v>JMSH4588</v>
          </cell>
          <cell r="B2300" t="str">
            <v>王自荣</v>
          </cell>
          <cell r="C2300" t="str">
            <v>时尚美妆事业群</v>
          </cell>
          <cell r="D2300" t="str">
            <v>男装部</v>
          </cell>
          <cell r="E2300" t="str">
            <v>Polo Ralph Lauren天猫旗舰店</v>
          </cell>
          <cell r="F2300">
            <v>0</v>
          </cell>
          <cell r="G2300" t="str">
            <v>售后客服</v>
          </cell>
          <cell r="H2300" t="str">
            <v>C3</v>
          </cell>
          <cell r="I2300" t="str">
            <v>上海</v>
          </cell>
          <cell r="J2300" t="str">
            <v>全职</v>
          </cell>
          <cell r="K2300" t="str">
            <v>正式</v>
          </cell>
          <cell r="L2300">
            <v>42230</v>
          </cell>
          <cell r="M2300">
            <v>0</v>
          </cell>
          <cell r="N2300">
            <v>0.97299999999999998</v>
          </cell>
          <cell r="O2300">
            <v>0.94620000000000004</v>
          </cell>
          <cell r="P2300">
            <v>0.97719999999999996</v>
          </cell>
          <cell r="Q2300">
            <v>0.98</v>
          </cell>
          <cell r="R2300">
            <v>0.97140000000000004</v>
          </cell>
          <cell r="S2300">
            <v>0.997</v>
          </cell>
          <cell r="T2300">
            <v>0.98540000000000005</v>
          </cell>
          <cell r="U2300">
            <v>1</v>
          </cell>
          <cell r="V2300">
            <v>1</v>
          </cell>
          <cell r="W2300">
            <v>0.97199999999999998</v>
          </cell>
          <cell r="X2300">
            <v>1.3</v>
          </cell>
          <cell r="Y2300">
            <v>1.1059999999999999</v>
          </cell>
          <cell r="AG2300">
            <v>1.01735</v>
          </cell>
          <cell r="AH2300">
            <v>0</v>
          </cell>
          <cell r="AK2300">
            <v>1.01735</v>
          </cell>
          <cell r="AL2300">
            <v>101.735</v>
          </cell>
        </row>
        <row r="2301">
          <cell r="A2301" t="str">
            <v>JMSH3244</v>
          </cell>
          <cell r="B2301" t="str">
            <v>吴雯俐</v>
          </cell>
          <cell r="C2301" t="str">
            <v>时尚美妆事业群</v>
          </cell>
          <cell r="D2301" t="str">
            <v>男装部</v>
          </cell>
          <cell r="E2301" t="str">
            <v>Polo Ralph Lauren天猫旗舰店</v>
          </cell>
          <cell r="F2301">
            <v>0</v>
          </cell>
          <cell r="G2301" t="str">
            <v>售后客服</v>
          </cell>
          <cell r="H2301" t="str">
            <v>C4</v>
          </cell>
          <cell r="I2301" t="str">
            <v>上海</v>
          </cell>
          <cell r="J2301" t="str">
            <v>全职</v>
          </cell>
          <cell r="K2301" t="str">
            <v>正式</v>
          </cell>
          <cell r="L2301">
            <v>41928</v>
          </cell>
          <cell r="M2301">
            <v>0</v>
          </cell>
          <cell r="N2301">
            <v>1.079</v>
          </cell>
          <cell r="O2301">
            <v>1.1100000000000001</v>
          </cell>
          <cell r="P2301">
            <v>1.121</v>
          </cell>
          <cell r="Q2301">
            <v>1.111</v>
          </cell>
          <cell r="R2301">
            <v>1.1200000000000001</v>
          </cell>
          <cell r="S2301">
            <v>1.24</v>
          </cell>
          <cell r="T2301">
            <v>1.04</v>
          </cell>
          <cell r="U2301">
            <v>1.04</v>
          </cell>
          <cell r="V2301">
            <v>1.1579999999999999</v>
          </cell>
          <cell r="W2301">
            <v>0.95899999999999996</v>
          </cell>
          <cell r="X2301">
            <v>1.3</v>
          </cell>
          <cell r="Y2301">
            <v>1.056</v>
          </cell>
          <cell r="AG2301">
            <v>1.1111666666666666</v>
          </cell>
          <cell r="AH2301">
            <v>0</v>
          </cell>
          <cell r="AK2301">
            <v>1.1111666666666666</v>
          </cell>
          <cell r="AL2301">
            <v>111.11666666666666</v>
          </cell>
        </row>
        <row r="2302">
          <cell r="A2302" t="str">
            <v>JMSH4462</v>
          </cell>
          <cell r="B2302" t="str">
            <v>韩靖</v>
          </cell>
          <cell r="C2302" t="str">
            <v>时尚美妆事业群</v>
          </cell>
          <cell r="D2302" t="str">
            <v>男装部</v>
          </cell>
          <cell r="E2302" t="str">
            <v>Polo Ralph Lauren天猫旗舰店</v>
          </cell>
          <cell r="F2302">
            <v>0</v>
          </cell>
          <cell r="G2302" t="str">
            <v>商品主管</v>
          </cell>
          <cell r="H2302" t="str">
            <v>M2</v>
          </cell>
          <cell r="I2302" t="str">
            <v>上海</v>
          </cell>
          <cell r="J2302" t="str">
            <v>全职</v>
          </cell>
          <cell r="K2302" t="str">
            <v>正式</v>
          </cell>
          <cell r="L2302">
            <v>42212</v>
          </cell>
          <cell r="M2302">
            <v>0</v>
          </cell>
          <cell r="Z2302">
            <v>0.68</v>
          </cell>
          <cell r="AA2302">
            <v>0.71</v>
          </cell>
          <cell r="AB2302">
            <v>1.02</v>
          </cell>
          <cell r="AC2302">
            <v>0.94</v>
          </cell>
          <cell r="AG2302">
            <v>0</v>
          </cell>
          <cell r="AH2302">
            <v>0.83750000000000002</v>
          </cell>
          <cell r="AK2302">
            <v>0.83750000000000002</v>
          </cell>
          <cell r="AL2302">
            <v>83.75</v>
          </cell>
        </row>
        <row r="2303">
          <cell r="A2303" t="str">
            <v>JMSH5826</v>
          </cell>
          <cell r="B2303" t="str">
            <v>高居翔</v>
          </cell>
          <cell r="C2303" t="str">
            <v>时尚美妆事业群</v>
          </cell>
          <cell r="D2303" t="str">
            <v>男装部</v>
          </cell>
          <cell r="E2303" t="str">
            <v>Polo Ralph Lauren天猫旗舰店</v>
          </cell>
          <cell r="F2303">
            <v>0</v>
          </cell>
          <cell r="G2303" t="str">
            <v>运营专员</v>
          </cell>
          <cell r="H2303" t="str">
            <v>S5</v>
          </cell>
          <cell r="I2303" t="str">
            <v>上海</v>
          </cell>
          <cell r="J2303" t="str">
            <v>全职</v>
          </cell>
          <cell r="K2303" t="str">
            <v>离职</v>
          </cell>
          <cell r="L2303">
            <v>42460</v>
          </cell>
          <cell r="M2303">
            <v>42929</v>
          </cell>
          <cell r="Z2303">
            <v>1.1938</v>
          </cell>
          <cell r="AA2303">
            <v>0.94</v>
          </cell>
          <cell r="AG2303">
            <v>0</v>
          </cell>
          <cell r="AH2303">
            <v>1.0669</v>
          </cell>
          <cell r="AK2303">
            <v>1.0669</v>
          </cell>
          <cell r="AL2303">
            <v>106.69</v>
          </cell>
        </row>
        <row r="2304">
          <cell r="A2304" t="str">
            <v>JMSH3945</v>
          </cell>
          <cell r="B2304" t="str">
            <v>韩霜</v>
          </cell>
          <cell r="C2304" t="str">
            <v>时尚美妆事业群</v>
          </cell>
          <cell r="D2304" t="str">
            <v>男装部</v>
          </cell>
          <cell r="E2304" t="str">
            <v>Polo Ralph Lauren天猫旗舰店</v>
          </cell>
          <cell r="F2304">
            <v>0</v>
          </cell>
          <cell r="G2304" t="str">
            <v>品牌经理</v>
          </cell>
          <cell r="H2304" t="str">
            <v>M3</v>
          </cell>
          <cell r="I2304" t="str">
            <v>上海</v>
          </cell>
          <cell r="J2304" t="str">
            <v>全职</v>
          </cell>
          <cell r="K2304" t="str">
            <v>正式</v>
          </cell>
          <cell r="L2304">
            <v>42128</v>
          </cell>
          <cell r="M2304">
            <v>0</v>
          </cell>
          <cell r="Z2304">
            <v>1.32</v>
          </cell>
          <cell r="AA2304">
            <v>1.18</v>
          </cell>
          <cell r="AB2304">
            <v>1.276</v>
          </cell>
          <cell r="AC2304">
            <v>0.8</v>
          </cell>
          <cell r="AG2304">
            <v>0</v>
          </cell>
          <cell r="AH2304">
            <v>1.1439999999999999</v>
          </cell>
          <cell r="AK2304">
            <v>1.1439999999999999</v>
          </cell>
          <cell r="AL2304">
            <v>114.39999999999999</v>
          </cell>
        </row>
        <row r="2305">
          <cell r="A2305" t="str">
            <v>JMSH5579</v>
          </cell>
          <cell r="B2305" t="str">
            <v>孙晓斐</v>
          </cell>
          <cell r="C2305" t="str">
            <v>时尚美妆事业群</v>
          </cell>
          <cell r="D2305" t="str">
            <v>男装部</v>
          </cell>
          <cell r="E2305" t="str">
            <v>Polo Ralph Lauren天猫旗舰店</v>
          </cell>
          <cell r="F2305">
            <v>0</v>
          </cell>
          <cell r="G2305" t="str">
            <v>运营专员</v>
          </cell>
          <cell r="H2305" t="str">
            <v>S5</v>
          </cell>
          <cell r="I2305" t="str">
            <v>上海</v>
          </cell>
          <cell r="J2305" t="str">
            <v>全职</v>
          </cell>
          <cell r="K2305" t="str">
            <v>离职未办</v>
          </cell>
          <cell r="L2305">
            <v>42552</v>
          </cell>
          <cell r="M2305">
            <v>43098</v>
          </cell>
          <cell r="Z2305">
            <v>1.1299999999999999</v>
          </cell>
          <cell r="AA2305">
            <v>1.1299999999999999</v>
          </cell>
          <cell r="AB2305">
            <v>1.01</v>
          </cell>
          <cell r="AC2305">
            <v>0.96</v>
          </cell>
          <cell r="AG2305">
            <v>0</v>
          </cell>
          <cell r="AH2305">
            <v>1.0574999999999999</v>
          </cell>
          <cell r="AK2305">
            <v>1.0574999999999999</v>
          </cell>
          <cell r="AL2305">
            <v>105.74999999999999</v>
          </cell>
        </row>
        <row r="2306">
          <cell r="A2306" t="str">
            <v>JMSH2203</v>
          </cell>
          <cell r="B2306" t="str">
            <v>黄庆</v>
          </cell>
          <cell r="C2306" t="str">
            <v>时尚美妆事业群</v>
          </cell>
          <cell r="D2306" t="str">
            <v>男装部</v>
          </cell>
          <cell r="E2306" t="str">
            <v>Polo Ralph Lauren天猫旗舰店</v>
          </cell>
          <cell r="F2306">
            <v>0</v>
          </cell>
          <cell r="G2306" t="str">
            <v>商品专员</v>
          </cell>
          <cell r="H2306" t="str">
            <v>S5</v>
          </cell>
          <cell r="I2306" t="str">
            <v>上海</v>
          </cell>
          <cell r="J2306" t="str">
            <v>全职</v>
          </cell>
          <cell r="K2306" t="str">
            <v>正式</v>
          </cell>
          <cell r="L2306">
            <v>41491</v>
          </cell>
          <cell r="M2306">
            <v>0</v>
          </cell>
          <cell r="Z2306">
            <v>1.0065999999999999</v>
          </cell>
          <cell r="AA2306">
            <v>0.99394417309523819</v>
          </cell>
          <cell r="AB2306">
            <v>0.93</v>
          </cell>
          <cell r="AC2306">
            <v>0.88106521739130439</v>
          </cell>
          <cell r="AG2306">
            <v>0</v>
          </cell>
          <cell r="AH2306">
            <v>0.95290234762163573</v>
          </cell>
          <cell r="AK2306">
            <v>0.95290234762163573</v>
          </cell>
          <cell r="AL2306">
            <v>95.290234762163578</v>
          </cell>
        </row>
        <row r="2307">
          <cell r="A2307" t="str">
            <v>JMSH8438</v>
          </cell>
          <cell r="B2307" t="str">
            <v>赵琳</v>
          </cell>
          <cell r="C2307" t="str">
            <v>时尚美妆事业群</v>
          </cell>
          <cell r="D2307" t="str">
            <v>男装部</v>
          </cell>
          <cell r="E2307" t="str">
            <v>Polo Ralph Lauren天猫旗舰店</v>
          </cell>
          <cell r="F2307">
            <v>0</v>
          </cell>
          <cell r="G2307" t="str">
            <v>设计师</v>
          </cell>
          <cell r="H2307" t="str">
            <v>D6</v>
          </cell>
          <cell r="I2307" t="str">
            <v>上海</v>
          </cell>
          <cell r="J2307" t="str">
            <v>全职</v>
          </cell>
          <cell r="K2307" t="str">
            <v>正式</v>
          </cell>
          <cell r="L2307">
            <v>42891</v>
          </cell>
          <cell r="M2307">
            <v>0</v>
          </cell>
          <cell r="S2307">
            <v>1.1000000000000001</v>
          </cell>
          <cell r="T2307">
            <v>1.08</v>
          </cell>
          <cell r="U2307">
            <v>1.08</v>
          </cell>
          <cell r="V2307">
            <v>1.08</v>
          </cell>
          <cell r="W2307">
            <v>1</v>
          </cell>
          <cell r="X2307">
            <v>1.08</v>
          </cell>
          <cell r="Y2307">
            <v>1.08</v>
          </cell>
          <cell r="AG2307">
            <v>1.0714285714285714</v>
          </cell>
          <cell r="AH2307">
            <v>0</v>
          </cell>
          <cell r="AK2307">
            <v>1.0714285714285714</v>
          </cell>
          <cell r="AL2307">
            <v>107.14285714285714</v>
          </cell>
        </row>
        <row r="2308">
          <cell r="A2308" t="str">
            <v>JMSH8601</v>
          </cell>
          <cell r="B2308" t="str">
            <v>王芳</v>
          </cell>
          <cell r="C2308" t="str">
            <v>时尚美妆事业群</v>
          </cell>
          <cell r="D2308" t="str">
            <v>男装部</v>
          </cell>
          <cell r="E2308" t="str">
            <v>Polo Ralph Lauren天猫旗舰店</v>
          </cell>
          <cell r="F2308">
            <v>0</v>
          </cell>
          <cell r="G2308" t="str">
            <v>售前客服</v>
          </cell>
          <cell r="H2308" t="str">
            <v>C3</v>
          </cell>
          <cell r="I2308" t="str">
            <v>上海</v>
          </cell>
          <cell r="J2308" t="str">
            <v>全职</v>
          </cell>
          <cell r="K2308" t="str">
            <v>正式</v>
          </cell>
          <cell r="L2308">
            <v>42915</v>
          </cell>
          <cell r="M2308">
            <v>0</v>
          </cell>
          <cell r="S2308">
            <v>1</v>
          </cell>
          <cell r="T2308">
            <v>0.78</v>
          </cell>
          <cell r="U2308">
            <v>0.84</v>
          </cell>
          <cell r="V2308">
            <v>0.94200000000000006</v>
          </cell>
          <cell r="W2308">
            <v>1.1000000000000001</v>
          </cell>
          <cell r="X2308">
            <v>1.5</v>
          </cell>
          <cell r="Y2308">
            <v>1.226</v>
          </cell>
          <cell r="AG2308">
            <v>1.0554285714285716</v>
          </cell>
          <cell r="AH2308">
            <v>0</v>
          </cell>
          <cell r="AK2308">
            <v>1.0554285714285716</v>
          </cell>
          <cell r="AL2308">
            <v>105.54285714285716</v>
          </cell>
        </row>
        <row r="2309">
          <cell r="A2309" t="str">
            <v>JMSH8602</v>
          </cell>
          <cell r="B2309" t="str">
            <v>汪菲菲</v>
          </cell>
          <cell r="C2309" t="str">
            <v>时尚美妆事业群</v>
          </cell>
          <cell r="D2309" t="str">
            <v>男装部</v>
          </cell>
          <cell r="E2309" t="str">
            <v>Polo Ralph Lauren天猫旗舰店</v>
          </cell>
          <cell r="F2309">
            <v>0</v>
          </cell>
          <cell r="G2309" t="str">
            <v>售前客服</v>
          </cell>
          <cell r="H2309" t="str">
            <v>C3</v>
          </cell>
          <cell r="I2309" t="str">
            <v>上海</v>
          </cell>
          <cell r="J2309" t="str">
            <v>全职</v>
          </cell>
          <cell r="K2309" t="str">
            <v>正式</v>
          </cell>
          <cell r="L2309">
            <v>42915</v>
          </cell>
          <cell r="M2309">
            <v>0</v>
          </cell>
          <cell r="S2309">
            <v>1</v>
          </cell>
          <cell r="T2309">
            <v>0.83</v>
          </cell>
          <cell r="U2309">
            <v>0.8</v>
          </cell>
          <cell r="V2309">
            <v>0.94599999999999995</v>
          </cell>
          <cell r="W2309">
            <v>0.90600000000000003</v>
          </cell>
          <cell r="X2309">
            <v>1.2</v>
          </cell>
          <cell r="Y2309">
            <v>1.17</v>
          </cell>
          <cell r="AG2309">
            <v>0.97885714285714276</v>
          </cell>
          <cell r="AH2309">
            <v>0</v>
          </cell>
          <cell r="AK2309">
            <v>0.97885714285714276</v>
          </cell>
          <cell r="AL2309">
            <v>97.885714285714272</v>
          </cell>
        </row>
        <row r="2310">
          <cell r="A2310" t="str">
            <v>JMSH8603</v>
          </cell>
          <cell r="B2310" t="str">
            <v>陈杨</v>
          </cell>
          <cell r="C2310" t="str">
            <v>时尚美妆事业群</v>
          </cell>
          <cell r="D2310" t="str">
            <v>男装部</v>
          </cell>
          <cell r="E2310" t="str">
            <v>Polo Ralph Lauren天猫旗舰店</v>
          </cell>
          <cell r="F2310">
            <v>0</v>
          </cell>
          <cell r="G2310" t="str">
            <v>售前客服</v>
          </cell>
          <cell r="H2310" t="str">
            <v>C3</v>
          </cell>
          <cell r="I2310" t="str">
            <v>上海</v>
          </cell>
          <cell r="J2310" t="str">
            <v>全职</v>
          </cell>
          <cell r="K2310" t="str">
            <v>正式</v>
          </cell>
          <cell r="L2310">
            <v>42915</v>
          </cell>
          <cell r="M2310">
            <v>0</v>
          </cell>
          <cell r="S2310">
            <v>1</v>
          </cell>
          <cell r="T2310">
            <v>0.88</v>
          </cell>
          <cell r="U2310">
            <v>1</v>
          </cell>
          <cell r="V2310">
            <v>0.95799999999999996</v>
          </cell>
          <cell r="W2310">
            <v>0.89800000000000002</v>
          </cell>
          <cell r="X2310">
            <v>1.3</v>
          </cell>
          <cell r="Y2310">
            <v>1.1059999999999999</v>
          </cell>
          <cell r="AG2310">
            <v>1.0202857142857142</v>
          </cell>
          <cell r="AH2310">
            <v>0</v>
          </cell>
          <cell r="AK2310">
            <v>1.0202857142857142</v>
          </cell>
          <cell r="AL2310">
            <v>102.02857142857142</v>
          </cell>
        </row>
        <row r="2311">
          <cell r="A2311" t="str">
            <v>JMSH8604</v>
          </cell>
          <cell r="B2311" t="str">
            <v>王嘉</v>
          </cell>
          <cell r="C2311" t="str">
            <v>时尚美妆事业群</v>
          </cell>
          <cell r="D2311" t="str">
            <v>男装部</v>
          </cell>
          <cell r="E2311" t="str">
            <v>Polo Ralph Lauren天猫旗舰店</v>
          </cell>
          <cell r="F2311">
            <v>0</v>
          </cell>
          <cell r="G2311" t="str">
            <v>售前客服</v>
          </cell>
          <cell r="H2311" t="str">
            <v>C3</v>
          </cell>
          <cell r="I2311" t="str">
            <v>上海</v>
          </cell>
          <cell r="J2311" t="str">
            <v>全职</v>
          </cell>
          <cell r="K2311" t="str">
            <v>正式</v>
          </cell>
          <cell r="L2311">
            <v>42915</v>
          </cell>
          <cell r="M2311">
            <v>0</v>
          </cell>
          <cell r="S2311">
            <v>1</v>
          </cell>
          <cell r="T2311">
            <v>0.65</v>
          </cell>
          <cell r="U2311">
            <v>0.71</v>
          </cell>
          <cell r="V2311">
            <v>0.79</v>
          </cell>
          <cell r="W2311">
            <v>0.68</v>
          </cell>
          <cell r="X2311">
            <v>1.2</v>
          </cell>
          <cell r="Y2311">
            <v>0.86</v>
          </cell>
          <cell r="AG2311">
            <v>0.84142857142857153</v>
          </cell>
          <cell r="AH2311">
            <v>0</v>
          </cell>
          <cell r="AK2311">
            <v>0.84142857142857153</v>
          </cell>
          <cell r="AL2311">
            <v>84.142857142857153</v>
          </cell>
        </row>
        <row r="2312">
          <cell r="A2312" t="str">
            <v>JMSH8605</v>
          </cell>
          <cell r="B2312" t="str">
            <v>翁晓怡</v>
          </cell>
          <cell r="C2312" t="str">
            <v>时尚美妆事业群</v>
          </cell>
          <cell r="D2312" t="str">
            <v>男装部</v>
          </cell>
          <cell r="E2312" t="str">
            <v>Polo Ralph Lauren天猫旗舰店</v>
          </cell>
          <cell r="F2312">
            <v>0</v>
          </cell>
          <cell r="G2312" t="str">
            <v>售前客服</v>
          </cell>
          <cell r="H2312" t="str">
            <v>C3</v>
          </cell>
          <cell r="I2312" t="str">
            <v>上海</v>
          </cell>
          <cell r="J2312" t="str">
            <v>全职</v>
          </cell>
          <cell r="K2312" t="str">
            <v>正式</v>
          </cell>
          <cell r="L2312">
            <v>42915</v>
          </cell>
          <cell r="M2312">
            <v>0</v>
          </cell>
          <cell r="S2312">
            <v>1</v>
          </cell>
          <cell r="T2312">
            <v>0.94</v>
          </cell>
          <cell r="U2312">
            <v>0.97</v>
          </cell>
          <cell r="V2312">
            <v>1.1259999999999999</v>
          </cell>
          <cell r="W2312">
            <v>0.94399999999999995</v>
          </cell>
          <cell r="X2312">
            <v>1.3</v>
          </cell>
          <cell r="Y2312">
            <v>1.0959999999999999</v>
          </cell>
          <cell r="AG2312">
            <v>1.0537142857142856</v>
          </cell>
          <cell r="AH2312">
            <v>0</v>
          </cell>
          <cell r="AK2312">
            <v>1.0537142857142856</v>
          </cell>
          <cell r="AL2312">
            <v>105.37142857142857</v>
          </cell>
        </row>
        <row r="2313">
          <cell r="A2313" t="str">
            <v>JMSH8606</v>
          </cell>
          <cell r="B2313" t="str">
            <v>张东波</v>
          </cell>
          <cell r="C2313" t="str">
            <v>时尚美妆事业群</v>
          </cell>
          <cell r="D2313" t="str">
            <v>男装部</v>
          </cell>
          <cell r="E2313" t="str">
            <v>Polo Ralph Lauren天猫旗舰店</v>
          </cell>
          <cell r="F2313">
            <v>0</v>
          </cell>
          <cell r="G2313" t="str">
            <v>售前客服</v>
          </cell>
          <cell r="H2313" t="str">
            <v>C3</v>
          </cell>
          <cell r="I2313" t="str">
            <v>上海</v>
          </cell>
          <cell r="J2313" t="str">
            <v>全职</v>
          </cell>
          <cell r="K2313" t="str">
            <v>正式</v>
          </cell>
          <cell r="L2313">
            <v>42915</v>
          </cell>
          <cell r="M2313">
            <v>0</v>
          </cell>
          <cell r="S2313">
            <v>1</v>
          </cell>
          <cell r="T2313">
            <v>0.99</v>
          </cell>
          <cell r="U2313">
            <v>1.08</v>
          </cell>
          <cell r="V2313">
            <v>1.1220000000000001</v>
          </cell>
          <cell r="W2313">
            <v>1.1399999999999999</v>
          </cell>
          <cell r="X2313">
            <v>1.3</v>
          </cell>
          <cell r="Y2313">
            <v>1.06</v>
          </cell>
          <cell r="AG2313">
            <v>1.098857142857143</v>
          </cell>
          <cell r="AH2313">
            <v>0</v>
          </cell>
          <cell r="AK2313">
            <v>1.098857142857143</v>
          </cell>
          <cell r="AL2313">
            <v>109.8857142857143</v>
          </cell>
        </row>
        <row r="2314">
          <cell r="A2314" t="str">
            <v>JMSH8607</v>
          </cell>
          <cell r="B2314" t="str">
            <v>殷敏</v>
          </cell>
          <cell r="C2314" t="str">
            <v>时尚美妆事业群</v>
          </cell>
          <cell r="D2314" t="str">
            <v>男装部</v>
          </cell>
          <cell r="E2314" t="str">
            <v>Polo Ralph Lauren天猫旗舰店</v>
          </cell>
          <cell r="F2314">
            <v>0</v>
          </cell>
          <cell r="G2314" t="str">
            <v>售前客服</v>
          </cell>
          <cell r="H2314" t="str">
            <v>C3</v>
          </cell>
          <cell r="I2314" t="str">
            <v>上海</v>
          </cell>
          <cell r="J2314" t="str">
            <v>全职</v>
          </cell>
          <cell r="K2314" t="str">
            <v>离职</v>
          </cell>
          <cell r="L2314">
            <v>42915</v>
          </cell>
          <cell r="M2314">
            <v>42953</v>
          </cell>
          <cell r="S2314">
            <v>1</v>
          </cell>
          <cell r="T2314">
            <v>0.94</v>
          </cell>
          <cell r="AG2314">
            <v>0.97</v>
          </cell>
          <cell r="AH2314">
            <v>0</v>
          </cell>
          <cell r="AK2314">
            <v>0.97</v>
          </cell>
          <cell r="AL2314">
            <v>97</v>
          </cell>
        </row>
        <row r="2315">
          <cell r="A2315" t="str">
            <v>JMSH8570</v>
          </cell>
          <cell r="B2315" t="str">
            <v>沈曦景</v>
          </cell>
          <cell r="C2315" t="str">
            <v>时尚美妆事业群</v>
          </cell>
          <cell r="D2315" t="str">
            <v>男装部</v>
          </cell>
          <cell r="E2315" t="str">
            <v>Polo Ralph Lauren天猫旗舰店</v>
          </cell>
          <cell r="F2315">
            <v>0</v>
          </cell>
          <cell r="G2315" t="str">
            <v>售前客服</v>
          </cell>
          <cell r="H2315" t="str">
            <v>C3</v>
          </cell>
          <cell r="I2315" t="str">
            <v>上海</v>
          </cell>
          <cell r="J2315" t="str">
            <v>全职</v>
          </cell>
          <cell r="K2315" t="str">
            <v>离职</v>
          </cell>
          <cell r="L2315">
            <v>42912</v>
          </cell>
          <cell r="M2315">
            <v>42951</v>
          </cell>
          <cell r="S2315">
            <v>0.75</v>
          </cell>
          <cell r="T2315">
            <v>0.42</v>
          </cell>
          <cell r="AG2315">
            <v>0.58499999999999996</v>
          </cell>
          <cell r="AH2315">
            <v>0</v>
          </cell>
          <cell r="AK2315">
            <v>0.58499999999999996</v>
          </cell>
          <cell r="AL2315">
            <v>58.5</v>
          </cell>
        </row>
        <row r="2316">
          <cell r="A2316" t="str">
            <v>JMSH8527</v>
          </cell>
          <cell r="B2316" t="str">
            <v>侯爽</v>
          </cell>
          <cell r="C2316" t="str">
            <v>时尚美妆事业群</v>
          </cell>
          <cell r="D2316" t="str">
            <v>男装部</v>
          </cell>
          <cell r="E2316" t="str">
            <v>Polo Ralph Lauren天猫旗舰店</v>
          </cell>
          <cell r="F2316">
            <v>0</v>
          </cell>
          <cell r="G2316" t="str">
            <v>售前客服</v>
          </cell>
          <cell r="H2316" t="str">
            <v>C3</v>
          </cell>
          <cell r="I2316" t="str">
            <v>上海</v>
          </cell>
          <cell r="J2316" t="str">
            <v>全职</v>
          </cell>
          <cell r="K2316" t="str">
            <v>离职未办</v>
          </cell>
          <cell r="L2316">
            <v>42905</v>
          </cell>
          <cell r="M2316">
            <v>42908</v>
          </cell>
          <cell r="AG2316">
            <v>0</v>
          </cell>
          <cell r="AH2316">
            <v>0</v>
          </cell>
          <cell r="AK2316">
            <v>0</v>
          </cell>
        </row>
        <row r="2317">
          <cell r="A2317" t="str">
            <v>JMSH8535</v>
          </cell>
          <cell r="B2317" t="str">
            <v>王炎明</v>
          </cell>
          <cell r="C2317" t="str">
            <v>时尚美妆事业群</v>
          </cell>
          <cell r="D2317" t="str">
            <v>男装部</v>
          </cell>
          <cell r="E2317" t="str">
            <v>Polo Ralph Lauren天猫旗舰店</v>
          </cell>
          <cell r="F2317">
            <v>0</v>
          </cell>
          <cell r="G2317" t="str">
            <v>售前客服</v>
          </cell>
          <cell r="H2317" t="str">
            <v>C3</v>
          </cell>
          <cell r="I2317" t="str">
            <v>上海</v>
          </cell>
          <cell r="J2317" t="str">
            <v>全职</v>
          </cell>
          <cell r="K2317" t="str">
            <v>离职</v>
          </cell>
          <cell r="L2317">
            <v>42905</v>
          </cell>
          <cell r="M2317">
            <v>42974</v>
          </cell>
          <cell r="S2317">
            <v>1</v>
          </cell>
          <cell r="T2317">
            <v>0.99</v>
          </cell>
          <cell r="U2317">
            <v>0.99</v>
          </cell>
          <cell r="AG2317">
            <v>0.99333333333333329</v>
          </cell>
          <cell r="AH2317">
            <v>0</v>
          </cell>
          <cell r="AK2317">
            <v>0.99333333333333329</v>
          </cell>
          <cell r="AL2317">
            <v>99.333333333333329</v>
          </cell>
        </row>
        <row r="2318">
          <cell r="A2318" t="str">
            <v>JMSH8476</v>
          </cell>
          <cell r="B2318" t="str">
            <v>张谦</v>
          </cell>
          <cell r="C2318" t="str">
            <v>时尚美妆事业群</v>
          </cell>
          <cell r="D2318" t="str">
            <v>男装部</v>
          </cell>
          <cell r="E2318" t="str">
            <v>Polo Ralph Lauren天猫旗舰店</v>
          </cell>
          <cell r="F2318">
            <v>0</v>
          </cell>
          <cell r="G2318" t="str">
            <v>设计师</v>
          </cell>
          <cell r="H2318" t="str">
            <v>D4</v>
          </cell>
          <cell r="I2318" t="str">
            <v>上海</v>
          </cell>
          <cell r="J2318" t="str">
            <v>全职</v>
          </cell>
          <cell r="K2318" t="str">
            <v>正式</v>
          </cell>
          <cell r="L2318">
            <v>42898</v>
          </cell>
          <cell r="M2318">
            <v>0</v>
          </cell>
          <cell r="S2318">
            <v>1.1000000000000001</v>
          </cell>
          <cell r="T2318">
            <v>1.08</v>
          </cell>
          <cell r="U2318">
            <v>1</v>
          </cell>
          <cell r="V2318">
            <v>1.08</v>
          </cell>
          <cell r="W2318">
            <v>1</v>
          </cell>
          <cell r="X2318">
            <v>1.08</v>
          </cell>
          <cell r="Y2318">
            <v>1.08</v>
          </cell>
          <cell r="AG2318">
            <v>1.06</v>
          </cell>
          <cell r="AH2318">
            <v>0</v>
          </cell>
          <cell r="AK2318">
            <v>1.06</v>
          </cell>
          <cell r="AL2318">
            <v>106</v>
          </cell>
        </row>
        <row r="2319">
          <cell r="A2319" t="str">
            <v>JMSH8054</v>
          </cell>
          <cell r="B2319" t="str">
            <v>梁吉</v>
          </cell>
          <cell r="C2319" t="str">
            <v>时尚美妆事业群</v>
          </cell>
          <cell r="D2319" t="str">
            <v>男装部</v>
          </cell>
          <cell r="E2319" t="str">
            <v>Polo Ralph Lauren天猫旗舰店</v>
          </cell>
          <cell r="F2319">
            <v>0</v>
          </cell>
          <cell r="G2319" t="str">
            <v>店长</v>
          </cell>
          <cell r="H2319" t="str">
            <v>M2</v>
          </cell>
          <cell r="I2319" t="str">
            <v>上海</v>
          </cell>
          <cell r="J2319" t="str">
            <v>全职</v>
          </cell>
          <cell r="K2319" t="str">
            <v>正式</v>
          </cell>
          <cell r="L2319">
            <v>42852</v>
          </cell>
          <cell r="M2319">
            <v>0</v>
          </cell>
          <cell r="AA2319">
            <v>1.1000000000000001</v>
          </cell>
          <cell r="AB2319">
            <v>1.0780000000000001</v>
          </cell>
          <cell r="AC2319">
            <v>0.8</v>
          </cell>
          <cell r="AG2319">
            <v>0</v>
          </cell>
          <cell r="AH2319">
            <v>0.99266666666666659</v>
          </cell>
          <cell r="AK2319">
            <v>0.99266666666666659</v>
          </cell>
          <cell r="AL2319">
            <v>99.266666666666652</v>
          </cell>
        </row>
        <row r="2320">
          <cell r="A2320" t="str">
            <v>JMSH8427</v>
          </cell>
          <cell r="B2320" t="str">
            <v>严文婷</v>
          </cell>
          <cell r="C2320" t="str">
            <v>时尚美妆事业群</v>
          </cell>
          <cell r="D2320" t="str">
            <v>男装部</v>
          </cell>
          <cell r="E2320" t="str">
            <v>Polo Ralph Lauren天猫旗舰店</v>
          </cell>
          <cell r="F2320">
            <v>0</v>
          </cell>
          <cell r="G2320" t="str">
            <v>客服主管</v>
          </cell>
          <cell r="H2320" t="str">
            <v>M2</v>
          </cell>
          <cell r="I2320" t="str">
            <v>上海</v>
          </cell>
          <cell r="J2320" t="str">
            <v>全职</v>
          </cell>
          <cell r="K2320" t="str">
            <v>离职</v>
          </cell>
          <cell r="L2320">
            <v>42891</v>
          </cell>
          <cell r="M2320">
            <v>42923</v>
          </cell>
          <cell r="AA2320">
            <v>0.97</v>
          </cell>
          <cell r="AG2320">
            <v>0</v>
          </cell>
          <cell r="AH2320">
            <v>0.97</v>
          </cell>
          <cell r="AK2320">
            <v>0.97</v>
          </cell>
          <cell r="AL2320">
            <v>97</v>
          </cell>
        </row>
        <row r="2321">
          <cell r="A2321" t="str">
            <v>JMSH8187</v>
          </cell>
          <cell r="B2321" t="str">
            <v>汪庆鹏</v>
          </cell>
          <cell r="C2321" t="str">
            <v>时尚美妆事业群</v>
          </cell>
          <cell r="D2321" t="str">
            <v>男装部</v>
          </cell>
          <cell r="E2321" t="str">
            <v>Polo Ralph Lauren天猫旗舰店</v>
          </cell>
          <cell r="F2321">
            <v>0</v>
          </cell>
          <cell r="G2321" t="str">
            <v>商品主管</v>
          </cell>
          <cell r="H2321" t="str">
            <v>M1</v>
          </cell>
          <cell r="I2321" t="str">
            <v>上海</v>
          </cell>
          <cell r="J2321" t="str">
            <v>全职</v>
          </cell>
          <cell r="K2321" t="str">
            <v>离职</v>
          </cell>
          <cell r="L2321">
            <v>42870</v>
          </cell>
          <cell r="M2321">
            <v>42978</v>
          </cell>
          <cell r="AA2321">
            <v>1.1000000000000001</v>
          </cell>
          <cell r="AG2321">
            <v>0</v>
          </cell>
          <cell r="AH2321">
            <v>1.1000000000000001</v>
          </cell>
          <cell r="AK2321">
            <v>1.1000000000000001</v>
          </cell>
          <cell r="AL2321">
            <v>110.00000000000001</v>
          </cell>
        </row>
        <row r="2322">
          <cell r="A2322" t="str">
            <v>JMSH8055</v>
          </cell>
          <cell r="B2322" t="str">
            <v>郑佳艺</v>
          </cell>
          <cell r="C2322" t="str">
            <v>时尚美妆事业群</v>
          </cell>
          <cell r="D2322" t="str">
            <v>男装部</v>
          </cell>
          <cell r="E2322" t="str">
            <v>Polo Ralph Lauren天猫旗舰店</v>
          </cell>
          <cell r="F2322">
            <v>0</v>
          </cell>
          <cell r="G2322" t="str">
            <v>商品专员</v>
          </cell>
          <cell r="H2322" t="str">
            <v>S4</v>
          </cell>
          <cell r="I2322" t="str">
            <v>上海</v>
          </cell>
          <cell r="J2322" t="str">
            <v>全职</v>
          </cell>
          <cell r="K2322" t="str">
            <v>离职未办</v>
          </cell>
          <cell r="L2322">
            <v>42852</v>
          </cell>
          <cell r="M2322">
            <v>43008</v>
          </cell>
          <cell r="AA2322">
            <v>1.03</v>
          </cell>
          <cell r="AB2322">
            <v>0.8</v>
          </cell>
          <cell r="AG2322">
            <v>0</v>
          </cell>
          <cell r="AH2322">
            <v>0.91500000000000004</v>
          </cell>
          <cell r="AK2322">
            <v>0.91500000000000004</v>
          </cell>
          <cell r="AL2322">
            <v>91.5</v>
          </cell>
        </row>
        <row r="2323">
          <cell r="A2323" t="str">
            <v>JMSH8097</v>
          </cell>
          <cell r="B2323" t="str">
            <v>应博勍</v>
          </cell>
          <cell r="C2323" t="str">
            <v>时尚美妆事业群</v>
          </cell>
          <cell r="D2323" t="str">
            <v>男装部</v>
          </cell>
          <cell r="E2323" t="str">
            <v>Polo Ralph Lauren天猫旗舰店</v>
          </cell>
          <cell r="F2323">
            <v>0</v>
          </cell>
          <cell r="G2323" t="str">
            <v>页面实现</v>
          </cell>
          <cell r="H2323" t="str">
            <v>S4</v>
          </cell>
          <cell r="I2323" t="str">
            <v>上海</v>
          </cell>
          <cell r="J2323" t="str">
            <v>全职</v>
          </cell>
          <cell r="K2323" t="str">
            <v>正式</v>
          </cell>
          <cell r="L2323">
            <v>42859</v>
          </cell>
          <cell r="M2323">
            <v>0</v>
          </cell>
          <cell r="AA2323">
            <v>1</v>
          </cell>
          <cell r="AB2323">
            <v>1</v>
          </cell>
          <cell r="AC2323">
            <v>1</v>
          </cell>
          <cell r="AG2323">
            <v>0</v>
          </cell>
          <cell r="AH2323">
            <v>1</v>
          </cell>
          <cell r="AK2323">
            <v>1</v>
          </cell>
          <cell r="AL2323">
            <v>100</v>
          </cell>
        </row>
        <row r="2324">
          <cell r="A2324" t="str">
            <v>JMSH9167</v>
          </cell>
          <cell r="B2324" t="str">
            <v>王向丽</v>
          </cell>
          <cell r="C2324" t="str">
            <v>时尚美妆事业群</v>
          </cell>
          <cell r="D2324" t="str">
            <v>男装部</v>
          </cell>
          <cell r="E2324" t="str">
            <v>Polo Ralph Lauren天猫旗舰店</v>
          </cell>
          <cell r="F2324">
            <v>0</v>
          </cell>
          <cell r="G2324" t="str">
            <v>售前客服</v>
          </cell>
          <cell r="H2324" t="str">
            <v>C3</v>
          </cell>
          <cell r="I2324" t="str">
            <v>上海</v>
          </cell>
          <cell r="J2324" t="str">
            <v>全职</v>
          </cell>
          <cell r="K2324" t="str">
            <v>离职</v>
          </cell>
          <cell r="L2324">
            <v>42978</v>
          </cell>
          <cell r="M2324">
            <v>43042</v>
          </cell>
          <cell r="U2324">
            <v>0.83</v>
          </cell>
          <cell r="V2324">
            <v>0.97599999999999998</v>
          </cell>
          <cell r="W2324">
            <v>0.83</v>
          </cell>
          <cell r="X2324">
            <v>0.86</v>
          </cell>
          <cell r="AG2324">
            <v>0.874</v>
          </cell>
          <cell r="AH2324">
            <v>0</v>
          </cell>
          <cell r="AK2324">
            <v>0.874</v>
          </cell>
          <cell r="AL2324">
            <v>87.4</v>
          </cell>
        </row>
        <row r="2325">
          <cell r="A2325" t="str">
            <v>JMSH9101</v>
          </cell>
          <cell r="B2325" t="str">
            <v>杨锦珊</v>
          </cell>
          <cell r="C2325" t="str">
            <v>时尚美妆事业群</v>
          </cell>
          <cell r="D2325" t="str">
            <v>男装部</v>
          </cell>
          <cell r="E2325" t="str">
            <v>Polo Ralph Lauren天猫旗舰店</v>
          </cell>
          <cell r="F2325">
            <v>0</v>
          </cell>
          <cell r="G2325" t="str">
            <v>售前客服</v>
          </cell>
          <cell r="H2325" t="str">
            <v>C3</v>
          </cell>
          <cell r="I2325" t="str">
            <v>上海</v>
          </cell>
          <cell r="J2325" t="str">
            <v>全职</v>
          </cell>
          <cell r="K2325" t="str">
            <v>离职</v>
          </cell>
          <cell r="L2325">
            <v>42971</v>
          </cell>
          <cell r="M2325">
            <v>43042</v>
          </cell>
          <cell r="U2325">
            <v>0.83</v>
          </cell>
          <cell r="V2325">
            <v>0.86799999999999999</v>
          </cell>
          <cell r="W2325">
            <v>0.81</v>
          </cell>
          <cell r="X2325">
            <v>0.91</v>
          </cell>
          <cell r="AG2325">
            <v>0.85450000000000004</v>
          </cell>
          <cell r="AH2325">
            <v>0</v>
          </cell>
          <cell r="AK2325">
            <v>0.85450000000000004</v>
          </cell>
          <cell r="AL2325">
            <v>85.45</v>
          </cell>
        </row>
        <row r="2326">
          <cell r="A2326" t="str">
            <v>JMSH9225</v>
          </cell>
          <cell r="B2326" t="str">
            <v>董佳珺</v>
          </cell>
          <cell r="C2326" t="str">
            <v>时尚美妆事业群</v>
          </cell>
          <cell r="D2326" t="str">
            <v>男装部</v>
          </cell>
          <cell r="E2326" t="str">
            <v>Polo Ralph Lauren天猫旗舰店</v>
          </cell>
          <cell r="F2326">
            <v>0</v>
          </cell>
          <cell r="G2326" t="str">
            <v>商品专员</v>
          </cell>
          <cell r="H2326" t="str">
            <v>S5</v>
          </cell>
          <cell r="I2326" t="str">
            <v>上海</v>
          </cell>
          <cell r="J2326" t="str">
            <v>全职</v>
          </cell>
          <cell r="K2326" t="str">
            <v>离职</v>
          </cell>
          <cell r="L2326">
            <v>42984</v>
          </cell>
          <cell r="M2326">
            <v>43005</v>
          </cell>
          <cell r="AG2326">
            <v>0</v>
          </cell>
          <cell r="AH2326">
            <v>0</v>
          </cell>
          <cell r="AK2326">
            <v>0</v>
          </cell>
        </row>
        <row r="2327">
          <cell r="A2327" t="str">
            <v>JMSH8695</v>
          </cell>
          <cell r="B2327" t="str">
            <v>陈湛</v>
          </cell>
          <cell r="C2327" t="str">
            <v>时尚美妆事业群</v>
          </cell>
          <cell r="D2327" t="str">
            <v>男装部</v>
          </cell>
          <cell r="E2327" t="str">
            <v>Polo Ralph Lauren天猫旗舰店</v>
          </cell>
          <cell r="F2327">
            <v>0</v>
          </cell>
          <cell r="G2327" t="str">
            <v>运营专员</v>
          </cell>
          <cell r="H2327" t="str">
            <v>S5</v>
          </cell>
          <cell r="I2327" t="str">
            <v>上海</v>
          </cell>
          <cell r="J2327" t="str">
            <v>全职</v>
          </cell>
          <cell r="K2327" t="str">
            <v>试用</v>
          </cell>
          <cell r="L2327">
            <v>42926</v>
          </cell>
          <cell r="M2327">
            <v>0</v>
          </cell>
          <cell r="AB2327">
            <v>0.96</v>
          </cell>
          <cell r="AC2327">
            <v>0.96</v>
          </cell>
          <cell r="AG2327">
            <v>0</v>
          </cell>
          <cell r="AH2327">
            <v>0.96</v>
          </cell>
          <cell r="AK2327">
            <v>0.96</v>
          </cell>
          <cell r="AL2327">
            <v>96</v>
          </cell>
        </row>
        <row r="2328">
          <cell r="A2328" t="str">
            <v>JMSH9869</v>
          </cell>
          <cell r="B2328" t="str">
            <v>洪权林</v>
          </cell>
          <cell r="C2328" t="str">
            <v>时尚美妆事业群</v>
          </cell>
          <cell r="D2328" t="str">
            <v>男装部</v>
          </cell>
          <cell r="E2328" t="str">
            <v>Polo Ralph Lauren天猫旗舰店</v>
          </cell>
          <cell r="F2328">
            <v>0</v>
          </cell>
          <cell r="G2328" t="str">
            <v>初级售前客服</v>
          </cell>
          <cell r="H2328" t="str">
            <v>C3</v>
          </cell>
          <cell r="I2328" t="str">
            <v>上海</v>
          </cell>
          <cell r="J2328" t="str">
            <v>全职</v>
          </cell>
          <cell r="K2328" t="str">
            <v>试用</v>
          </cell>
          <cell r="L2328">
            <v>43074</v>
          </cell>
          <cell r="M2328">
            <v>0</v>
          </cell>
          <cell r="Y2328">
            <v>0.71</v>
          </cell>
          <cell r="AG2328">
            <v>0.71</v>
          </cell>
          <cell r="AH2328">
            <v>0</v>
          </cell>
          <cell r="AK2328">
            <v>0.71</v>
          </cell>
          <cell r="AL2328">
            <v>71</v>
          </cell>
        </row>
        <row r="2329">
          <cell r="A2329" t="str">
            <v>JMSH9549</v>
          </cell>
          <cell r="B2329" t="str">
            <v>周倩莹</v>
          </cell>
          <cell r="C2329" t="str">
            <v>时尚美妆事业群</v>
          </cell>
          <cell r="D2329" t="str">
            <v>男装部</v>
          </cell>
          <cell r="E2329" t="str">
            <v>Polo Ralph Lauren天猫旗舰店</v>
          </cell>
          <cell r="F2329">
            <v>0</v>
          </cell>
          <cell r="G2329" t="str">
            <v>推广专员</v>
          </cell>
          <cell r="H2329" t="str">
            <v>S4</v>
          </cell>
          <cell r="I2329" t="str">
            <v>上海</v>
          </cell>
          <cell r="J2329" t="str">
            <v>全职</v>
          </cell>
          <cell r="K2329" t="str">
            <v>试用</v>
          </cell>
          <cell r="L2329">
            <v>43026</v>
          </cell>
          <cell r="M2329">
            <v>0</v>
          </cell>
          <cell r="AC2329">
            <v>0.96</v>
          </cell>
          <cell r="AG2329">
            <v>0</v>
          </cell>
          <cell r="AH2329">
            <v>0.96</v>
          </cell>
          <cell r="AK2329">
            <v>0.96</v>
          </cell>
          <cell r="AL2329">
            <v>96</v>
          </cell>
        </row>
        <row r="2330">
          <cell r="A2330" t="str">
            <v>JMSH9591</v>
          </cell>
          <cell r="B2330" t="str">
            <v>陆晓华</v>
          </cell>
          <cell r="C2330" t="str">
            <v>时尚美妆事业群</v>
          </cell>
          <cell r="D2330" t="str">
            <v>男装部</v>
          </cell>
          <cell r="E2330" t="str">
            <v>Polo Ralph Lauren天猫旗舰店</v>
          </cell>
          <cell r="F2330">
            <v>0</v>
          </cell>
          <cell r="G2330" t="str">
            <v>客服主管</v>
          </cell>
          <cell r="H2330" t="str">
            <v>M2</v>
          </cell>
          <cell r="I2330" t="str">
            <v>上海</v>
          </cell>
          <cell r="J2330" t="str">
            <v>全职</v>
          </cell>
          <cell r="K2330" t="str">
            <v>试用</v>
          </cell>
          <cell r="L2330">
            <v>43031</v>
          </cell>
          <cell r="M2330">
            <v>0</v>
          </cell>
          <cell r="AC2330">
            <v>0.83</v>
          </cell>
          <cell r="AG2330">
            <v>0</v>
          </cell>
          <cell r="AH2330">
            <v>0.83</v>
          </cell>
          <cell r="AK2330">
            <v>0.83</v>
          </cell>
          <cell r="AL2330">
            <v>83</v>
          </cell>
        </row>
        <row r="2331">
          <cell r="A2331" t="str">
            <v>JMSH9763</v>
          </cell>
          <cell r="B2331" t="str">
            <v>郭芬丰</v>
          </cell>
          <cell r="C2331" t="str">
            <v>时尚美妆事业群</v>
          </cell>
          <cell r="D2331" t="str">
            <v>男装部</v>
          </cell>
          <cell r="E2331" t="str">
            <v>Polo Ralph Lauren天猫旗舰店</v>
          </cell>
          <cell r="F2331">
            <v>0</v>
          </cell>
          <cell r="G2331" t="str">
            <v>商品专员</v>
          </cell>
          <cell r="H2331" t="str">
            <v>S6</v>
          </cell>
          <cell r="I2331" t="str">
            <v>上海</v>
          </cell>
          <cell r="J2331" t="str">
            <v>全职</v>
          </cell>
          <cell r="K2331" t="str">
            <v>试用</v>
          </cell>
          <cell r="L2331">
            <v>43059</v>
          </cell>
          <cell r="M2331">
            <v>0</v>
          </cell>
          <cell r="AC2331">
            <v>0.91</v>
          </cell>
          <cell r="AG2331">
            <v>0</v>
          </cell>
          <cell r="AH2331">
            <v>0.91</v>
          </cell>
          <cell r="AK2331">
            <v>0.91</v>
          </cell>
          <cell r="AL2331">
            <v>91</v>
          </cell>
        </row>
        <row r="2332">
          <cell r="A2332" t="str">
            <v>JMSH3633</v>
          </cell>
          <cell r="B2332" t="str">
            <v>邱凡斌</v>
          </cell>
          <cell r="C2332" t="str">
            <v>时尚美妆事业群</v>
          </cell>
          <cell r="D2332" t="str">
            <v>男装部</v>
          </cell>
          <cell r="E2332" t="str">
            <v>Tommy Hilfiger官方旗舰店</v>
          </cell>
          <cell r="F2332">
            <v>0</v>
          </cell>
          <cell r="G2332" t="str">
            <v>客服</v>
          </cell>
          <cell r="H2332" t="str">
            <v>C3</v>
          </cell>
          <cell r="I2332" t="str">
            <v>上海</v>
          </cell>
          <cell r="J2332" t="str">
            <v>全职</v>
          </cell>
          <cell r="K2332" t="str">
            <v>正式</v>
          </cell>
          <cell r="L2332">
            <v>42079</v>
          </cell>
          <cell r="M2332">
            <v>0</v>
          </cell>
          <cell r="N2332">
            <v>0.88749999999999996</v>
          </cell>
          <cell r="O2332">
            <v>0.89</v>
          </cell>
          <cell r="P2332">
            <v>0.95</v>
          </cell>
          <cell r="Q2332">
            <v>0.95</v>
          </cell>
          <cell r="R2332">
            <v>0.91</v>
          </cell>
          <cell r="S2332">
            <v>1</v>
          </cell>
          <cell r="T2332">
            <v>0.96</v>
          </cell>
          <cell r="U2332">
            <v>0.82</v>
          </cell>
          <cell r="V2332">
            <v>0.88</v>
          </cell>
          <cell r="W2332">
            <v>1.1399999999999999</v>
          </cell>
          <cell r="X2332">
            <v>1.5</v>
          </cell>
          <cell r="Y2332">
            <v>0.73</v>
          </cell>
          <cell r="AG2332">
            <v>0.96812500000000012</v>
          </cell>
          <cell r="AH2332">
            <v>0</v>
          </cell>
          <cell r="AK2332">
            <v>0.96812500000000012</v>
          </cell>
          <cell r="AL2332">
            <v>96.812500000000014</v>
          </cell>
        </row>
        <row r="2333">
          <cell r="A2333" t="str">
            <v>JMSH6709</v>
          </cell>
          <cell r="B2333" t="str">
            <v>薛超骏</v>
          </cell>
          <cell r="C2333" t="str">
            <v>时尚美妆事业群</v>
          </cell>
          <cell r="D2333" t="str">
            <v>男装部</v>
          </cell>
          <cell r="E2333" t="str">
            <v>Tommy Hilfiger官方旗舰店</v>
          </cell>
          <cell r="F2333">
            <v>0</v>
          </cell>
          <cell r="G2333" t="str">
            <v>中级设计师</v>
          </cell>
          <cell r="H2333" t="str">
            <v>D5</v>
          </cell>
          <cell r="I2333" t="str">
            <v>上海</v>
          </cell>
          <cell r="J2333" t="str">
            <v>全职</v>
          </cell>
          <cell r="K2333" t="str">
            <v>正式</v>
          </cell>
          <cell r="L2333">
            <v>42611</v>
          </cell>
          <cell r="M2333">
            <v>0</v>
          </cell>
          <cell r="N2333">
            <v>1</v>
          </cell>
          <cell r="O2333">
            <v>1</v>
          </cell>
          <cell r="P2333">
            <v>1</v>
          </cell>
          <cell r="Q2333">
            <v>0.94</v>
          </cell>
          <cell r="R2333">
            <v>0.94</v>
          </cell>
          <cell r="S2333">
            <v>1</v>
          </cell>
          <cell r="T2333">
            <v>0.93</v>
          </cell>
          <cell r="U2333">
            <v>1</v>
          </cell>
          <cell r="V2333">
            <v>1.08</v>
          </cell>
          <cell r="W2333">
            <v>1.08</v>
          </cell>
          <cell r="X2333">
            <v>1</v>
          </cell>
          <cell r="Y2333">
            <v>1.08</v>
          </cell>
          <cell r="AG2333">
            <v>1.0041666666666667</v>
          </cell>
          <cell r="AH2333">
            <v>0</v>
          </cell>
          <cell r="AK2333">
            <v>1.0041666666666667</v>
          </cell>
          <cell r="AL2333">
            <v>100.41666666666667</v>
          </cell>
        </row>
        <row r="2334">
          <cell r="A2334" t="str">
            <v>JMSH7167</v>
          </cell>
          <cell r="B2334" t="str">
            <v>施云磊</v>
          </cell>
          <cell r="C2334" t="str">
            <v>时尚美妆事业群</v>
          </cell>
          <cell r="D2334" t="str">
            <v>男装部</v>
          </cell>
          <cell r="E2334" t="str">
            <v>Tommy Hilfiger官方旗舰店</v>
          </cell>
          <cell r="F2334">
            <v>0</v>
          </cell>
          <cell r="G2334" t="str">
            <v>售前客服</v>
          </cell>
          <cell r="H2334" t="str">
            <v>C3</v>
          </cell>
          <cell r="I2334" t="str">
            <v>上海</v>
          </cell>
          <cell r="J2334" t="str">
            <v>全职</v>
          </cell>
          <cell r="K2334" t="str">
            <v>正式</v>
          </cell>
          <cell r="L2334">
            <v>42688</v>
          </cell>
          <cell r="M2334">
            <v>0</v>
          </cell>
          <cell r="N2334">
            <v>0.95</v>
          </cell>
          <cell r="O2334">
            <v>0.95</v>
          </cell>
          <cell r="P2334">
            <v>0.95</v>
          </cell>
          <cell r="Q2334">
            <v>0.79</v>
          </cell>
          <cell r="R2334">
            <v>0.86</v>
          </cell>
          <cell r="S2334">
            <v>0.87</v>
          </cell>
          <cell r="T2334">
            <v>0.71</v>
          </cell>
          <cell r="U2334">
            <v>0.82</v>
          </cell>
          <cell r="V2334">
            <v>0.76</v>
          </cell>
          <cell r="W2334">
            <v>1.0549999999999999</v>
          </cell>
          <cell r="X2334">
            <v>1.5</v>
          </cell>
          <cell r="Y2334">
            <v>0.79</v>
          </cell>
          <cell r="AG2334">
            <v>0.91708333333333325</v>
          </cell>
          <cell r="AH2334">
            <v>0</v>
          </cell>
          <cell r="AK2334">
            <v>0.91708333333333325</v>
          </cell>
          <cell r="AL2334">
            <v>91.708333333333329</v>
          </cell>
        </row>
        <row r="2335">
          <cell r="A2335" t="str">
            <v>JMSH7486</v>
          </cell>
          <cell r="B2335" t="str">
            <v>吴伟丽</v>
          </cell>
          <cell r="C2335" t="str">
            <v>时尚美妆事业群</v>
          </cell>
          <cell r="D2335" t="str">
            <v>男装部</v>
          </cell>
          <cell r="E2335" t="str">
            <v>Tommy Hilfiger官方旗舰店</v>
          </cell>
          <cell r="F2335">
            <v>0</v>
          </cell>
          <cell r="G2335" t="str">
            <v>售前客服</v>
          </cell>
          <cell r="H2335" t="str">
            <v>C3</v>
          </cell>
          <cell r="I2335" t="str">
            <v>上海</v>
          </cell>
          <cell r="J2335" t="str">
            <v>全职</v>
          </cell>
          <cell r="K2335" t="str">
            <v>离职</v>
          </cell>
          <cell r="L2335">
            <v>42782</v>
          </cell>
          <cell r="M2335">
            <v>42990</v>
          </cell>
          <cell r="O2335">
            <v>0.97</v>
          </cell>
          <cell r="P2335">
            <v>0.9</v>
          </cell>
          <cell r="Q2335">
            <v>0.86</v>
          </cell>
          <cell r="R2335">
            <v>0.8</v>
          </cell>
          <cell r="S2335">
            <v>1</v>
          </cell>
          <cell r="T2335">
            <v>0.78</v>
          </cell>
          <cell r="U2335">
            <v>0.86499999999999999</v>
          </cell>
          <cell r="V2335">
            <v>0.74</v>
          </cell>
          <cell r="AG2335">
            <v>0.86437500000000012</v>
          </cell>
          <cell r="AH2335">
            <v>0</v>
          </cell>
          <cell r="AK2335">
            <v>0.86437500000000012</v>
          </cell>
          <cell r="AL2335">
            <v>86.437500000000014</v>
          </cell>
        </row>
        <row r="2336">
          <cell r="A2336" t="str">
            <v>JMSH7422</v>
          </cell>
          <cell r="B2336" t="str">
            <v>吴雅彬</v>
          </cell>
          <cell r="C2336" t="str">
            <v>时尚美妆事业群</v>
          </cell>
          <cell r="D2336" t="str">
            <v>男装部</v>
          </cell>
          <cell r="E2336" t="str">
            <v>Tommy Hilfiger官方旗舰店</v>
          </cell>
          <cell r="F2336">
            <v>0</v>
          </cell>
          <cell r="G2336" t="str">
            <v>售前客服</v>
          </cell>
          <cell r="H2336" t="str">
            <v>C3</v>
          </cell>
          <cell r="I2336" t="str">
            <v>上海</v>
          </cell>
          <cell r="J2336" t="str">
            <v>全职</v>
          </cell>
          <cell r="K2336" t="str">
            <v>离职</v>
          </cell>
          <cell r="L2336">
            <v>42779</v>
          </cell>
          <cell r="M2336">
            <v>42908</v>
          </cell>
          <cell r="O2336">
            <v>0.98</v>
          </cell>
          <cell r="P2336">
            <v>0.98</v>
          </cell>
          <cell r="Q2336">
            <v>0.9</v>
          </cell>
          <cell r="R2336">
            <v>0.96</v>
          </cell>
          <cell r="S2336">
            <v>0.72</v>
          </cell>
          <cell r="AG2336">
            <v>0.90800000000000003</v>
          </cell>
          <cell r="AH2336">
            <v>0</v>
          </cell>
          <cell r="AK2336">
            <v>0.90800000000000003</v>
          </cell>
          <cell r="AL2336">
            <v>90.8</v>
          </cell>
        </row>
        <row r="2337">
          <cell r="A2337" t="str">
            <v>JMSH7833</v>
          </cell>
          <cell r="B2337" t="str">
            <v>吕欢</v>
          </cell>
          <cell r="C2337" t="str">
            <v>时尚美妆事业群</v>
          </cell>
          <cell r="D2337" t="str">
            <v>男装部</v>
          </cell>
          <cell r="E2337" t="str">
            <v>Tommy Hilfiger官方旗舰店</v>
          </cell>
          <cell r="F2337">
            <v>0</v>
          </cell>
          <cell r="G2337" t="str">
            <v>设计师</v>
          </cell>
          <cell r="H2337" t="str">
            <v>D5</v>
          </cell>
          <cell r="I2337" t="str">
            <v>上海</v>
          </cell>
          <cell r="J2337" t="str">
            <v>全职</v>
          </cell>
          <cell r="K2337" t="str">
            <v>正式</v>
          </cell>
          <cell r="L2337">
            <v>42821</v>
          </cell>
          <cell r="M2337">
            <v>0</v>
          </cell>
          <cell r="P2337">
            <v>1</v>
          </cell>
          <cell r="Q2337">
            <v>1</v>
          </cell>
          <cell r="R2337">
            <v>1</v>
          </cell>
          <cell r="S2337">
            <v>1</v>
          </cell>
          <cell r="T2337">
            <v>0.93</v>
          </cell>
          <cell r="U2337">
            <v>1.08</v>
          </cell>
          <cell r="V2337">
            <v>1.08</v>
          </cell>
          <cell r="W2337">
            <v>1.08</v>
          </cell>
          <cell r="X2337">
            <v>1</v>
          </cell>
          <cell r="Y2337">
            <v>1.08</v>
          </cell>
          <cell r="AG2337">
            <v>1.0249999999999999</v>
          </cell>
          <cell r="AH2337">
            <v>0</v>
          </cell>
          <cell r="AK2337">
            <v>1.0249999999999999</v>
          </cell>
          <cell r="AL2337">
            <v>102.49999999999999</v>
          </cell>
        </row>
        <row r="2338">
          <cell r="A2338" t="str">
            <v>JMSH7853</v>
          </cell>
          <cell r="B2338" t="str">
            <v>胡丹</v>
          </cell>
          <cell r="C2338" t="str">
            <v>时尚美妆事业群</v>
          </cell>
          <cell r="D2338" t="str">
            <v>男装部</v>
          </cell>
          <cell r="E2338" t="str">
            <v>Tommy Hilfiger官方旗舰店</v>
          </cell>
          <cell r="F2338">
            <v>0</v>
          </cell>
          <cell r="G2338" t="str">
            <v>售前客服</v>
          </cell>
          <cell r="H2338" t="str">
            <v>C3</v>
          </cell>
          <cell r="I2338" t="str">
            <v>上海</v>
          </cell>
          <cell r="J2338" t="str">
            <v>全职</v>
          </cell>
          <cell r="K2338" t="str">
            <v>离职未办</v>
          </cell>
          <cell r="L2338">
            <v>42824</v>
          </cell>
          <cell r="M2338">
            <v>42826</v>
          </cell>
          <cell r="AG2338">
            <v>0</v>
          </cell>
          <cell r="AH2338">
            <v>0</v>
          </cell>
          <cell r="AK2338">
            <v>0</v>
          </cell>
        </row>
        <row r="2339">
          <cell r="A2339" t="str">
            <v>JMSH7803</v>
          </cell>
          <cell r="B2339" t="str">
            <v>汪佳宾</v>
          </cell>
          <cell r="C2339" t="str">
            <v>时尚美妆事业群</v>
          </cell>
          <cell r="D2339" t="str">
            <v>男装部</v>
          </cell>
          <cell r="E2339" t="str">
            <v>Tommy Hilfiger官方旗舰店</v>
          </cell>
          <cell r="F2339">
            <v>0</v>
          </cell>
          <cell r="G2339" t="str">
            <v>售前客服</v>
          </cell>
          <cell r="H2339" t="str">
            <v>C3</v>
          </cell>
          <cell r="I2339" t="str">
            <v>上海</v>
          </cell>
          <cell r="J2339" t="str">
            <v>全职</v>
          </cell>
          <cell r="K2339" t="str">
            <v>正式</v>
          </cell>
          <cell r="L2339">
            <v>42817</v>
          </cell>
          <cell r="M2339">
            <v>0</v>
          </cell>
          <cell r="P2339">
            <v>0.95</v>
          </cell>
          <cell r="Q2339">
            <v>0.75</v>
          </cell>
          <cell r="R2339">
            <v>0.89</v>
          </cell>
          <cell r="S2339">
            <v>1</v>
          </cell>
          <cell r="T2339">
            <v>0.68</v>
          </cell>
          <cell r="U2339">
            <v>0.8</v>
          </cell>
          <cell r="V2339">
            <v>0.91</v>
          </cell>
          <cell r="W2339">
            <v>1.2</v>
          </cell>
          <cell r="X2339">
            <v>1.5</v>
          </cell>
          <cell r="Y2339">
            <v>0.73</v>
          </cell>
          <cell r="AG2339">
            <v>0.94100000000000006</v>
          </cell>
          <cell r="AH2339">
            <v>0</v>
          </cell>
          <cell r="AK2339">
            <v>0.94100000000000006</v>
          </cell>
          <cell r="AL2339">
            <v>94.100000000000009</v>
          </cell>
        </row>
        <row r="2340">
          <cell r="A2340" t="str">
            <v>JMSH3631</v>
          </cell>
          <cell r="B2340" t="str">
            <v>张璐</v>
          </cell>
          <cell r="C2340" t="str">
            <v>时尚美妆事业群</v>
          </cell>
          <cell r="D2340" t="str">
            <v>男装部</v>
          </cell>
          <cell r="E2340" t="str">
            <v>Tommy Hilfiger官方旗舰店</v>
          </cell>
          <cell r="F2340">
            <v>0</v>
          </cell>
          <cell r="G2340" t="str">
            <v>商品专员</v>
          </cell>
          <cell r="H2340" t="str">
            <v>S6</v>
          </cell>
          <cell r="I2340" t="str">
            <v>上海</v>
          </cell>
          <cell r="J2340" t="str">
            <v>全职</v>
          </cell>
          <cell r="K2340" t="str">
            <v>正式</v>
          </cell>
          <cell r="L2340">
            <v>42079</v>
          </cell>
          <cell r="M2340">
            <v>0</v>
          </cell>
          <cell r="Z2340">
            <v>1.18</v>
          </cell>
          <cell r="AA2340">
            <v>1.1200000000000001</v>
          </cell>
          <cell r="AB2340">
            <v>1.0419999999999998</v>
          </cell>
          <cell r="AC2340">
            <v>0.99</v>
          </cell>
          <cell r="AG2340">
            <v>0</v>
          </cell>
          <cell r="AH2340">
            <v>1.083</v>
          </cell>
          <cell r="AK2340">
            <v>1.083</v>
          </cell>
          <cell r="AL2340">
            <v>108.3</v>
          </cell>
        </row>
        <row r="2341">
          <cell r="A2341" t="str">
            <v>JMSH6343</v>
          </cell>
          <cell r="B2341" t="str">
            <v>施晨</v>
          </cell>
          <cell r="C2341" t="str">
            <v>时尚美妆事业群</v>
          </cell>
          <cell r="D2341" t="str">
            <v>男装部</v>
          </cell>
          <cell r="E2341" t="str">
            <v>Tommy Hilfiger官方旗舰店</v>
          </cell>
          <cell r="F2341">
            <v>0</v>
          </cell>
          <cell r="G2341" t="str">
            <v>运营专员</v>
          </cell>
          <cell r="H2341" t="str">
            <v>S4</v>
          </cell>
          <cell r="I2341" t="str">
            <v>上海</v>
          </cell>
          <cell r="J2341" t="str">
            <v>全职</v>
          </cell>
          <cell r="K2341" t="str">
            <v>正式</v>
          </cell>
          <cell r="L2341">
            <v>42541</v>
          </cell>
          <cell r="M2341">
            <v>0</v>
          </cell>
          <cell r="Z2341">
            <v>1.01</v>
          </cell>
          <cell r="AA2341">
            <v>0.91</v>
          </cell>
          <cell r="AB2341">
            <v>0.98</v>
          </cell>
          <cell r="AC2341">
            <v>0.99</v>
          </cell>
          <cell r="AG2341">
            <v>0</v>
          </cell>
          <cell r="AH2341">
            <v>0.97249999999999992</v>
          </cell>
          <cell r="AK2341">
            <v>0.97249999999999992</v>
          </cell>
          <cell r="AL2341">
            <v>97.249999999999986</v>
          </cell>
        </row>
        <row r="2342">
          <cell r="A2342" t="str">
            <v>JMSH1824</v>
          </cell>
          <cell r="B2342" t="str">
            <v>孙慧珠</v>
          </cell>
          <cell r="C2342" t="str">
            <v>时尚美妆事业群</v>
          </cell>
          <cell r="D2342" t="str">
            <v>男装部</v>
          </cell>
          <cell r="E2342" t="str">
            <v>Tommy Hilfiger官方旗舰店</v>
          </cell>
          <cell r="F2342">
            <v>0</v>
          </cell>
          <cell r="G2342" t="str">
            <v>客服组长</v>
          </cell>
          <cell r="H2342" t="str">
            <v>M1</v>
          </cell>
          <cell r="I2342" t="str">
            <v>上海</v>
          </cell>
          <cell r="J2342" t="str">
            <v>全职</v>
          </cell>
          <cell r="K2342" t="str">
            <v>正式</v>
          </cell>
          <cell r="L2342">
            <v>41232</v>
          </cell>
          <cell r="M2342">
            <v>0</v>
          </cell>
          <cell r="Z2342">
            <v>0.99360000000000004</v>
          </cell>
          <cell r="AA2342">
            <v>1</v>
          </cell>
          <cell r="AC2342">
            <v>0.85</v>
          </cell>
          <cell r="AG2342">
            <v>0</v>
          </cell>
          <cell r="AH2342">
            <v>0.94786666666666664</v>
          </cell>
          <cell r="AK2342">
            <v>0.94786666666666664</v>
          </cell>
          <cell r="AL2342">
            <v>94.786666666666662</v>
          </cell>
        </row>
        <row r="2343">
          <cell r="A2343" t="str">
            <v>JMSH7800</v>
          </cell>
          <cell r="B2343" t="str">
            <v>徐晨晨</v>
          </cell>
          <cell r="C2343" t="str">
            <v>时尚美妆事业群</v>
          </cell>
          <cell r="D2343" t="str">
            <v>男装部</v>
          </cell>
          <cell r="E2343" t="str">
            <v>Tommy Hilfiger官方旗舰店</v>
          </cell>
          <cell r="F2343">
            <v>0</v>
          </cell>
          <cell r="G2343" t="str">
            <v>商品专员</v>
          </cell>
          <cell r="H2343" t="str">
            <v>S4</v>
          </cell>
          <cell r="I2343" t="str">
            <v>上海</v>
          </cell>
          <cell r="J2343" t="str">
            <v>全职</v>
          </cell>
          <cell r="K2343" t="str">
            <v>正式</v>
          </cell>
          <cell r="L2343">
            <v>42817</v>
          </cell>
          <cell r="M2343">
            <v>0</v>
          </cell>
          <cell r="AA2343">
            <v>0.99</v>
          </cell>
          <cell r="AB2343">
            <v>0.95599999999999996</v>
          </cell>
          <cell r="AC2343">
            <v>0.97199999999999998</v>
          </cell>
          <cell r="AG2343">
            <v>0</v>
          </cell>
          <cell r="AH2343">
            <v>0.97266666666666668</v>
          </cell>
          <cell r="AK2343">
            <v>0.97266666666666668</v>
          </cell>
          <cell r="AL2343">
            <v>97.266666666666666</v>
          </cell>
        </row>
        <row r="2344">
          <cell r="A2344" t="str">
            <v>JMSH7052</v>
          </cell>
          <cell r="B2344" t="str">
            <v>陈凯</v>
          </cell>
          <cell r="C2344" t="str">
            <v>时尚美妆事业群</v>
          </cell>
          <cell r="D2344" t="str">
            <v>男装部</v>
          </cell>
          <cell r="E2344" t="str">
            <v>Tommy Hilfiger官方旗舰店</v>
          </cell>
          <cell r="F2344">
            <v>0</v>
          </cell>
          <cell r="G2344" t="str">
            <v>商品专员</v>
          </cell>
          <cell r="H2344" t="str">
            <v>S4</v>
          </cell>
          <cell r="I2344" t="str">
            <v>上海</v>
          </cell>
          <cell r="J2344" t="str">
            <v>全职</v>
          </cell>
          <cell r="K2344" t="str">
            <v>正式</v>
          </cell>
          <cell r="L2344">
            <v>42660</v>
          </cell>
          <cell r="M2344">
            <v>0</v>
          </cell>
          <cell r="Z2344">
            <v>1.04</v>
          </cell>
          <cell r="AA2344">
            <v>1</v>
          </cell>
          <cell r="AB2344">
            <v>0.91</v>
          </cell>
          <cell r="AC2344">
            <v>0.92600000000000005</v>
          </cell>
          <cell r="AG2344">
            <v>0</v>
          </cell>
          <cell r="AH2344">
            <v>0.96900000000000008</v>
          </cell>
          <cell r="AK2344">
            <v>0.96900000000000008</v>
          </cell>
          <cell r="AL2344">
            <v>96.9</v>
          </cell>
        </row>
        <row r="2345">
          <cell r="A2345" t="str">
            <v>JMSH6007</v>
          </cell>
          <cell r="B2345" t="str">
            <v>黄蕾</v>
          </cell>
          <cell r="C2345" t="str">
            <v>时尚美妆事业群</v>
          </cell>
          <cell r="D2345" t="str">
            <v>男装部</v>
          </cell>
          <cell r="E2345" t="str">
            <v>Tommy Hilfiger官方旗舰店</v>
          </cell>
          <cell r="F2345">
            <v>0</v>
          </cell>
          <cell r="G2345" t="str">
            <v>设计师</v>
          </cell>
          <cell r="H2345" t="str">
            <v>D4</v>
          </cell>
          <cell r="I2345" t="str">
            <v>上海</v>
          </cell>
          <cell r="J2345" t="str">
            <v>全职</v>
          </cell>
          <cell r="K2345" t="str">
            <v>正式</v>
          </cell>
          <cell r="L2345">
            <v>42485</v>
          </cell>
          <cell r="M2345">
            <v>0</v>
          </cell>
          <cell r="Q2345">
            <v>1</v>
          </cell>
          <cell r="R2345">
            <v>1</v>
          </cell>
          <cell r="S2345">
            <v>0.92</v>
          </cell>
          <cell r="T2345">
            <v>0.93</v>
          </cell>
          <cell r="U2345">
            <v>1.08</v>
          </cell>
          <cell r="V2345">
            <v>1.08</v>
          </cell>
          <cell r="W2345">
            <v>1.08</v>
          </cell>
          <cell r="X2345">
            <v>1</v>
          </cell>
          <cell r="Y2345">
            <v>1.08</v>
          </cell>
          <cell r="Z2345">
            <v>1.04</v>
          </cell>
          <cell r="AG2345">
            <v>1.018888888888889</v>
          </cell>
          <cell r="AH2345">
            <v>1.04</v>
          </cell>
          <cell r="AK2345">
            <v>1.0210000000000001</v>
          </cell>
          <cell r="AL2345">
            <v>102.10000000000001</v>
          </cell>
        </row>
        <row r="2346">
          <cell r="A2346" t="str">
            <v>JMSH1222</v>
          </cell>
          <cell r="B2346" t="str">
            <v>张为</v>
          </cell>
          <cell r="C2346" t="str">
            <v>时尚美妆事业群</v>
          </cell>
          <cell r="D2346" t="str">
            <v>男装部</v>
          </cell>
          <cell r="E2346" t="str">
            <v>Tommy Hilfiger官方旗舰店</v>
          </cell>
          <cell r="F2346">
            <v>0</v>
          </cell>
          <cell r="G2346" t="str">
            <v>运营专员</v>
          </cell>
          <cell r="H2346" t="str">
            <v>S5</v>
          </cell>
          <cell r="I2346" t="str">
            <v>上海</v>
          </cell>
          <cell r="J2346" t="str">
            <v>全职</v>
          </cell>
          <cell r="K2346" t="str">
            <v>正式</v>
          </cell>
          <cell r="L2346">
            <v>40833</v>
          </cell>
          <cell r="M2346">
            <v>0</v>
          </cell>
          <cell r="Z2346">
            <v>1.05</v>
          </cell>
          <cell r="AA2346">
            <v>0.92</v>
          </cell>
          <cell r="AB2346">
            <v>0.98</v>
          </cell>
          <cell r="AC2346">
            <v>0.91</v>
          </cell>
          <cell r="AG2346">
            <v>0</v>
          </cell>
          <cell r="AH2346">
            <v>0.96500000000000008</v>
          </cell>
          <cell r="AK2346">
            <v>0.96500000000000008</v>
          </cell>
          <cell r="AL2346">
            <v>96.500000000000014</v>
          </cell>
        </row>
        <row r="2347">
          <cell r="A2347" t="str">
            <v>JMSH1996</v>
          </cell>
          <cell r="B2347" t="str">
            <v>肖彬</v>
          </cell>
          <cell r="C2347" t="str">
            <v>时尚美妆事业群</v>
          </cell>
          <cell r="D2347" t="str">
            <v>男装部</v>
          </cell>
          <cell r="E2347" t="str">
            <v>Tommy Hilfiger官方旗舰店</v>
          </cell>
          <cell r="F2347">
            <v>0</v>
          </cell>
          <cell r="G2347" t="str">
            <v>运营专员</v>
          </cell>
          <cell r="H2347" t="str">
            <v>S3</v>
          </cell>
          <cell r="I2347" t="str">
            <v>上海</v>
          </cell>
          <cell r="J2347" t="str">
            <v>全职</v>
          </cell>
          <cell r="K2347" t="str">
            <v>离职</v>
          </cell>
          <cell r="L2347">
            <v>41365</v>
          </cell>
          <cell r="M2347">
            <v>43094</v>
          </cell>
          <cell r="Z2347">
            <v>1.4244000000000001</v>
          </cell>
          <cell r="AA2347">
            <v>1</v>
          </cell>
          <cell r="AB2347">
            <v>0.7</v>
          </cell>
          <cell r="AG2347">
            <v>0</v>
          </cell>
          <cell r="AH2347">
            <v>1.0414666666666668</v>
          </cell>
          <cell r="AK2347">
            <v>1.0414666666666668</v>
          </cell>
          <cell r="AL2347">
            <v>104.14666666666668</v>
          </cell>
        </row>
        <row r="2348">
          <cell r="A2348" t="str">
            <v>JMSH6944</v>
          </cell>
          <cell r="B2348" t="str">
            <v>张湘平</v>
          </cell>
          <cell r="C2348" t="str">
            <v>时尚美妆事业群</v>
          </cell>
          <cell r="D2348" t="str">
            <v>男装部</v>
          </cell>
          <cell r="E2348" t="str">
            <v>Tommy Hilfiger官方旗舰店</v>
          </cell>
          <cell r="F2348">
            <v>0</v>
          </cell>
          <cell r="G2348" t="str">
            <v>运营专员</v>
          </cell>
          <cell r="H2348" t="str">
            <v>S5</v>
          </cell>
          <cell r="I2348" t="str">
            <v>上海</v>
          </cell>
          <cell r="J2348" t="str">
            <v>全职</v>
          </cell>
          <cell r="K2348" t="str">
            <v>正式</v>
          </cell>
          <cell r="L2348">
            <v>42639</v>
          </cell>
          <cell r="M2348">
            <v>0</v>
          </cell>
          <cell r="Z2348">
            <v>1.05</v>
          </cell>
          <cell r="AA2348">
            <v>0.99</v>
          </cell>
          <cell r="AB2348">
            <v>0.96</v>
          </cell>
          <cell r="AC2348">
            <v>0.99</v>
          </cell>
          <cell r="AG2348">
            <v>0</v>
          </cell>
          <cell r="AH2348">
            <v>0.99750000000000005</v>
          </cell>
          <cell r="AK2348">
            <v>0.99750000000000005</v>
          </cell>
          <cell r="AL2348">
            <v>99.75</v>
          </cell>
        </row>
        <row r="2349">
          <cell r="A2349" t="str">
            <v>JMSH7482</v>
          </cell>
          <cell r="B2349" t="str">
            <v>曹琼月</v>
          </cell>
          <cell r="C2349" t="str">
            <v>时尚美妆事业群</v>
          </cell>
          <cell r="D2349" t="str">
            <v>男装部</v>
          </cell>
          <cell r="E2349" t="str">
            <v>Tommy Hilfiger官方旗舰店</v>
          </cell>
          <cell r="F2349">
            <v>0</v>
          </cell>
          <cell r="G2349" t="str">
            <v>运营专员</v>
          </cell>
          <cell r="H2349" t="str">
            <v>S4</v>
          </cell>
          <cell r="I2349" t="str">
            <v>上海</v>
          </cell>
          <cell r="J2349" t="str">
            <v>全职</v>
          </cell>
          <cell r="K2349" t="str">
            <v>正式</v>
          </cell>
          <cell r="L2349">
            <v>42782</v>
          </cell>
          <cell r="M2349">
            <v>0</v>
          </cell>
          <cell r="Z2349">
            <v>0.99199999999999999</v>
          </cell>
          <cell r="AA2349">
            <v>1</v>
          </cell>
          <cell r="AB2349">
            <v>0.98</v>
          </cell>
          <cell r="AC2349">
            <v>0.85</v>
          </cell>
          <cell r="AG2349">
            <v>0</v>
          </cell>
          <cell r="AH2349">
            <v>0.95550000000000002</v>
          </cell>
          <cell r="AK2349">
            <v>0.95550000000000002</v>
          </cell>
          <cell r="AL2349">
            <v>95.55</v>
          </cell>
        </row>
        <row r="2350">
          <cell r="A2350" t="str">
            <v>JMSH8010</v>
          </cell>
          <cell r="B2350" t="str">
            <v>李萍</v>
          </cell>
          <cell r="C2350" t="str">
            <v>时尚美妆事业群</v>
          </cell>
          <cell r="D2350" t="str">
            <v>男装部</v>
          </cell>
          <cell r="E2350" t="str">
            <v>Tommy Hilfiger官方旗舰店</v>
          </cell>
          <cell r="F2350">
            <v>0</v>
          </cell>
          <cell r="G2350" t="str">
            <v>售后客服</v>
          </cell>
          <cell r="H2350" t="str">
            <v>C3</v>
          </cell>
          <cell r="I2350" t="str">
            <v>上海</v>
          </cell>
          <cell r="J2350" t="str">
            <v>全职</v>
          </cell>
          <cell r="K2350" t="str">
            <v>正式</v>
          </cell>
          <cell r="L2350">
            <v>42845</v>
          </cell>
          <cell r="M2350">
            <v>0</v>
          </cell>
          <cell r="Q2350">
            <v>0.98</v>
          </cell>
          <cell r="R2350">
            <v>0.98</v>
          </cell>
          <cell r="S2350">
            <v>1.24</v>
          </cell>
          <cell r="T2350">
            <v>1.08</v>
          </cell>
          <cell r="U2350">
            <v>1.08</v>
          </cell>
          <cell r="V2350">
            <v>0.81</v>
          </cell>
          <cell r="W2350">
            <v>1.1399999999999999</v>
          </cell>
          <cell r="X2350">
            <v>1.5</v>
          </cell>
          <cell r="Y2350">
            <v>0.73</v>
          </cell>
          <cell r="AG2350">
            <v>1.0599999999999998</v>
          </cell>
          <cell r="AH2350">
            <v>0</v>
          </cell>
          <cell r="AK2350">
            <v>1.0599999999999998</v>
          </cell>
          <cell r="AL2350">
            <v>105.99999999999999</v>
          </cell>
        </row>
        <row r="2351">
          <cell r="A2351" t="str">
            <v>JMSH7919</v>
          </cell>
          <cell r="B2351" t="str">
            <v>刘蕴如</v>
          </cell>
          <cell r="C2351" t="str">
            <v>时尚美妆事业群</v>
          </cell>
          <cell r="D2351" t="str">
            <v>男装部</v>
          </cell>
          <cell r="E2351" t="str">
            <v>Tommy Hilfiger官方旗舰店</v>
          </cell>
          <cell r="F2351">
            <v>0</v>
          </cell>
          <cell r="G2351" t="str">
            <v>设计师</v>
          </cell>
          <cell r="H2351" t="str">
            <v>D4</v>
          </cell>
          <cell r="I2351" t="str">
            <v>上海</v>
          </cell>
          <cell r="J2351" t="str">
            <v>全职</v>
          </cell>
          <cell r="K2351" t="str">
            <v>离职</v>
          </cell>
          <cell r="L2351">
            <v>42831</v>
          </cell>
          <cell r="M2351">
            <v>42985</v>
          </cell>
          <cell r="Q2351">
            <v>1</v>
          </cell>
          <cell r="R2351">
            <v>1</v>
          </cell>
          <cell r="S2351">
            <v>0.92</v>
          </cell>
          <cell r="T2351">
            <v>0.93</v>
          </cell>
          <cell r="U2351">
            <v>0.92</v>
          </cell>
          <cell r="AG2351">
            <v>0.95400000000000007</v>
          </cell>
          <cell r="AH2351">
            <v>0</v>
          </cell>
          <cell r="AK2351">
            <v>0.95400000000000007</v>
          </cell>
          <cell r="AL2351">
            <v>95.4</v>
          </cell>
        </row>
        <row r="2352">
          <cell r="A2352" t="str">
            <v>JMSH8009</v>
          </cell>
          <cell r="B2352" t="str">
            <v>陈文</v>
          </cell>
          <cell r="C2352" t="str">
            <v>时尚美妆事业群</v>
          </cell>
          <cell r="D2352" t="str">
            <v>男装部</v>
          </cell>
          <cell r="E2352" t="str">
            <v>Tommy Hilfiger官方旗舰店</v>
          </cell>
          <cell r="F2352">
            <v>0</v>
          </cell>
          <cell r="G2352" t="str">
            <v>售后客服</v>
          </cell>
          <cell r="H2352" t="str">
            <v>C3</v>
          </cell>
          <cell r="I2352" t="str">
            <v>上海</v>
          </cell>
          <cell r="J2352" t="str">
            <v>全职</v>
          </cell>
          <cell r="K2352" t="str">
            <v>离职</v>
          </cell>
          <cell r="L2352">
            <v>42845</v>
          </cell>
          <cell r="M2352">
            <v>42947</v>
          </cell>
          <cell r="Q2352">
            <v>0.99</v>
          </cell>
          <cell r="R2352">
            <v>0.98</v>
          </cell>
          <cell r="S2352">
            <v>1</v>
          </cell>
          <cell r="T2352">
            <v>0.49</v>
          </cell>
          <cell r="AG2352">
            <v>0.86499999999999999</v>
          </cell>
          <cell r="AH2352">
            <v>0</v>
          </cell>
          <cell r="AK2352">
            <v>0.86499999999999999</v>
          </cell>
          <cell r="AL2352">
            <v>86.5</v>
          </cell>
        </row>
        <row r="2353">
          <cell r="A2353" t="str">
            <v>JMSH8577</v>
          </cell>
          <cell r="B2353" t="str">
            <v>胡琴</v>
          </cell>
          <cell r="C2353" t="str">
            <v>时尚美妆事业群</v>
          </cell>
          <cell r="D2353" t="str">
            <v>男装部</v>
          </cell>
          <cell r="E2353" t="str">
            <v>Tommy Hilfiger官方旗舰店</v>
          </cell>
          <cell r="F2353">
            <v>0</v>
          </cell>
          <cell r="G2353" t="str">
            <v>售前客服</v>
          </cell>
          <cell r="H2353" t="str">
            <v>C3</v>
          </cell>
          <cell r="I2353" t="str">
            <v>上海</v>
          </cell>
          <cell r="J2353" t="str">
            <v>全职</v>
          </cell>
          <cell r="K2353" t="str">
            <v>离职未办</v>
          </cell>
          <cell r="L2353">
            <v>42912</v>
          </cell>
          <cell r="M2353">
            <v>42913</v>
          </cell>
          <cell r="S2353">
            <v>0.18</v>
          </cell>
          <cell r="AG2353">
            <v>0.18</v>
          </cell>
          <cell r="AH2353">
            <v>0</v>
          </cell>
          <cell r="AK2353">
            <v>0.18</v>
          </cell>
          <cell r="AL2353">
            <v>18</v>
          </cell>
        </row>
        <row r="2354">
          <cell r="A2354" t="str">
            <v>JMSH8500</v>
          </cell>
          <cell r="B2354" t="str">
            <v>顾怡慜</v>
          </cell>
          <cell r="C2354" t="str">
            <v>时尚美妆事业群</v>
          </cell>
          <cell r="D2354" t="str">
            <v>男装部</v>
          </cell>
          <cell r="E2354" t="str">
            <v>Tommy Hilfiger官方旗舰店</v>
          </cell>
          <cell r="F2354">
            <v>0</v>
          </cell>
          <cell r="G2354" t="str">
            <v>售前客服</v>
          </cell>
          <cell r="H2354" t="str">
            <v>C3</v>
          </cell>
          <cell r="I2354" t="str">
            <v>上海</v>
          </cell>
          <cell r="J2354" t="str">
            <v>全职</v>
          </cell>
          <cell r="K2354" t="str">
            <v>离职</v>
          </cell>
          <cell r="L2354">
            <v>42901</v>
          </cell>
          <cell r="M2354">
            <v>42920</v>
          </cell>
          <cell r="S2354">
            <v>0.41</v>
          </cell>
          <cell r="AG2354">
            <v>0.41</v>
          </cell>
          <cell r="AH2354">
            <v>0</v>
          </cell>
          <cell r="AK2354">
            <v>0.41</v>
          </cell>
          <cell r="AL2354">
            <v>41</v>
          </cell>
        </row>
        <row r="2355">
          <cell r="A2355" t="str">
            <v>JMSH8184</v>
          </cell>
          <cell r="B2355" t="str">
            <v>方磊</v>
          </cell>
          <cell r="C2355" t="str">
            <v>时尚美妆事业群</v>
          </cell>
          <cell r="D2355" t="str">
            <v>男装部</v>
          </cell>
          <cell r="E2355" t="str">
            <v>Tommy Hilfiger官方旗舰店</v>
          </cell>
          <cell r="F2355">
            <v>0</v>
          </cell>
          <cell r="G2355" t="str">
            <v>售前客服</v>
          </cell>
          <cell r="H2355" t="str">
            <v>C3</v>
          </cell>
          <cell r="I2355" t="str">
            <v>上海</v>
          </cell>
          <cell r="J2355" t="str">
            <v>全职</v>
          </cell>
          <cell r="K2355" t="str">
            <v>正式</v>
          </cell>
          <cell r="L2355">
            <v>42870</v>
          </cell>
          <cell r="M2355">
            <v>0</v>
          </cell>
          <cell r="R2355">
            <v>0.97</v>
          </cell>
          <cell r="S2355">
            <v>0.89</v>
          </cell>
          <cell r="T2355">
            <v>0.67</v>
          </cell>
          <cell r="U2355">
            <v>0.84499999999999997</v>
          </cell>
          <cell r="V2355">
            <v>0.7</v>
          </cell>
          <cell r="W2355">
            <v>1.01</v>
          </cell>
          <cell r="X2355">
            <v>1.2</v>
          </cell>
          <cell r="Y2355">
            <v>0.71</v>
          </cell>
          <cell r="AG2355">
            <v>0.87437500000000001</v>
          </cell>
          <cell r="AH2355">
            <v>0</v>
          </cell>
          <cell r="AK2355">
            <v>0.87437500000000001</v>
          </cell>
          <cell r="AL2355">
            <v>87.4375</v>
          </cell>
        </row>
        <row r="2356">
          <cell r="A2356" t="str">
            <v>JMSH8592</v>
          </cell>
          <cell r="B2356" t="str">
            <v>黄慧</v>
          </cell>
          <cell r="C2356" t="str">
            <v>时尚美妆事业群</v>
          </cell>
          <cell r="D2356" t="str">
            <v>男装部</v>
          </cell>
          <cell r="E2356" t="str">
            <v>Tommy Hilfiger官方旗舰店</v>
          </cell>
          <cell r="F2356">
            <v>0</v>
          </cell>
          <cell r="G2356" t="str">
            <v>运营专员</v>
          </cell>
          <cell r="H2356" t="str">
            <v>S6</v>
          </cell>
          <cell r="I2356" t="str">
            <v>上海</v>
          </cell>
          <cell r="J2356" t="str">
            <v>全职</v>
          </cell>
          <cell r="K2356" t="str">
            <v>正式</v>
          </cell>
          <cell r="L2356">
            <v>42915</v>
          </cell>
          <cell r="M2356">
            <v>0</v>
          </cell>
          <cell r="AA2356">
            <v>1</v>
          </cell>
          <cell r="AB2356">
            <v>0.98199999999999998</v>
          </cell>
          <cell r="AC2356">
            <v>0.8</v>
          </cell>
          <cell r="AG2356">
            <v>0</v>
          </cell>
          <cell r="AH2356">
            <v>0.92733333333333334</v>
          </cell>
          <cell r="AK2356">
            <v>0.92733333333333334</v>
          </cell>
          <cell r="AL2356">
            <v>92.733333333333334</v>
          </cell>
        </row>
        <row r="2357">
          <cell r="A2357" t="str">
            <v>JMSH8700</v>
          </cell>
          <cell r="B2357" t="str">
            <v>邓小飞</v>
          </cell>
          <cell r="C2357" t="str">
            <v>时尚美妆事业群</v>
          </cell>
          <cell r="D2357" t="str">
            <v>男装部</v>
          </cell>
          <cell r="E2357" t="str">
            <v>Tommy Hilfiger官方旗舰店</v>
          </cell>
          <cell r="F2357">
            <v>0</v>
          </cell>
          <cell r="G2357" t="str">
            <v>售前客服</v>
          </cell>
          <cell r="H2357" t="str">
            <v>C3</v>
          </cell>
          <cell r="I2357" t="str">
            <v>上海</v>
          </cell>
          <cell r="J2357" t="str">
            <v>全职</v>
          </cell>
          <cell r="K2357" t="str">
            <v>离职</v>
          </cell>
          <cell r="L2357">
            <v>42926</v>
          </cell>
          <cell r="M2357">
            <v>42971</v>
          </cell>
          <cell r="T2357">
            <v>0.86</v>
          </cell>
          <cell r="U2357">
            <v>0.86499999999999999</v>
          </cell>
          <cell r="AG2357">
            <v>0.86250000000000004</v>
          </cell>
          <cell r="AH2357">
            <v>0</v>
          </cell>
          <cell r="AK2357">
            <v>0.86250000000000004</v>
          </cell>
          <cell r="AL2357">
            <v>86.25</v>
          </cell>
        </row>
        <row r="2358">
          <cell r="A2358" t="str">
            <v>JMSH8703</v>
          </cell>
          <cell r="B2358" t="str">
            <v>王娜</v>
          </cell>
          <cell r="C2358" t="str">
            <v>时尚美妆事业群</v>
          </cell>
          <cell r="D2358" t="str">
            <v>男装部</v>
          </cell>
          <cell r="E2358" t="str">
            <v>Tommy Hilfiger官方旗舰店</v>
          </cell>
          <cell r="F2358">
            <v>0</v>
          </cell>
          <cell r="G2358" t="str">
            <v>售前客服</v>
          </cell>
          <cell r="H2358" t="str">
            <v>C3</v>
          </cell>
          <cell r="I2358" t="str">
            <v>上海</v>
          </cell>
          <cell r="J2358" t="str">
            <v>全职</v>
          </cell>
          <cell r="K2358" t="str">
            <v>离职</v>
          </cell>
          <cell r="L2358">
            <v>42926</v>
          </cell>
          <cell r="M2358">
            <v>42986</v>
          </cell>
          <cell r="T2358">
            <v>0.89</v>
          </cell>
          <cell r="U2358">
            <v>0.86499999999999999</v>
          </cell>
          <cell r="V2358">
            <v>0.76</v>
          </cell>
          <cell r="AG2358">
            <v>0.83833333333333326</v>
          </cell>
          <cell r="AH2358">
            <v>0</v>
          </cell>
          <cell r="AK2358">
            <v>0.83833333333333326</v>
          </cell>
          <cell r="AL2358">
            <v>83.833333333333329</v>
          </cell>
        </row>
        <row r="2359">
          <cell r="A2359" t="str">
            <v>JMSH9171</v>
          </cell>
          <cell r="B2359" t="str">
            <v>赵嘉妍</v>
          </cell>
          <cell r="C2359" t="str">
            <v>时尚美妆事业群</v>
          </cell>
          <cell r="D2359" t="str">
            <v>男装部</v>
          </cell>
          <cell r="E2359" t="str">
            <v>Tommy Hilfiger官方旗舰店</v>
          </cell>
          <cell r="F2359">
            <v>0</v>
          </cell>
          <cell r="G2359" t="str">
            <v>售前客服</v>
          </cell>
          <cell r="H2359" t="str">
            <v>C3</v>
          </cell>
          <cell r="I2359" t="str">
            <v>上海</v>
          </cell>
          <cell r="J2359" t="str">
            <v>全职</v>
          </cell>
          <cell r="K2359" t="str">
            <v>试用</v>
          </cell>
          <cell r="L2359">
            <v>42978</v>
          </cell>
          <cell r="M2359">
            <v>0</v>
          </cell>
          <cell r="V2359">
            <v>0.88500000000000001</v>
          </cell>
          <cell r="W2359">
            <v>1.1299999999999999</v>
          </cell>
          <cell r="X2359">
            <v>1.5</v>
          </cell>
          <cell r="Y2359">
            <v>0.83</v>
          </cell>
          <cell r="AG2359">
            <v>1.0862499999999999</v>
          </cell>
          <cell r="AH2359">
            <v>0</v>
          </cell>
          <cell r="AK2359">
            <v>1.0862499999999999</v>
          </cell>
          <cell r="AL2359">
            <v>108.625</v>
          </cell>
        </row>
        <row r="2360">
          <cell r="A2360" t="str">
            <v>JMSH9385</v>
          </cell>
          <cell r="B2360" t="str">
            <v>丁亚莉</v>
          </cell>
          <cell r="C2360" t="str">
            <v>时尚美妆事业群</v>
          </cell>
          <cell r="D2360" t="str">
            <v>男装部</v>
          </cell>
          <cell r="E2360" t="str">
            <v>Tommy Hilfiger官方旗舰店</v>
          </cell>
          <cell r="F2360">
            <v>0</v>
          </cell>
          <cell r="G2360" t="str">
            <v>设计助理</v>
          </cell>
          <cell r="H2360" t="str">
            <v>D4</v>
          </cell>
          <cell r="I2360" t="str">
            <v>上海</v>
          </cell>
          <cell r="J2360" t="str">
            <v>全职</v>
          </cell>
          <cell r="K2360" t="str">
            <v>试用</v>
          </cell>
          <cell r="L2360">
            <v>43003</v>
          </cell>
          <cell r="M2360">
            <v>0</v>
          </cell>
          <cell r="V2360">
            <v>1.08</v>
          </cell>
          <cell r="W2360">
            <v>1.08</v>
          </cell>
          <cell r="X2360">
            <v>1</v>
          </cell>
          <cell r="Y2360">
            <v>1.08</v>
          </cell>
          <cell r="AG2360">
            <v>1.06</v>
          </cell>
          <cell r="AH2360">
            <v>0</v>
          </cell>
          <cell r="AK2360">
            <v>1.06</v>
          </cell>
          <cell r="AL2360">
            <v>106</v>
          </cell>
        </row>
        <row r="2361">
          <cell r="A2361" t="str">
            <v>JMSH9329</v>
          </cell>
          <cell r="B2361" t="str">
            <v>顾琴</v>
          </cell>
          <cell r="C2361" t="str">
            <v>时尚美妆事业群</v>
          </cell>
          <cell r="D2361" t="str">
            <v>男装部</v>
          </cell>
          <cell r="E2361" t="str">
            <v>Tommy Hilfiger官方旗舰店</v>
          </cell>
          <cell r="F2361">
            <v>0</v>
          </cell>
          <cell r="G2361" t="str">
            <v>商品主管</v>
          </cell>
          <cell r="H2361" t="str">
            <v>S6</v>
          </cell>
          <cell r="I2361" t="str">
            <v>上海</v>
          </cell>
          <cell r="J2361" t="str">
            <v>全职</v>
          </cell>
          <cell r="K2361" t="str">
            <v>试用</v>
          </cell>
          <cell r="L2361">
            <v>42996</v>
          </cell>
          <cell r="M2361">
            <v>0</v>
          </cell>
          <cell r="AB2361">
            <v>0.97</v>
          </cell>
          <cell r="AC2361">
            <v>0.91</v>
          </cell>
          <cell r="AG2361">
            <v>0</v>
          </cell>
          <cell r="AH2361">
            <v>0.94</v>
          </cell>
          <cell r="AK2361">
            <v>0.94</v>
          </cell>
          <cell r="AL2361">
            <v>94</v>
          </cell>
        </row>
        <row r="2362">
          <cell r="A2362" t="str">
            <v>JMSH8925</v>
          </cell>
          <cell r="B2362" t="str">
            <v>金炜</v>
          </cell>
          <cell r="C2362" t="str">
            <v>时尚美妆事业群</v>
          </cell>
          <cell r="D2362" t="str">
            <v>男装部</v>
          </cell>
          <cell r="E2362" t="str">
            <v>Tommy Hilfiger官方旗舰店</v>
          </cell>
          <cell r="F2362">
            <v>0</v>
          </cell>
          <cell r="G2362" t="str">
            <v>数据专员</v>
          </cell>
          <cell r="H2362" t="str">
            <v>S5</v>
          </cell>
          <cell r="I2362" t="str">
            <v>上海</v>
          </cell>
          <cell r="J2362" t="str">
            <v>全职</v>
          </cell>
          <cell r="K2362" t="str">
            <v>试用</v>
          </cell>
          <cell r="L2362">
            <v>42954</v>
          </cell>
          <cell r="M2362">
            <v>0</v>
          </cell>
          <cell r="AB2362">
            <v>0.87</v>
          </cell>
          <cell r="AC2362">
            <v>0.96</v>
          </cell>
          <cell r="AG2362">
            <v>0</v>
          </cell>
          <cell r="AH2362">
            <v>0.91500000000000004</v>
          </cell>
          <cell r="AK2362">
            <v>0.91500000000000004</v>
          </cell>
          <cell r="AL2362">
            <v>91.5</v>
          </cell>
        </row>
        <row r="2363">
          <cell r="A2363" t="str">
            <v>JMSH9562</v>
          </cell>
          <cell r="B2363" t="str">
            <v>陈婷婷</v>
          </cell>
          <cell r="C2363" t="str">
            <v>时尚美妆事业群</v>
          </cell>
          <cell r="D2363" t="str">
            <v>男装部</v>
          </cell>
          <cell r="E2363" t="str">
            <v>Tommy Hilfiger官方旗舰店</v>
          </cell>
          <cell r="F2363">
            <v>0</v>
          </cell>
          <cell r="G2363" t="str">
            <v>售前客服</v>
          </cell>
          <cell r="H2363" t="str">
            <v>C3</v>
          </cell>
          <cell r="I2363" t="str">
            <v>上海</v>
          </cell>
          <cell r="J2363" t="str">
            <v>全职</v>
          </cell>
          <cell r="K2363" t="str">
            <v>试用</v>
          </cell>
          <cell r="L2363">
            <v>43027</v>
          </cell>
          <cell r="M2363">
            <v>0</v>
          </cell>
          <cell r="W2363">
            <v>1.05</v>
          </cell>
          <cell r="X2363">
            <v>1.5</v>
          </cell>
          <cell r="Y2363">
            <v>0.83</v>
          </cell>
          <cell r="AG2363">
            <v>1.1266666666666667</v>
          </cell>
          <cell r="AH2363">
            <v>0</v>
          </cell>
          <cell r="AK2363">
            <v>1.1266666666666667</v>
          </cell>
          <cell r="AL2363">
            <v>112.66666666666667</v>
          </cell>
        </row>
        <row r="2364">
          <cell r="A2364" t="str">
            <v>JMSH9678</v>
          </cell>
          <cell r="B2364" t="str">
            <v>吕凯</v>
          </cell>
          <cell r="C2364" t="str">
            <v>时尚美妆事业群</v>
          </cell>
          <cell r="D2364" t="str">
            <v>男装部</v>
          </cell>
          <cell r="E2364" t="str">
            <v>Tommy Hilfiger官方旗舰店</v>
          </cell>
          <cell r="F2364">
            <v>0</v>
          </cell>
          <cell r="G2364" t="str">
            <v>运营专员</v>
          </cell>
          <cell r="H2364" t="str">
            <v>S5</v>
          </cell>
          <cell r="I2364" t="str">
            <v>上海</v>
          </cell>
          <cell r="J2364" t="str">
            <v>全职</v>
          </cell>
          <cell r="K2364" t="str">
            <v>离职未办</v>
          </cell>
          <cell r="L2364">
            <v>43040</v>
          </cell>
          <cell r="M2364">
            <v>43040</v>
          </cell>
          <cell r="AG2364">
            <v>0</v>
          </cell>
          <cell r="AH2364">
            <v>0</v>
          </cell>
          <cell r="AK2364">
            <v>0</v>
          </cell>
        </row>
        <row r="2365">
          <cell r="A2365" t="str">
            <v>JMSH6269</v>
          </cell>
          <cell r="B2365" t="str">
            <v>江佳灵</v>
          </cell>
          <cell r="C2365" t="str">
            <v>时尚美妆事业群</v>
          </cell>
          <cell r="D2365" t="str">
            <v>男装部</v>
          </cell>
          <cell r="E2365" t="str">
            <v>Tommy Hilfiger官方商城</v>
          </cell>
          <cell r="F2365">
            <v>0</v>
          </cell>
          <cell r="G2365" t="str">
            <v>售前客服</v>
          </cell>
          <cell r="H2365" t="str">
            <v>C2</v>
          </cell>
          <cell r="I2365" t="str">
            <v>上海</v>
          </cell>
          <cell r="J2365" t="str">
            <v>全职</v>
          </cell>
          <cell r="K2365" t="str">
            <v>离职</v>
          </cell>
          <cell r="L2365">
            <v>42527</v>
          </cell>
          <cell r="M2365">
            <v>43035</v>
          </cell>
          <cell r="N2365">
            <v>0.99</v>
          </cell>
          <cell r="O2365">
            <v>0.93</v>
          </cell>
          <cell r="Q2365">
            <v>0</v>
          </cell>
          <cell r="AG2365">
            <v>0.64</v>
          </cell>
          <cell r="AH2365">
            <v>0</v>
          </cell>
          <cell r="AK2365">
            <v>0.64</v>
          </cell>
          <cell r="AL2365">
            <v>64</v>
          </cell>
        </row>
        <row r="2366">
          <cell r="A2366" t="str">
            <v>JMSH3176</v>
          </cell>
          <cell r="B2366" t="str">
            <v>张树佳</v>
          </cell>
          <cell r="C2366" t="str">
            <v>时尚美妆事业群</v>
          </cell>
          <cell r="D2366" t="str">
            <v>男装部</v>
          </cell>
          <cell r="E2366" t="str">
            <v>Tommy Hilfiger官方商城</v>
          </cell>
          <cell r="F2366">
            <v>0</v>
          </cell>
          <cell r="G2366" t="str">
            <v>售前客服</v>
          </cell>
          <cell r="H2366" t="str">
            <v>C3</v>
          </cell>
          <cell r="I2366" t="str">
            <v>上海</v>
          </cell>
          <cell r="J2366" t="str">
            <v>全职</v>
          </cell>
          <cell r="K2366" t="str">
            <v>正式</v>
          </cell>
          <cell r="L2366">
            <v>41904</v>
          </cell>
          <cell r="M2366">
            <v>0</v>
          </cell>
          <cell r="N2366">
            <v>0.98799999999999999</v>
          </cell>
          <cell r="O2366">
            <v>0.99099999999999999</v>
          </cell>
          <cell r="P2366">
            <v>0.98899999999999999</v>
          </cell>
          <cell r="Q2366">
            <v>0.98</v>
          </cell>
          <cell r="R2366">
            <v>0.93</v>
          </cell>
          <cell r="S2366">
            <v>1</v>
          </cell>
          <cell r="T2366">
            <v>0.77</v>
          </cell>
          <cell r="U2366">
            <v>0.79500000000000004</v>
          </cell>
          <cell r="V2366">
            <v>0.78500000000000003</v>
          </cell>
          <cell r="W2366">
            <v>1.0149999999999999</v>
          </cell>
          <cell r="X2366">
            <v>1.08</v>
          </cell>
          <cell r="AG2366">
            <v>0.93845454545454554</v>
          </cell>
          <cell r="AH2366">
            <v>0</v>
          </cell>
          <cell r="AK2366">
            <v>0.93845454545454554</v>
          </cell>
          <cell r="AL2366">
            <v>93.845454545454558</v>
          </cell>
        </row>
        <row r="2367">
          <cell r="A2367" t="str">
            <v>JMSH7829</v>
          </cell>
          <cell r="B2367" t="str">
            <v>孙勇</v>
          </cell>
          <cell r="C2367" t="str">
            <v>时尚美妆事业群</v>
          </cell>
          <cell r="D2367" t="str">
            <v>男装部</v>
          </cell>
          <cell r="E2367" t="str">
            <v>Tommy Hilfiger官方商城</v>
          </cell>
          <cell r="F2367">
            <v>0</v>
          </cell>
          <cell r="G2367" t="str">
            <v>售前客服</v>
          </cell>
          <cell r="H2367" t="str">
            <v>C3</v>
          </cell>
          <cell r="I2367" t="str">
            <v>上海</v>
          </cell>
          <cell r="J2367" t="str">
            <v>全职</v>
          </cell>
          <cell r="K2367" t="str">
            <v>离职</v>
          </cell>
          <cell r="L2367">
            <v>42821</v>
          </cell>
          <cell r="M2367">
            <v>42894</v>
          </cell>
          <cell r="P2367">
            <v>0.44</v>
          </cell>
          <cell r="Q2367">
            <v>0.21</v>
          </cell>
          <cell r="R2367">
            <v>0.43</v>
          </cell>
          <cell r="S2367">
            <v>0.36</v>
          </cell>
          <cell r="AG2367">
            <v>0.36</v>
          </cell>
          <cell r="AH2367">
            <v>0</v>
          </cell>
          <cell r="AK2367">
            <v>0.36</v>
          </cell>
          <cell r="AL2367">
            <v>36</v>
          </cell>
        </row>
        <row r="2368">
          <cell r="A2368" t="str">
            <v>JMSH7830</v>
          </cell>
          <cell r="B2368" t="str">
            <v>史杰</v>
          </cell>
          <cell r="C2368" t="str">
            <v>时尚美妆事业群</v>
          </cell>
          <cell r="D2368" t="str">
            <v>男装部</v>
          </cell>
          <cell r="E2368" t="str">
            <v>Tommy Hilfiger官方商城</v>
          </cell>
          <cell r="F2368">
            <v>0</v>
          </cell>
          <cell r="G2368" t="str">
            <v>售前客服</v>
          </cell>
          <cell r="H2368" t="str">
            <v>C3</v>
          </cell>
          <cell r="I2368" t="str">
            <v>上海</v>
          </cell>
          <cell r="J2368" t="str">
            <v>全职</v>
          </cell>
          <cell r="K2368" t="str">
            <v>正式</v>
          </cell>
          <cell r="L2368">
            <v>42821</v>
          </cell>
          <cell r="M2368">
            <v>0</v>
          </cell>
          <cell r="P2368">
            <v>0.63800000000000001</v>
          </cell>
          <cell r="Q2368">
            <v>0.67</v>
          </cell>
          <cell r="R2368">
            <v>0.92</v>
          </cell>
          <cell r="S2368">
            <v>1</v>
          </cell>
          <cell r="T2368">
            <v>0.82599999999999996</v>
          </cell>
          <cell r="U2368">
            <v>0.79500000000000004</v>
          </cell>
          <cell r="V2368">
            <v>0.77500000000000002</v>
          </cell>
          <cell r="W2368">
            <v>1.0149999999999999</v>
          </cell>
          <cell r="X2368">
            <v>1.5</v>
          </cell>
          <cell r="Y2368">
            <v>0.91</v>
          </cell>
          <cell r="AG2368">
            <v>0.90489999999999993</v>
          </cell>
          <cell r="AH2368">
            <v>0</v>
          </cell>
          <cell r="AK2368">
            <v>0.90489999999999993</v>
          </cell>
          <cell r="AL2368">
            <v>90.49</v>
          </cell>
        </row>
        <row r="2369">
          <cell r="A2369" t="str">
            <v>JMSH3047</v>
          </cell>
          <cell r="B2369" t="str">
            <v>龚玉和</v>
          </cell>
          <cell r="C2369" t="str">
            <v>时尚美妆事业群</v>
          </cell>
          <cell r="D2369" t="str">
            <v>男装部</v>
          </cell>
          <cell r="E2369" t="str">
            <v>Tommy Hilfiger官方商城</v>
          </cell>
          <cell r="F2369">
            <v>0</v>
          </cell>
          <cell r="G2369" t="str">
            <v>客服组长</v>
          </cell>
          <cell r="H2369" t="str">
            <v>M1</v>
          </cell>
          <cell r="I2369" t="str">
            <v>上海</v>
          </cell>
          <cell r="J2369" t="str">
            <v>全职</v>
          </cell>
          <cell r="K2369" t="str">
            <v>离职</v>
          </cell>
          <cell r="L2369">
            <v>41865</v>
          </cell>
          <cell r="M2369">
            <v>42958</v>
          </cell>
          <cell r="Z2369">
            <v>1.0640000000000001</v>
          </cell>
          <cell r="AA2369">
            <v>1.03</v>
          </cell>
          <cell r="AG2369">
            <v>0</v>
          </cell>
          <cell r="AH2369">
            <v>1.0470000000000002</v>
          </cell>
          <cell r="AK2369">
            <v>1.0470000000000002</v>
          </cell>
          <cell r="AL2369">
            <v>104.70000000000002</v>
          </cell>
        </row>
        <row r="2370">
          <cell r="A2370" t="str">
            <v>JMSH5573</v>
          </cell>
          <cell r="B2370" t="str">
            <v>朱曼怡</v>
          </cell>
          <cell r="C2370" t="str">
            <v>时尚美妆事业群</v>
          </cell>
          <cell r="D2370" t="str">
            <v>男装部</v>
          </cell>
          <cell r="E2370" t="str">
            <v>Tommy Hilfiger官方商城</v>
          </cell>
          <cell r="F2370">
            <v>0</v>
          </cell>
          <cell r="G2370" t="str">
            <v>店长</v>
          </cell>
          <cell r="H2370" t="str">
            <v>M1</v>
          </cell>
          <cell r="I2370" t="str">
            <v>上海</v>
          </cell>
          <cell r="J2370" t="str">
            <v>全职</v>
          </cell>
          <cell r="K2370" t="str">
            <v>正式</v>
          </cell>
          <cell r="L2370">
            <v>42552</v>
          </cell>
          <cell r="M2370">
            <v>0</v>
          </cell>
          <cell r="Z2370">
            <v>1.05</v>
          </cell>
          <cell r="AA2370">
            <v>0.93</v>
          </cell>
          <cell r="AB2370">
            <v>0.96</v>
          </cell>
          <cell r="AC2370">
            <v>0.8</v>
          </cell>
          <cell r="AG2370">
            <v>0</v>
          </cell>
          <cell r="AH2370">
            <v>0.93500000000000005</v>
          </cell>
          <cell r="AK2370">
            <v>0.93500000000000005</v>
          </cell>
          <cell r="AL2370">
            <v>93.5</v>
          </cell>
        </row>
        <row r="2371">
          <cell r="A2371" t="str">
            <v>JMSH2967</v>
          </cell>
          <cell r="B2371" t="str">
            <v>马辰渊</v>
          </cell>
          <cell r="C2371" t="str">
            <v>时尚美妆事业群</v>
          </cell>
          <cell r="D2371" t="str">
            <v>男装部</v>
          </cell>
          <cell r="E2371" t="str">
            <v>Tommy Hilfiger官方商城</v>
          </cell>
          <cell r="F2371">
            <v>0</v>
          </cell>
          <cell r="G2371" t="str">
            <v>店长</v>
          </cell>
          <cell r="H2371" t="str">
            <v>M1</v>
          </cell>
          <cell r="I2371" t="str">
            <v>上海</v>
          </cell>
          <cell r="J2371" t="str">
            <v>全职</v>
          </cell>
          <cell r="K2371" t="str">
            <v>正式</v>
          </cell>
          <cell r="L2371">
            <v>41837</v>
          </cell>
          <cell r="M2371">
            <v>0</v>
          </cell>
          <cell r="Z2371">
            <v>1.4697</v>
          </cell>
          <cell r="AA2371">
            <v>1</v>
          </cell>
          <cell r="AB2371">
            <v>0.95</v>
          </cell>
          <cell r="AC2371">
            <v>0.8</v>
          </cell>
          <cell r="AG2371">
            <v>0</v>
          </cell>
          <cell r="AH2371">
            <v>1.0549249999999999</v>
          </cell>
          <cell r="AK2371">
            <v>1.0549249999999999</v>
          </cell>
          <cell r="AL2371">
            <v>105.49249999999999</v>
          </cell>
        </row>
        <row r="2372">
          <cell r="A2372" t="str">
            <v>JMSH7918</v>
          </cell>
          <cell r="B2372" t="str">
            <v>韩雪</v>
          </cell>
          <cell r="C2372" t="str">
            <v>时尚美妆事业群</v>
          </cell>
          <cell r="D2372" t="str">
            <v>男装部</v>
          </cell>
          <cell r="E2372" t="str">
            <v>Tommy Hilfiger官方商城</v>
          </cell>
          <cell r="F2372">
            <v>0</v>
          </cell>
          <cell r="G2372" t="str">
            <v>售后客服</v>
          </cell>
          <cell r="H2372" t="str">
            <v>C3</v>
          </cell>
          <cell r="I2372" t="str">
            <v>上海</v>
          </cell>
          <cell r="J2372" t="str">
            <v>全职</v>
          </cell>
          <cell r="K2372" t="str">
            <v>离职</v>
          </cell>
          <cell r="L2372">
            <v>42831</v>
          </cell>
          <cell r="M2372">
            <v>42904</v>
          </cell>
          <cell r="Q2372">
            <v>0.52</v>
          </cell>
          <cell r="R2372">
            <v>0.93</v>
          </cell>
          <cell r="S2372">
            <v>0.88</v>
          </cell>
          <cell r="AG2372">
            <v>0.77666666666666673</v>
          </cell>
          <cell r="AH2372">
            <v>0</v>
          </cell>
          <cell r="AK2372">
            <v>0.77666666666666673</v>
          </cell>
          <cell r="AL2372">
            <v>77.666666666666671</v>
          </cell>
        </row>
        <row r="2373">
          <cell r="A2373" t="str">
            <v>JMSH8571</v>
          </cell>
          <cell r="B2373" t="str">
            <v>卢颖</v>
          </cell>
          <cell r="C2373" t="str">
            <v>时尚美妆事业群</v>
          </cell>
          <cell r="D2373" t="str">
            <v>男装部</v>
          </cell>
          <cell r="E2373" t="str">
            <v>Tommy Hilfiger官方商城</v>
          </cell>
          <cell r="F2373">
            <v>0</v>
          </cell>
          <cell r="G2373" t="str">
            <v>售后客服</v>
          </cell>
          <cell r="H2373" t="str">
            <v>C3</v>
          </cell>
          <cell r="I2373" t="str">
            <v>上海</v>
          </cell>
          <cell r="J2373" t="str">
            <v>全职</v>
          </cell>
          <cell r="K2373" t="str">
            <v>离职</v>
          </cell>
          <cell r="L2373">
            <v>42912</v>
          </cell>
          <cell r="M2373">
            <v>42995</v>
          </cell>
          <cell r="S2373">
            <v>1</v>
          </cell>
          <cell r="T2373">
            <v>0.61</v>
          </cell>
          <cell r="U2373">
            <v>0.79500000000000004</v>
          </cell>
          <cell r="V2373">
            <v>0.53500000000000003</v>
          </cell>
          <cell r="AG2373">
            <v>0.73499999999999999</v>
          </cell>
          <cell r="AH2373">
            <v>0</v>
          </cell>
          <cell r="AK2373">
            <v>0.73499999999999999</v>
          </cell>
          <cell r="AL2373">
            <v>73.5</v>
          </cell>
        </row>
        <row r="2374">
          <cell r="A2374" t="str">
            <v>JMSH8458</v>
          </cell>
          <cell r="B2374" t="str">
            <v>蔡翔</v>
          </cell>
          <cell r="C2374" t="str">
            <v>时尚美妆事业群</v>
          </cell>
          <cell r="D2374" t="str">
            <v>男装部</v>
          </cell>
          <cell r="E2374" t="str">
            <v>Tommy Hilfiger官方商城</v>
          </cell>
          <cell r="F2374">
            <v>0</v>
          </cell>
          <cell r="G2374" t="str">
            <v>商品专员</v>
          </cell>
          <cell r="H2374" t="str">
            <v>S4</v>
          </cell>
          <cell r="I2374" t="str">
            <v>上海</v>
          </cell>
          <cell r="J2374" t="str">
            <v>全职</v>
          </cell>
          <cell r="K2374" t="str">
            <v>离职</v>
          </cell>
          <cell r="L2374">
            <v>42894</v>
          </cell>
          <cell r="M2374">
            <v>43042</v>
          </cell>
          <cell r="AA2374">
            <v>1</v>
          </cell>
          <cell r="AB2374">
            <v>0.88</v>
          </cell>
          <cell r="AG2374">
            <v>0</v>
          </cell>
          <cell r="AH2374">
            <v>0.94</v>
          </cell>
          <cell r="AK2374">
            <v>0.94</v>
          </cell>
          <cell r="AL2374">
            <v>94</v>
          </cell>
        </row>
        <row r="2375">
          <cell r="A2375" t="str">
            <v>JMSH9419</v>
          </cell>
          <cell r="B2375" t="str">
            <v>董玮瑶</v>
          </cell>
          <cell r="C2375" t="str">
            <v>时尚美妆事业群</v>
          </cell>
          <cell r="D2375" t="str">
            <v>男装部</v>
          </cell>
          <cell r="E2375" t="str">
            <v>Tommy Hilfiger官方商城</v>
          </cell>
          <cell r="F2375">
            <v>0</v>
          </cell>
          <cell r="G2375" t="str">
            <v>市场主管</v>
          </cell>
          <cell r="H2375" t="str">
            <v>M2</v>
          </cell>
          <cell r="I2375" t="str">
            <v>上海</v>
          </cell>
          <cell r="J2375" t="str">
            <v>全职</v>
          </cell>
          <cell r="K2375" t="str">
            <v>试用</v>
          </cell>
          <cell r="L2375">
            <v>43005</v>
          </cell>
          <cell r="M2375">
            <v>0</v>
          </cell>
          <cell r="AB2375">
            <v>1.0980000000000001</v>
          </cell>
          <cell r="AC2375">
            <v>1.0834999999999999</v>
          </cell>
          <cell r="AG2375">
            <v>0</v>
          </cell>
          <cell r="AH2375">
            <v>1.0907499999999999</v>
          </cell>
          <cell r="AK2375">
            <v>1.0907499999999999</v>
          </cell>
          <cell r="AL2375">
            <v>109.07499999999999</v>
          </cell>
        </row>
        <row r="2376">
          <cell r="A2376" t="str">
            <v>JMSH8820</v>
          </cell>
          <cell r="B2376" t="str">
            <v>那洋</v>
          </cell>
          <cell r="C2376" t="str">
            <v>时尚美妆事业群</v>
          </cell>
          <cell r="D2376" t="str">
            <v>男装部</v>
          </cell>
          <cell r="E2376" t="str">
            <v>Tommy Hilfiger官方商城</v>
          </cell>
          <cell r="F2376">
            <v>0</v>
          </cell>
          <cell r="G2376" t="str">
            <v>客服组长</v>
          </cell>
          <cell r="H2376" t="str">
            <v>M1</v>
          </cell>
          <cell r="I2376" t="str">
            <v>上海</v>
          </cell>
          <cell r="J2376" t="str">
            <v>全职</v>
          </cell>
          <cell r="K2376" t="str">
            <v>试用</v>
          </cell>
          <cell r="L2376">
            <v>42940</v>
          </cell>
          <cell r="M2376">
            <v>0</v>
          </cell>
          <cell r="AB2376">
            <v>0.96</v>
          </cell>
          <cell r="AC2376">
            <v>0.9</v>
          </cell>
          <cell r="AG2376">
            <v>0</v>
          </cell>
          <cell r="AH2376">
            <v>0.92999999999999994</v>
          </cell>
          <cell r="AK2376">
            <v>0.92999999999999994</v>
          </cell>
          <cell r="AL2376">
            <v>93</v>
          </cell>
        </row>
        <row r="2377">
          <cell r="A2377" t="str">
            <v>JMSH9638</v>
          </cell>
          <cell r="B2377" t="str">
            <v>徐婷婷</v>
          </cell>
          <cell r="C2377" t="str">
            <v>时尚美妆事业群</v>
          </cell>
          <cell r="D2377" t="str">
            <v>男装部</v>
          </cell>
          <cell r="E2377" t="str">
            <v>Tommy Hilfiger官方商城</v>
          </cell>
          <cell r="F2377">
            <v>0</v>
          </cell>
          <cell r="G2377" t="str">
            <v>商品专员</v>
          </cell>
          <cell r="H2377" t="str">
            <v>S4</v>
          </cell>
          <cell r="I2377" t="str">
            <v>上海</v>
          </cell>
          <cell r="J2377" t="str">
            <v>全职</v>
          </cell>
          <cell r="K2377" t="str">
            <v>试用</v>
          </cell>
          <cell r="L2377">
            <v>43038</v>
          </cell>
          <cell r="M2377">
            <v>0</v>
          </cell>
          <cell r="AC2377">
            <v>0.92600000000000005</v>
          </cell>
          <cell r="AG2377">
            <v>0</v>
          </cell>
          <cell r="AH2377">
            <v>0.92600000000000005</v>
          </cell>
          <cell r="AK2377">
            <v>0.92600000000000005</v>
          </cell>
          <cell r="AL2377">
            <v>92.600000000000009</v>
          </cell>
        </row>
        <row r="2378">
          <cell r="A2378" t="str">
            <v>JMSH9762</v>
          </cell>
          <cell r="B2378" t="str">
            <v>胡如平</v>
          </cell>
          <cell r="C2378" t="str">
            <v>时尚美妆事业群</v>
          </cell>
          <cell r="D2378" t="str">
            <v>男装部</v>
          </cell>
          <cell r="E2378" t="str">
            <v>Tommy Hilfiger官方商城</v>
          </cell>
          <cell r="F2378">
            <v>0</v>
          </cell>
          <cell r="G2378" t="str">
            <v>品牌经理</v>
          </cell>
          <cell r="H2378" t="str">
            <v>M3</v>
          </cell>
          <cell r="I2378" t="str">
            <v>上海</v>
          </cell>
          <cell r="J2378" t="str">
            <v>全职</v>
          </cell>
          <cell r="K2378" t="str">
            <v>试用</v>
          </cell>
          <cell r="L2378">
            <v>43059</v>
          </cell>
          <cell r="M2378">
            <v>0</v>
          </cell>
          <cell r="AC2378">
            <v>0.80200000000000005</v>
          </cell>
          <cell r="AG2378">
            <v>0</v>
          </cell>
          <cell r="AH2378">
            <v>0.80200000000000005</v>
          </cell>
          <cell r="AK2378">
            <v>0.80200000000000005</v>
          </cell>
          <cell r="AL2378">
            <v>80.2</v>
          </cell>
        </row>
        <row r="2379">
          <cell r="A2379" t="str">
            <v>JMSH7589</v>
          </cell>
          <cell r="B2379" t="str">
            <v>安康宇</v>
          </cell>
          <cell r="C2379" t="str">
            <v>时尚美妆事业群</v>
          </cell>
          <cell r="D2379" t="str">
            <v>男装部</v>
          </cell>
          <cell r="E2379" t="str">
            <v>TommyHilfiger京东店</v>
          </cell>
          <cell r="F2379">
            <v>0</v>
          </cell>
          <cell r="G2379" t="str">
            <v>售前客服</v>
          </cell>
          <cell r="H2379" t="str">
            <v>C3</v>
          </cell>
          <cell r="I2379" t="str">
            <v>上海</v>
          </cell>
          <cell r="J2379" t="str">
            <v>全职</v>
          </cell>
          <cell r="K2379" t="str">
            <v>正式</v>
          </cell>
          <cell r="L2379">
            <v>42793</v>
          </cell>
          <cell r="M2379">
            <v>0</v>
          </cell>
          <cell r="O2379">
            <v>0.94</v>
          </cell>
          <cell r="P2379">
            <v>0.96</v>
          </cell>
          <cell r="Q2379">
            <v>0.99</v>
          </cell>
          <cell r="R2379">
            <v>0.96</v>
          </cell>
          <cell r="S2379">
            <v>1</v>
          </cell>
          <cell r="T2379">
            <v>0.64</v>
          </cell>
          <cell r="U2379">
            <v>0.79500000000000004</v>
          </cell>
          <cell r="V2379">
            <v>0.82499999999999996</v>
          </cell>
          <cell r="W2379">
            <v>1.0249999999999999</v>
          </cell>
          <cell r="X2379">
            <v>1.08</v>
          </cell>
          <cell r="Y2379">
            <v>0.9</v>
          </cell>
          <cell r="AG2379">
            <v>0.91954545454545455</v>
          </cell>
          <cell r="AH2379">
            <v>0</v>
          </cell>
          <cell r="AK2379">
            <v>0.91954545454545455</v>
          </cell>
          <cell r="AL2379">
            <v>91.954545454545453</v>
          </cell>
        </row>
        <row r="2380">
          <cell r="A2380" t="str">
            <v>JMSH7485</v>
          </cell>
          <cell r="B2380" t="str">
            <v>刘超凡</v>
          </cell>
          <cell r="C2380" t="str">
            <v>时尚美妆事业群</v>
          </cell>
          <cell r="D2380" t="str">
            <v>男装部</v>
          </cell>
          <cell r="E2380" t="str">
            <v>TommyHilfiger京东店</v>
          </cell>
          <cell r="F2380">
            <v>0</v>
          </cell>
          <cell r="G2380" t="str">
            <v>售前客服</v>
          </cell>
          <cell r="H2380" t="str">
            <v>C3</v>
          </cell>
          <cell r="I2380" t="str">
            <v>上海</v>
          </cell>
          <cell r="J2380" t="str">
            <v>全职</v>
          </cell>
          <cell r="K2380" t="str">
            <v>离职</v>
          </cell>
          <cell r="L2380">
            <v>42782</v>
          </cell>
          <cell r="M2380">
            <v>42995</v>
          </cell>
          <cell r="O2380">
            <v>0.97</v>
          </cell>
          <cell r="P2380">
            <v>0.97</v>
          </cell>
          <cell r="Q2380">
            <v>0.9</v>
          </cell>
          <cell r="R2380">
            <v>0.87</v>
          </cell>
          <cell r="S2380">
            <v>1</v>
          </cell>
          <cell r="T2380">
            <v>0.73</v>
          </cell>
          <cell r="U2380">
            <v>0.79500000000000004</v>
          </cell>
          <cell r="V2380">
            <v>0.53500000000000003</v>
          </cell>
          <cell r="AG2380">
            <v>0.84624999999999995</v>
          </cell>
          <cell r="AH2380">
            <v>0</v>
          </cell>
          <cell r="AK2380">
            <v>0.84624999999999995</v>
          </cell>
          <cell r="AL2380">
            <v>84.625</v>
          </cell>
        </row>
        <row r="2381">
          <cell r="A2381" t="str">
            <v>JMSH7694</v>
          </cell>
          <cell r="B2381" t="str">
            <v>郝文其</v>
          </cell>
          <cell r="C2381" t="str">
            <v>时尚美妆事业群</v>
          </cell>
          <cell r="D2381" t="str">
            <v>男装部</v>
          </cell>
          <cell r="E2381" t="str">
            <v>TommyHilfiger京东店</v>
          </cell>
          <cell r="F2381">
            <v>0</v>
          </cell>
          <cell r="G2381" t="str">
            <v>售前客服</v>
          </cell>
          <cell r="H2381" t="str">
            <v>C3</v>
          </cell>
          <cell r="I2381" t="str">
            <v>上海</v>
          </cell>
          <cell r="J2381" t="str">
            <v>全职</v>
          </cell>
          <cell r="K2381" t="str">
            <v>离职</v>
          </cell>
          <cell r="L2381">
            <v>42803</v>
          </cell>
          <cell r="M2381">
            <v>42989</v>
          </cell>
          <cell r="P2381">
            <v>0.91</v>
          </cell>
          <cell r="Q2381">
            <v>0.97</v>
          </cell>
          <cell r="R2381">
            <v>0.89</v>
          </cell>
          <cell r="S2381">
            <v>1</v>
          </cell>
          <cell r="T2381">
            <v>0.73</v>
          </cell>
          <cell r="U2381">
            <v>0.79500000000000004</v>
          </cell>
          <cell r="V2381">
            <v>0.51500000000000001</v>
          </cell>
          <cell r="AG2381">
            <v>0.83</v>
          </cell>
          <cell r="AH2381">
            <v>0</v>
          </cell>
          <cell r="AK2381">
            <v>0.83</v>
          </cell>
          <cell r="AL2381">
            <v>83</v>
          </cell>
        </row>
        <row r="2382">
          <cell r="A2382" t="str">
            <v>JMSH6080</v>
          </cell>
          <cell r="B2382" t="str">
            <v>蒋金堃</v>
          </cell>
          <cell r="C2382" t="str">
            <v>时尚美妆事业群</v>
          </cell>
          <cell r="D2382" t="str">
            <v>男装部</v>
          </cell>
          <cell r="E2382" t="str">
            <v>TommyHilfiger京东店</v>
          </cell>
          <cell r="F2382">
            <v>0</v>
          </cell>
          <cell r="G2382" t="str">
            <v>京东运营</v>
          </cell>
          <cell r="H2382" t="str">
            <v>S5</v>
          </cell>
          <cell r="I2382" t="str">
            <v>上海</v>
          </cell>
          <cell r="J2382" t="str">
            <v>全职</v>
          </cell>
          <cell r="K2382" t="str">
            <v>正式</v>
          </cell>
          <cell r="L2382">
            <v>42499</v>
          </cell>
          <cell r="M2382">
            <v>0</v>
          </cell>
          <cell r="Z2382">
            <v>1.01</v>
          </cell>
          <cell r="AA2382">
            <v>1</v>
          </cell>
          <cell r="AB2382">
            <v>0.94</v>
          </cell>
          <cell r="AC2382">
            <v>0.94</v>
          </cell>
          <cell r="AG2382">
            <v>0</v>
          </cell>
          <cell r="AH2382">
            <v>0.97249999999999992</v>
          </cell>
          <cell r="AK2382">
            <v>0.97249999999999992</v>
          </cell>
          <cell r="AL2382">
            <v>97.249999999999986</v>
          </cell>
        </row>
        <row r="2383">
          <cell r="A2383" t="str">
            <v>JMSH3657</v>
          </cell>
          <cell r="B2383" t="str">
            <v>王静</v>
          </cell>
          <cell r="C2383" t="str">
            <v>时尚美妆事业群</v>
          </cell>
          <cell r="D2383" t="str">
            <v>男装部</v>
          </cell>
          <cell r="E2383" t="str">
            <v>TommyHilfiger京东店</v>
          </cell>
          <cell r="F2383">
            <v>0</v>
          </cell>
          <cell r="G2383" t="str">
            <v>店长</v>
          </cell>
          <cell r="H2383" t="str">
            <v>M1</v>
          </cell>
          <cell r="I2383" t="str">
            <v>上海</v>
          </cell>
          <cell r="J2383" t="str">
            <v>全职</v>
          </cell>
          <cell r="K2383" t="str">
            <v>正式</v>
          </cell>
          <cell r="L2383">
            <v>42081</v>
          </cell>
          <cell r="M2383">
            <v>0</v>
          </cell>
          <cell r="Z2383">
            <v>1.1100000000000001</v>
          </cell>
          <cell r="AA2383">
            <v>1</v>
          </cell>
          <cell r="AB2383">
            <v>0.95</v>
          </cell>
          <cell r="AC2383">
            <v>0.8</v>
          </cell>
          <cell r="AG2383">
            <v>0</v>
          </cell>
          <cell r="AH2383">
            <v>0.96500000000000008</v>
          </cell>
          <cell r="AK2383">
            <v>0.96500000000000008</v>
          </cell>
          <cell r="AL2383">
            <v>96.500000000000014</v>
          </cell>
        </row>
        <row r="2384">
          <cell r="A2384" t="str">
            <v>JMSH9073</v>
          </cell>
          <cell r="B2384" t="str">
            <v>颜秋莉</v>
          </cell>
          <cell r="C2384" t="str">
            <v>时尚美妆事业群</v>
          </cell>
          <cell r="D2384" t="str">
            <v>男装部</v>
          </cell>
          <cell r="E2384" t="str">
            <v>TommyHilfiger京东店</v>
          </cell>
          <cell r="F2384">
            <v>0</v>
          </cell>
          <cell r="G2384" t="str">
            <v>售后客服</v>
          </cell>
          <cell r="H2384" t="str">
            <v>C4</v>
          </cell>
          <cell r="I2384" t="str">
            <v>上海</v>
          </cell>
          <cell r="J2384" t="str">
            <v>全职</v>
          </cell>
          <cell r="K2384" t="str">
            <v>试用</v>
          </cell>
          <cell r="L2384">
            <v>42969</v>
          </cell>
          <cell r="M2384">
            <v>0</v>
          </cell>
          <cell r="U2384">
            <v>0.79500000000000004</v>
          </cell>
          <cell r="V2384">
            <v>0.91500000000000004</v>
          </cell>
          <cell r="W2384">
            <v>1.085</v>
          </cell>
          <cell r="X2384">
            <v>1.5</v>
          </cell>
          <cell r="Y2384">
            <v>0.93</v>
          </cell>
          <cell r="AG2384">
            <v>1.0449999999999999</v>
          </cell>
          <cell r="AH2384">
            <v>0</v>
          </cell>
          <cell r="AK2384">
            <v>1.0449999999999999</v>
          </cell>
          <cell r="AL2384">
            <v>104.5</v>
          </cell>
        </row>
        <row r="2385">
          <cell r="A2385" t="str">
            <v>JMSH9222</v>
          </cell>
          <cell r="B2385" t="str">
            <v>王霞</v>
          </cell>
          <cell r="C2385" t="str">
            <v>时尚美妆事业群</v>
          </cell>
          <cell r="D2385" t="str">
            <v>男装部</v>
          </cell>
          <cell r="E2385" t="str">
            <v>TommyHilfiger京东店</v>
          </cell>
          <cell r="F2385">
            <v>0</v>
          </cell>
          <cell r="G2385" t="str">
            <v>售前客服</v>
          </cell>
          <cell r="H2385" t="str">
            <v>C3</v>
          </cell>
          <cell r="I2385" t="str">
            <v>上海</v>
          </cell>
          <cell r="J2385" t="str">
            <v>全职</v>
          </cell>
          <cell r="K2385" t="str">
            <v>试用</v>
          </cell>
          <cell r="L2385">
            <v>42983</v>
          </cell>
          <cell r="M2385">
            <v>0</v>
          </cell>
          <cell r="V2385">
            <v>0.71499999999999997</v>
          </cell>
          <cell r="W2385">
            <v>1.0049999999999999</v>
          </cell>
          <cell r="X2385">
            <v>1.08</v>
          </cell>
          <cell r="Y2385">
            <v>0.93</v>
          </cell>
          <cell r="AG2385">
            <v>0.9325</v>
          </cell>
          <cell r="AH2385">
            <v>0</v>
          </cell>
          <cell r="AK2385">
            <v>0.9325</v>
          </cell>
          <cell r="AL2385">
            <v>93.25</v>
          </cell>
        </row>
        <row r="2386">
          <cell r="A2386" t="str">
            <v>JMSH7421</v>
          </cell>
          <cell r="B2386" t="str">
            <v>蔡飞飞</v>
          </cell>
          <cell r="C2386" t="str">
            <v>时尚美妆事业群</v>
          </cell>
          <cell r="D2386" t="str">
            <v>男装部</v>
          </cell>
          <cell r="E2386" t="str">
            <v>VICTORIASSECRET天猫官方旗舰店</v>
          </cell>
          <cell r="F2386">
            <v>0</v>
          </cell>
          <cell r="G2386" t="str">
            <v>售后客服</v>
          </cell>
          <cell r="H2386" t="str">
            <v>C3</v>
          </cell>
          <cell r="I2386" t="str">
            <v>上海</v>
          </cell>
          <cell r="J2386" t="str">
            <v>全职</v>
          </cell>
          <cell r="K2386" t="str">
            <v>离职</v>
          </cell>
          <cell r="L2386">
            <v>42779</v>
          </cell>
          <cell r="M2386">
            <v>42972</v>
          </cell>
          <cell r="O2386">
            <v>0.86</v>
          </cell>
          <cell r="P2386">
            <v>0.59299999999999997</v>
          </cell>
          <cell r="Q2386">
            <v>0.75</v>
          </cell>
          <cell r="R2386">
            <v>0.93</v>
          </cell>
          <cell r="S2386">
            <v>0.9</v>
          </cell>
          <cell r="T2386">
            <v>1.07</v>
          </cell>
          <cell r="U2386">
            <v>1.07</v>
          </cell>
          <cell r="AG2386">
            <v>0.88185714285714301</v>
          </cell>
          <cell r="AH2386">
            <v>0</v>
          </cell>
          <cell r="AK2386">
            <v>0.88185714285714301</v>
          </cell>
          <cell r="AL2386">
            <v>88.185714285714297</v>
          </cell>
        </row>
        <row r="2387">
          <cell r="A2387" t="str">
            <v>JMSH7405</v>
          </cell>
          <cell r="B2387" t="str">
            <v>高杰</v>
          </cell>
          <cell r="C2387" t="str">
            <v>时尚美妆事业群</v>
          </cell>
          <cell r="D2387" t="str">
            <v>男装部</v>
          </cell>
          <cell r="E2387" t="str">
            <v>VICTORIASSECRET天猫官方旗舰店</v>
          </cell>
          <cell r="F2387">
            <v>0</v>
          </cell>
          <cell r="G2387" t="str">
            <v>售前客服</v>
          </cell>
          <cell r="H2387" t="str">
            <v>C3</v>
          </cell>
          <cell r="I2387" t="str">
            <v>上海</v>
          </cell>
          <cell r="J2387" t="str">
            <v>全职</v>
          </cell>
          <cell r="K2387" t="str">
            <v>正式</v>
          </cell>
          <cell r="L2387">
            <v>42775</v>
          </cell>
          <cell r="M2387">
            <v>0</v>
          </cell>
          <cell r="O2387">
            <v>0.91</v>
          </cell>
          <cell r="P2387">
            <v>0.90200000000000002</v>
          </cell>
          <cell r="Q2387">
            <v>0.83</v>
          </cell>
          <cell r="R2387">
            <v>0.93</v>
          </cell>
          <cell r="S2387">
            <v>0.93</v>
          </cell>
          <cell r="T2387">
            <v>0.93500000000000005</v>
          </cell>
          <cell r="U2387">
            <v>0.94</v>
          </cell>
          <cell r="V2387">
            <v>0.96</v>
          </cell>
          <cell r="W2387">
            <v>0.93</v>
          </cell>
          <cell r="X2387">
            <v>1.3</v>
          </cell>
          <cell r="Y2387">
            <v>0.83</v>
          </cell>
          <cell r="AG2387">
            <v>0.94518181818181823</v>
          </cell>
          <cell r="AH2387">
            <v>0</v>
          </cell>
          <cell r="AK2387">
            <v>0.94518181818181823</v>
          </cell>
          <cell r="AL2387">
            <v>94.51818181818183</v>
          </cell>
        </row>
        <row r="2388">
          <cell r="A2388" t="str">
            <v>JMSH1853</v>
          </cell>
          <cell r="B2388" t="str">
            <v>张愈</v>
          </cell>
          <cell r="C2388" t="str">
            <v>时尚美妆事业群</v>
          </cell>
          <cell r="D2388" t="str">
            <v>男装部</v>
          </cell>
          <cell r="E2388" t="str">
            <v>VICTORIASSECRET天猫官方旗舰店</v>
          </cell>
          <cell r="F2388">
            <v>0</v>
          </cell>
          <cell r="G2388" t="str">
            <v>店长</v>
          </cell>
          <cell r="H2388" t="str">
            <v>M3</v>
          </cell>
          <cell r="I2388" t="str">
            <v>上海</v>
          </cell>
          <cell r="J2388" t="str">
            <v>全职</v>
          </cell>
          <cell r="K2388" t="str">
            <v>正式</v>
          </cell>
          <cell r="L2388">
            <v>41253</v>
          </cell>
          <cell r="M2388">
            <v>0</v>
          </cell>
          <cell r="Z2388">
            <v>1.8740000000000001</v>
          </cell>
          <cell r="AA2388">
            <v>1.7789999999999999</v>
          </cell>
          <cell r="AB2388">
            <v>1.3759999999999999</v>
          </cell>
          <cell r="AC2388">
            <v>0.8</v>
          </cell>
          <cell r="AG2388">
            <v>0</v>
          </cell>
          <cell r="AH2388">
            <v>1.4572499999999999</v>
          </cell>
          <cell r="AK2388">
            <v>1.4572499999999999</v>
          </cell>
          <cell r="AL2388">
            <v>145.72499999999999</v>
          </cell>
        </row>
        <row r="2389">
          <cell r="A2389" t="str">
            <v>JMSH5276</v>
          </cell>
          <cell r="B2389" t="str">
            <v>刘小球</v>
          </cell>
          <cell r="C2389" t="str">
            <v>时尚美妆事业群</v>
          </cell>
          <cell r="D2389" t="str">
            <v>男装部</v>
          </cell>
          <cell r="E2389" t="str">
            <v>VICTORIASSECRET天猫官方旗舰店</v>
          </cell>
          <cell r="F2389">
            <v>0</v>
          </cell>
          <cell r="G2389" t="str">
            <v>商品专员</v>
          </cell>
          <cell r="H2389" t="str">
            <v>S4</v>
          </cell>
          <cell r="I2389" t="str">
            <v>上海</v>
          </cell>
          <cell r="J2389" t="str">
            <v>全职</v>
          </cell>
          <cell r="K2389" t="str">
            <v>正式</v>
          </cell>
          <cell r="L2389">
            <v>42349</v>
          </cell>
          <cell r="M2389">
            <v>0</v>
          </cell>
          <cell r="Z2389">
            <v>1.1938</v>
          </cell>
          <cell r="AA2389">
            <v>1.0609516483516483</v>
          </cell>
          <cell r="AB2389">
            <v>1.36</v>
          </cell>
          <cell r="AC2389">
            <v>1.06</v>
          </cell>
          <cell r="AG2389">
            <v>0</v>
          </cell>
          <cell r="AH2389">
            <v>1.1686879120879121</v>
          </cell>
          <cell r="AK2389">
            <v>1.1686879120879121</v>
          </cell>
          <cell r="AL2389">
            <v>116.86879120879121</v>
          </cell>
        </row>
        <row r="2390">
          <cell r="A2390" t="str">
            <v>JMSH5578</v>
          </cell>
          <cell r="B2390" t="str">
            <v>林珊娜</v>
          </cell>
          <cell r="C2390" t="str">
            <v>时尚美妆事业群</v>
          </cell>
          <cell r="D2390" t="str">
            <v>男装部</v>
          </cell>
          <cell r="E2390" t="str">
            <v>VICTORIASSECRET天猫官方旗舰店</v>
          </cell>
          <cell r="F2390">
            <v>0</v>
          </cell>
          <cell r="G2390" t="str">
            <v>运营专员</v>
          </cell>
          <cell r="H2390" t="str">
            <v>S5</v>
          </cell>
          <cell r="I2390" t="str">
            <v>上海</v>
          </cell>
          <cell r="J2390" t="str">
            <v>全职</v>
          </cell>
          <cell r="K2390" t="str">
            <v>正式</v>
          </cell>
          <cell r="L2390">
            <v>42552</v>
          </cell>
          <cell r="M2390">
            <v>0</v>
          </cell>
          <cell r="Z2390">
            <v>1.1938</v>
          </cell>
          <cell r="AA2390">
            <v>0.96</v>
          </cell>
          <cell r="AB2390">
            <v>1.36</v>
          </cell>
          <cell r="AC2390">
            <v>1.06</v>
          </cell>
          <cell r="AG2390">
            <v>0</v>
          </cell>
          <cell r="AH2390">
            <v>1.1434500000000001</v>
          </cell>
          <cell r="AK2390">
            <v>1.1434500000000001</v>
          </cell>
          <cell r="AL2390">
            <v>114.34500000000001</v>
          </cell>
        </row>
        <row r="2391">
          <cell r="A2391" t="str">
            <v>JMSH7271</v>
          </cell>
          <cell r="B2391" t="str">
            <v>金锡萍</v>
          </cell>
          <cell r="C2391" t="str">
            <v>时尚美妆事业群</v>
          </cell>
          <cell r="D2391" t="str">
            <v>男装部</v>
          </cell>
          <cell r="E2391" t="str">
            <v>VICTORIASSECRET天猫官方旗舰店</v>
          </cell>
          <cell r="F2391">
            <v>0</v>
          </cell>
          <cell r="G2391" t="str">
            <v>客服组长</v>
          </cell>
          <cell r="H2391" t="str">
            <v>M1</v>
          </cell>
          <cell r="I2391" t="str">
            <v>上海</v>
          </cell>
          <cell r="J2391" t="str">
            <v>全职</v>
          </cell>
          <cell r="K2391" t="str">
            <v>正式</v>
          </cell>
          <cell r="L2391">
            <v>42716</v>
          </cell>
          <cell r="M2391">
            <v>0</v>
          </cell>
          <cell r="Z2391">
            <v>0.77</v>
          </cell>
          <cell r="AA2391">
            <v>0.93637362637362642</v>
          </cell>
          <cell r="AB2391">
            <v>1.0900000000000001</v>
          </cell>
          <cell r="AC2391">
            <v>1</v>
          </cell>
          <cell r="AG2391">
            <v>0</v>
          </cell>
          <cell r="AH2391">
            <v>0.94909340659340669</v>
          </cell>
          <cell r="AK2391">
            <v>0.94909340659340669</v>
          </cell>
          <cell r="AL2391">
            <v>94.909340659340671</v>
          </cell>
        </row>
        <row r="2392">
          <cell r="A2392" t="str">
            <v>JMSH5719</v>
          </cell>
          <cell r="B2392" t="str">
            <v>章昳筠</v>
          </cell>
          <cell r="C2392" t="str">
            <v>时尚美妆事业群</v>
          </cell>
          <cell r="D2392" t="str">
            <v>男装部</v>
          </cell>
          <cell r="E2392" t="str">
            <v>VICTORIASSECRET天猫官方旗舰店</v>
          </cell>
          <cell r="F2392">
            <v>0</v>
          </cell>
          <cell r="G2392" t="str">
            <v>店长</v>
          </cell>
          <cell r="H2392" t="str">
            <v>M2</v>
          </cell>
          <cell r="I2392" t="str">
            <v>上海</v>
          </cell>
          <cell r="J2392" t="str">
            <v>全职</v>
          </cell>
          <cell r="K2392" t="str">
            <v>正式</v>
          </cell>
          <cell r="L2392">
            <v>42443</v>
          </cell>
          <cell r="M2392">
            <v>0</v>
          </cell>
          <cell r="Z2392">
            <v>1.3</v>
          </cell>
          <cell r="AA2392">
            <v>1.1299999999999999</v>
          </cell>
          <cell r="AB2392">
            <v>1.48</v>
          </cell>
          <cell r="AC2392">
            <v>0.8</v>
          </cell>
          <cell r="AG2392">
            <v>0</v>
          </cell>
          <cell r="AH2392">
            <v>1.1775</v>
          </cell>
          <cell r="AK2392">
            <v>1.1775</v>
          </cell>
          <cell r="AL2392">
            <v>117.75</v>
          </cell>
        </row>
        <row r="2393">
          <cell r="A2393" t="str">
            <v>JMSH6009</v>
          </cell>
          <cell r="B2393" t="str">
            <v>侯晓燕</v>
          </cell>
          <cell r="C2393" t="str">
            <v>时尚美妆事业群</v>
          </cell>
          <cell r="D2393" t="str">
            <v>男装部</v>
          </cell>
          <cell r="E2393" t="str">
            <v>VICTORIASSECRET天猫官方旗舰店</v>
          </cell>
          <cell r="F2393">
            <v>0</v>
          </cell>
          <cell r="G2393" t="str">
            <v>客服经理</v>
          </cell>
          <cell r="H2393" t="str">
            <v>M3</v>
          </cell>
          <cell r="I2393" t="str">
            <v>上海</v>
          </cell>
          <cell r="J2393" t="str">
            <v>全职</v>
          </cell>
          <cell r="K2393" t="str">
            <v>正式</v>
          </cell>
          <cell r="L2393">
            <v>42485</v>
          </cell>
          <cell r="M2393">
            <v>0</v>
          </cell>
          <cell r="Z2393">
            <v>1.21</v>
          </cell>
          <cell r="AA2393">
            <v>1.0333333333333334</v>
          </cell>
          <cell r="AB2393">
            <v>1.1499999999999999</v>
          </cell>
          <cell r="AC2393">
            <v>0.93</v>
          </cell>
          <cell r="AG2393">
            <v>0</v>
          </cell>
          <cell r="AH2393">
            <v>1.0808333333333333</v>
          </cell>
          <cell r="AK2393">
            <v>1.0808333333333333</v>
          </cell>
          <cell r="AL2393">
            <v>108.08333333333333</v>
          </cell>
        </row>
        <row r="2394">
          <cell r="A2394" t="str">
            <v>JMSH8372</v>
          </cell>
          <cell r="B2394" t="str">
            <v>陈畎玥</v>
          </cell>
          <cell r="C2394" t="str">
            <v>时尚美妆事业群</v>
          </cell>
          <cell r="D2394" t="str">
            <v>男装部</v>
          </cell>
          <cell r="E2394" t="str">
            <v>VICTORIASSECRET天猫官方旗舰店</v>
          </cell>
          <cell r="F2394">
            <v>0</v>
          </cell>
          <cell r="G2394" t="str">
            <v>设计助理</v>
          </cell>
          <cell r="H2394" t="str">
            <v>D4</v>
          </cell>
          <cell r="I2394" t="str">
            <v>上海</v>
          </cell>
          <cell r="J2394" t="str">
            <v>全职</v>
          </cell>
          <cell r="K2394" t="str">
            <v>正式</v>
          </cell>
          <cell r="L2394">
            <v>42887</v>
          </cell>
          <cell r="M2394">
            <v>0</v>
          </cell>
          <cell r="S2394">
            <v>0.96</v>
          </cell>
          <cell r="T2394">
            <v>1.264</v>
          </cell>
          <cell r="U2394">
            <v>1.4032</v>
          </cell>
          <cell r="V2394">
            <v>1.3722000000000001</v>
          </cell>
          <cell r="W2394">
            <v>1.1694</v>
          </cell>
          <cell r="X2394">
            <v>1.1135999999999999</v>
          </cell>
          <cell r="Y2394">
            <v>1.18</v>
          </cell>
          <cell r="AG2394">
            <v>1.2089142857142858</v>
          </cell>
          <cell r="AH2394">
            <v>0</v>
          </cell>
          <cell r="AK2394">
            <v>1.2089142857142858</v>
          </cell>
          <cell r="AL2394">
            <v>120.89142857142858</v>
          </cell>
        </row>
        <row r="2395">
          <cell r="A2395" t="str">
            <v>JMSH8322</v>
          </cell>
          <cell r="B2395" t="str">
            <v>吴履靝</v>
          </cell>
          <cell r="C2395" t="str">
            <v>时尚美妆事业群</v>
          </cell>
          <cell r="D2395" t="str">
            <v>男装部</v>
          </cell>
          <cell r="E2395" t="str">
            <v>VICTORIASSECRET天猫官方旗舰店</v>
          </cell>
          <cell r="F2395">
            <v>0</v>
          </cell>
          <cell r="G2395" t="str">
            <v>售后客服</v>
          </cell>
          <cell r="H2395" t="str">
            <v>C3</v>
          </cell>
          <cell r="I2395" t="str">
            <v>上海</v>
          </cell>
          <cell r="J2395" t="str">
            <v>全职</v>
          </cell>
          <cell r="K2395" t="str">
            <v>正式</v>
          </cell>
          <cell r="L2395">
            <v>42880</v>
          </cell>
          <cell r="M2395">
            <v>0</v>
          </cell>
          <cell r="R2395">
            <v>0.95</v>
          </cell>
          <cell r="S2395">
            <v>0.92</v>
          </cell>
          <cell r="T2395">
            <v>0.99</v>
          </cell>
          <cell r="U2395">
            <v>0.96</v>
          </cell>
          <cell r="V2395">
            <v>0.89</v>
          </cell>
          <cell r="W2395">
            <v>0.93</v>
          </cell>
          <cell r="X2395">
            <v>1.3</v>
          </cell>
          <cell r="Y2395">
            <v>0.56999999999999995</v>
          </cell>
          <cell r="AG2395">
            <v>0.93874999999999997</v>
          </cell>
          <cell r="AH2395">
            <v>0</v>
          </cell>
          <cell r="AK2395">
            <v>0.93874999999999997</v>
          </cell>
          <cell r="AL2395">
            <v>93.875</v>
          </cell>
        </row>
        <row r="2396">
          <cell r="A2396" t="str">
            <v>JMSH8475</v>
          </cell>
          <cell r="B2396" t="str">
            <v>许婷婷</v>
          </cell>
          <cell r="C2396" t="str">
            <v>时尚美妆事业群</v>
          </cell>
          <cell r="D2396" t="str">
            <v>男装部</v>
          </cell>
          <cell r="E2396" t="str">
            <v>VICTORIASSECRET天猫官方旗舰店</v>
          </cell>
          <cell r="F2396">
            <v>0</v>
          </cell>
          <cell r="G2396" t="str">
            <v>售前客服</v>
          </cell>
          <cell r="H2396" t="str">
            <v>C3</v>
          </cell>
          <cell r="I2396" t="str">
            <v>上海</v>
          </cell>
          <cell r="J2396" t="str">
            <v>全职</v>
          </cell>
          <cell r="K2396" t="str">
            <v>离职</v>
          </cell>
          <cell r="L2396">
            <v>42898</v>
          </cell>
          <cell r="M2396">
            <v>42900</v>
          </cell>
          <cell r="AG2396">
            <v>0</v>
          </cell>
          <cell r="AH2396">
            <v>0</v>
          </cell>
          <cell r="AK2396">
            <v>0</v>
          </cell>
        </row>
        <row r="2397">
          <cell r="A2397" t="str">
            <v>JMSH8459</v>
          </cell>
          <cell r="B2397" t="str">
            <v>谢琪琪</v>
          </cell>
          <cell r="C2397" t="str">
            <v>时尚美妆事业群</v>
          </cell>
          <cell r="D2397" t="str">
            <v>男装部</v>
          </cell>
          <cell r="E2397" t="str">
            <v>VICTORIASSECRET天猫官方旗舰店</v>
          </cell>
          <cell r="F2397">
            <v>0</v>
          </cell>
          <cell r="G2397" t="str">
            <v>售前客服</v>
          </cell>
          <cell r="H2397" t="str">
            <v>C3</v>
          </cell>
          <cell r="I2397" t="str">
            <v>上海</v>
          </cell>
          <cell r="J2397" t="str">
            <v>全职</v>
          </cell>
          <cell r="K2397" t="str">
            <v>正式</v>
          </cell>
          <cell r="L2397">
            <v>42894</v>
          </cell>
          <cell r="M2397">
            <v>0</v>
          </cell>
          <cell r="S2397">
            <v>0.92</v>
          </cell>
          <cell r="T2397">
            <v>1.03</v>
          </cell>
          <cell r="U2397">
            <v>1.1200000000000001</v>
          </cell>
          <cell r="V2397">
            <v>1.1000000000000001</v>
          </cell>
          <cell r="W2397">
            <v>1.19</v>
          </cell>
          <cell r="X2397">
            <v>1.3</v>
          </cell>
          <cell r="Y2397">
            <v>1.07</v>
          </cell>
          <cell r="AG2397">
            <v>1.1042857142857143</v>
          </cell>
          <cell r="AH2397">
            <v>0</v>
          </cell>
          <cell r="AK2397">
            <v>1.1042857142857143</v>
          </cell>
          <cell r="AL2397">
            <v>110.42857142857143</v>
          </cell>
        </row>
        <row r="2398">
          <cell r="A2398" t="str">
            <v>JMSH8319</v>
          </cell>
          <cell r="B2398" t="str">
            <v>黄哲玲</v>
          </cell>
          <cell r="C2398" t="str">
            <v>时尚美妆事业群</v>
          </cell>
          <cell r="D2398" t="str">
            <v>男装部</v>
          </cell>
          <cell r="E2398" t="str">
            <v>VICTORIASSECRET天猫官方旗舰店</v>
          </cell>
          <cell r="F2398">
            <v>0</v>
          </cell>
          <cell r="G2398" t="str">
            <v>售前客服</v>
          </cell>
          <cell r="H2398" t="str">
            <v>C3</v>
          </cell>
          <cell r="I2398" t="str">
            <v>上海</v>
          </cell>
          <cell r="J2398" t="str">
            <v>全职</v>
          </cell>
          <cell r="K2398" t="str">
            <v>离职</v>
          </cell>
          <cell r="L2398">
            <v>42880</v>
          </cell>
          <cell r="M2398">
            <v>42920</v>
          </cell>
          <cell r="R2398">
            <v>0.93</v>
          </cell>
          <cell r="S2398">
            <v>0.88</v>
          </cell>
          <cell r="AG2398">
            <v>0.90500000000000003</v>
          </cell>
          <cell r="AH2398">
            <v>0</v>
          </cell>
          <cell r="AK2398">
            <v>0.90500000000000003</v>
          </cell>
          <cell r="AL2398">
            <v>90.5</v>
          </cell>
        </row>
        <row r="2399">
          <cell r="A2399" t="str">
            <v>JMSH8320</v>
          </cell>
          <cell r="B2399" t="str">
            <v>王琴</v>
          </cell>
          <cell r="C2399" t="str">
            <v>时尚美妆事业群</v>
          </cell>
          <cell r="D2399" t="str">
            <v>男装部</v>
          </cell>
          <cell r="E2399" t="str">
            <v>VICTORIASSECRET天猫官方旗舰店</v>
          </cell>
          <cell r="F2399">
            <v>0</v>
          </cell>
          <cell r="G2399" t="str">
            <v>售前客服</v>
          </cell>
          <cell r="H2399" t="str">
            <v>C3</v>
          </cell>
          <cell r="I2399" t="str">
            <v>上海</v>
          </cell>
          <cell r="J2399" t="str">
            <v>全职</v>
          </cell>
          <cell r="K2399" t="str">
            <v>离职</v>
          </cell>
          <cell r="L2399">
            <v>42880</v>
          </cell>
          <cell r="M2399">
            <v>42915</v>
          </cell>
          <cell r="R2399">
            <v>0.93</v>
          </cell>
          <cell r="S2399">
            <v>0.86</v>
          </cell>
          <cell r="AG2399">
            <v>0.89500000000000002</v>
          </cell>
          <cell r="AH2399">
            <v>0</v>
          </cell>
          <cell r="AK2399">
            <v>0.89500000000000002</v>
          </cell>
          <cell r="AL2399">
            <v>89.5</v>
          </cell>
        </row>
        <row r="2400">
          <cell r="A2400" t="str">
            <v>JMSH8321</v>
          </cell>
          <cell r="B2400" t="str">
            <v>方乐</v>
          </cell>
          <cell r="C2400" t="str">
            <v>时尚美妆事业群</v>
          </cell>
          <cell r="D2400" t="str">
            <v>男装部</v>
          </cell>
          <cell r="E2400" t="str">
            <v>VICTORIASSECRET天猫官方旗舰店</v>
          </cell>
          <cell r="F2400">
            <v>0</v>
          </cell>
          <cell r="G2400" t="str">
            <v>售前客服</v>
          </cell>
          <cell r="H2400" t="str">
            <v>C3</v>
          </cell>
          <cell r="I2400" t="str">
            <v>上海</v>
          </cell>
          <cell r="J2400" t="str">
            <v>全职</v>
          </cell>
          <cell r="K2400" t="str">
            <v>正式</v>
          </cell>
          <cell r="L2400">
            <v>42880</v>
          </cell>
          <cell r="M2400">
            <v>0</v>
          </cell>
          <cell r="R2400">
            <v>0.94</v>
          </cell>
          <cell r="S2400">
            <v>0.94</v>
          </cell>
          <cell r="T2400">
            <v>1</v>
          </cell>
          <cell r="U2400">
            <v>1.03</v>
          </cell>
          <cell r="V2400">
            <v>1.05</v>
          </cell>
          <cell r="W2400">
            <v>1.04</v>
          </cell>
          <cell r="X2400">
            <v>1.3</v>
          </cell>
          <cell r="Y2400">
            <v>0.96</v>
          </cell>
          <cell r="AG2400">
            <v>1.0325</v>
          </cell>
          <cell r="AH2400">
            <v>0</v>
          </cell>
          <cell r="AK2400">
            <v>1.0325</v>
          </cell>
          <cell r="AL2400">
            <v>103.25</v>
          </cell>
        </row>
        <row r="2401">
          <cell r="A2401" t="str">
            <v>JMSH8265</v>
          </cell>
          <cell r="B2401" t="str">
            <v>王正</v>
          </cell>
          <cell r="C2401" t="str">
            <v>时尚美妆事业群</v>
          </cell>
          <cell r="D2401" t="str">
            <v>男装部</v>
          </cell>
          <cell r="E2401" t="str">
            <v>VICTORIASSECRET天猫官方旗舰店</v>
          </cell>
          <cell r="F2401">
            <v>0</v>
          </cell>
          <cell r="G2401" t="str">
            <v>售前客服</v>
          </cell>
          <cell r="H2401" t="str">
            <v>C3</v>
          </cell>
          <cell r="I2401" t="str">
            <v>上海</v>
          </cell>
          <cell r="J2401" t="str">
            <v>全职</v>
          </cell>
          <cell r="K2401" t="str">
            <v>正式</v>
          </cell>
          <cell r="L2401">
            <v>42877</v>
          </cell>
          <cell r="M2401">
            <v>0</v>
          </cell>
          <cell r="R2401">
            <v>0.94</v>
          </cell>
          <cell r="S2401">
            <v>0.93</v>
          </cell>
          <cell r="T2401">
            <v>0.85499999999999998</v>
          </cell>
          <cell r="U2401">
            <v>0.99</v>
          </cell>
          <cell r="V2401">
            <v>0.97</v>
          </cell>
          <cell r="W2401">
            <v>0.99</v>
          </cell>
          <cell r="X2401">
            <v>1.3</v>
          </cell>
          <cell r="Y2401">
            <v>0.9</v>
          </cell>
          <cell r="AG2401">
            <v>0.984375</v>
          </cell>
          <cell r="AH2401">
            <v>0</v>
          </cell>
          <cell r="AK2401">
            <v>0.984375</v>
          </cell>
          <cell r="AL2401">
            <v>98.4375</v>
          </cell>
        </row>
        <row r="2402">
          <cell r="A2402" t="str">
            <v>JMSH8266</v>
          </cell>
          <cell r="B2402" t="str">
            <v>孙峰</v>
          </cell>
          <cell r="C2402" t="str">
            <v>时尚美妆事业群</v>
          </cell>
          <cell r="D2402" t="str">
            <v>男装部</v>
          </cell>
          <cell r="E2402" t="str">
            <v>VICTORIASSECRET天猫官方旗舰店</v>
          </cell>
          <cell r="F2402">
            <v>0</v>
          </cell>
          <cell r="G2402" t="str">
            <v>售前客服</v>
          </cell>
          <cell r="H2402" t="str">
            <v>C3</v>
          </cell>
          <cell r="I2402" t="str">
            <v>上海</v>
          </cell>
          <cell r="J2402" t="str">
            <v>全职</v>
          </cell>
          <cell r="K2402" t="str">
            <v>正式</v>
          </cell>
          <cell r="L2402">
            <v>42877</v>
          </cell>
          <cell r="M2402">
            <v>0</v>
          </cell>
          <cell r="R2402">
            <v>0.96</v>
          </cell>
          <cell r="S2402">
            <v>0.89</v>
          </cell>
          <cell r="T2402">
            <v>0.97</v>
          </cell>
          <cell r="U2402">
            <v>0.99</v>
          </cell>
          <cell r="V2402">
            <v>0.93</v>
          </cell>
          <cell r="W2402">
            <v>0.99</v>
          </cell>
          <cell r="X2402">
            <v>1.3</v>
          </cell>
          <cell r="Y2402">
            <v>0.96</v>
          </cell>
          <cell r="AG2402">
            <v>0.99875000000000003</v>
          </cell>
          <cell r="AH2402">
            <v>0</v>
          </cell>
          <cell r="AK2402">
            <v>0.99875000000000003</v>
          </cell>
          <cell r="AL2402">
            <v>99.875</v>
          </cell>
        </row>
        <row r="2403">
          <cell r="A2403" t="str">
            <v>JMSH8270</v>
          </cell>
          <cell r="B2403" t="str">
            <v>徐玉凤</v>
          </cell>
          <cell r="C2403" t="str">
            <v>时尚美妆事业群</v>
          </cell>
          <cell r="D2403" t="str">
            <v>男装部</v>
          </cell>
          <cell r="E2403" t="str">
            <v>VICTORIASSECRET天猫官方旗舰店</v>
          </cell>
          <cell r="F2403">
            <v>0</v>
          </cell>
          <cell r="G2403" t="str">
            <v>售前客服</v>
          </cell>
          <cell r="H2403" t="str">
            <v>C3</v>
          </cell>
          <cell r="I2403" t="str">
            <v>上海</v>
          </cell>
          <cell r="J2403" t="str">
            <v>全职</v>
          </cell>
          <cell r="K2403" t="str">
            <v>正式</v>
          </cell>
          <cell r="L2403">
            <v>42877</v>
          </cell>
          <cell r="M2403">
            <v>0</v>
          </cell>
          <cell r="R2403">
            <v>0.96</v>
          </cell>
          <cell r="S2403">
            <v>0.95</v>
          </cell>
          <cell r="T2403">
            <v>1.03</v>
          </cell>
          <cell r="U2403">
            <v>1.02</v>
          </cell>
          <cell r="V2403">
            <v>0.94</v>
          </cell>
          <cell r="W2403">
            <v>0.98</v>
          </cell>
          <cell r="X2403">
            <v>1.3</v>
          </cell>
          <cell r="Y2403">
            <v>0.84</v>
          </cell>
          <cell r="AG2403">
            <v>1.0025000000000002</v>
          </cell>
          <cell r="AH2403">
            <v>0</v>
          </cell>
          <cell r="AK2403">
            <v>1.0025000000000002</v>
          </cell>
          <cell r="AL2403">
            <v>100.25000000000001</v>
          </cell>
        </row>
        <row r="2404">
          <cell r="A2404" t="str">
            <v>JMSH8271</v>
          </cell>
          <cell r="B2404" t="str">
            <v>刘慧敏</v>
          </cell>
          <cell r="C2404" t="str">
            <v>时尚美妆事业群</v>
          </cell>
          <cell r="D2404" t="str">
            <v>男装部</v>
          </cell>
          <cell r="E2404" t="str">
            <v>VICTORIASSECRET天猫官方旗舰店</v>
          </cell>
          <cell r="F2404">
            <v>0</v>
          </cell>
          <cell r="G2404" t="str">
            <v>售前客服</v>
          </cell>
          <cell r="H2404" t="str">
            <v>C3</v>
          </cell>
          <cell r="I2404" t="str">
            <v>上海</v>
          </cell>
          <cell r="J2404" t="str">
            <v>全职</v>
          </cell>
          <cell r="K2404" t="str">
            <v>正式</v>
          </cell>
          <cell r="L2404">
            <v>42877</v>
          </cell>
          <cell r="M2404">
            <v>0</v>
          </cell>
          <cell r="R2404">
            <v>0.95</v>
          </cell>
          <cell r="S2404">
            <v>0.93</v>
          </cell>
          <cell r="T2404">
            <v>1.03</v>
          </cell>
          <cell r="U2404">
            <v>0.99</v>
          </cell>
          <cell r="V2404">
            <v>0.91</v>
          </cell>
          <cell r="W2404">
            <v>1</v>
          </cell>
          <cell r="X2404">
            <v>1.3</v>
          </cell>
          <cell r="Y2404">
            <v>0.77</v>
          </cell>
          <cell r="AG2404">
            <v>0.9850000000000001</v>
          </cell>
          <cell r="AH2404">
            <v>0</v>
          </cell>
          <cell r="AK2404">
            <v>0.9850000000000001</v>
          </cell>
          <cell r="AL2404">
            <v>98.500000000000014</v>
          </cell>
        </row>
        <row r="2405">
          <cell r="A2405" t="str">
            <v>JMSH8272</v>
          </cell>
          <cell r="B2405" t="str">
            <v>刘小娟</v>
          </cell>
          <cell r="C2405" t="str">
            <v>时尚美妆事业群</v>
          </cell>
          <cell r="D2405" t="str">
            <v>男装部</v>
          </cell>
          <cell r="E2405" t="str">
            <v>VICTORIASSECRET天猫官方旗舰店</v>
          </cell>
          <cell r="F2405">
            <v>0</v>
          </cell>
          <cell r="G2405" t="str">
            <v>售前客服</v>
          </cell>
          <cell r="H2405" t="str">
            <v>C3</v>
          </cell>
          <cell r="I2405" t="str">
            <v>上海</v>
          </cell>
          <cell r="J2405" t="str">
            <v>全职</v>
          </cell>
          <cell r="K2405" t="str">
            <v>离职未办</v>
          </cell>
          <cell r="L2405">
            <v>42877</v>
          </cell>
          <cell r="M2405">
            <v>43111</v>
          </cell>
          <cell r="R2405">
            <v>0.94</v>
          </cell>
          <cell r="S2405">
            <v>0.94</v>
          </cell>
          <cell r="T2405">
            <v>0.94</v>
          </cell>
          <cell r="U2405">
            <v>1</v>
          </cell>
          <cell r="V2405">
            <v>0.96</v>
          </cell>
          <cell r="W2405">
            <v>0.92</v>
          </cell>
          <cell r="X2405">
            <v>1.3</v>
          </cell>
          <cell r="Y2405">
            <v>0.96</v>
          </cell>
          <cell r="AG2405">
            <v>0.99499999999999988</v>
          </cell>
          <cell r="AH2405">
            <v>0</v>
          </cell>
          <cell r="AK2405">
            <v>0.99499999999999988</v>
          </cell>
          <cell r="AL2405">
            <v>99.499999999999986</v>
          </cell>
        </row>
        <row r="2406">
          <cell r="A2406" t="str">
            <v>JMSH8224</v>
          </cell>
          <cell r="B2406" t="str">
            <v>陈寒英</v>
          </cell>
          <cell r="C2406" t="str">
            <v>时尚美妆事业群</v>
          </cell>
          <cell r="D2406" t="str">
            <v>男装部</v>
          </cell>
          <cell r="E2406" t="str">
            <v>VICTORIASSECRET天猫官方旗舰店</v>
          </cell>
          <cell r="F2406">
            <v>0</v>
          </cell>
          <cell r="G2406" t="str">
            <v>售前客服</v>
          </cell>
          <cell r="H2406" t="str">
            <v>C3</v>
          </cell>
          <cell r="I2406" t="str">
            <v>上海</v>
          </cell>
          <cell r="J2406" t="str">
            <v>全职</v>
          </cell>
          <cell r="K2406" t="str">
            <v>离职</v>
          </cell>
          <cell r="L2406">
            <v>42873</v>
          </cell>
          <cell r="M2406">
            <v>42920</v>
          </cell>
          <cell r="R2406">
            <v>0.95</v>
          </cell>
          <cell r="S2406">
            <v>0.91</v>
          </cell>
          <cell r="AG2406">
            <v>0.92999999999999994</v>
          </cell>
          <cell r="AH2406">
            <v>0</v>
          </cell>
          <cell r="AK2406">
            <v>0.92999999999999994</v>
          </cell>
          <cell r="AL2406">
            <v>93</v>
          </cell>
        </row>
        <row r="2407">
          <cell r="A2407" t="str">
            <v>JMSH8225</v>
          </cell>
          <cell r="B2407" t="str">
            <v>盛天鑫</v>
          </cell>
          <cell r="C2407" t="str">
            <v>时尚美妆事业群</v>
          </cell>
          <cell r="D2407" t="str">
            <v>男装部</v>
          </cell>
          <cell r="E2407" t="str">
            <v>VICTORIASSECRET天猫官方旗舰店</v>
          </cell>
          <cell r="F2407">
            <v>0</v>
          </cell>
          <cell r="G2407" t="str">
            <v>售前客服</v>
          </cell>
          <cell r="H2407" t="str">
            <v>C3</v>
          </cell>
          <cell r="I2407" t="str">
            <v>上海</v>
          </cell>
          <cell r="J2407" t="str">
            <v>全职</v>
          </cell>
          <cell r="K2407" t="str">
            <v>离职</v>
          </cell>
          <cell r="L2407">
            <v>42873</v>
          </cell>
          <cell r="M2407">
            <v>43046</v>
          </cell>
          <cell r="R2407">
            <v>0.96</v>
          </cell>
          <cell r="S2407">
            <v>0.94</v>
          </cell>
          <cell r="T2407">
            <v>1.07</v>
          </cell>
          <cell r="U2407">
            <v>1.03</v>
          </cell>
          <cell r="V2407">
            <v>0.95</v>
          </cell>
          <cell r="W2407">
            <v>0.97599999999999998</v>
          </cell>
          <cell r="AG2407">
            <v>0.98766666666666669</v>
          </cell>
          <cell r="AH2407">
            <v>0</v>
          </cell>
          <cell r="AK2407">
            <v>0.98766666666666669</v>
          </cell>
          <cell r="AL2407">
            <v>98.766666666666666</v>
          </cell>
        </row>
        <row r="2408">
          <cell r="A2408" t="str">
            <v>JMSH8226</v>
          </cell>
          <cell r="B2408" t="str">
            <v>顾俊翔</v>
          </cell>
          <cell r="C2408" t="str">
            <v>时尚美妆事业群</v>
          </cell>
          <cell r="D2408" t="str">
            <v>男装部</v>
          </cell>
          <cell r="E2408" t="str">
            <v>VICTORIASSECRET天猫官方旗舰店</v>
          </cell>
          <cell r="F2408">
            <v>0</v>
          </cell>
          <cell r="G2408" t="str">
            <v>售前客服</v>
          </cell>
          <cell r="H2408" t="str">
            <v>C3</v>
          </cell>
          <cell r="I2408" t="str">
            <v>上海</v>
          </cell>
          <cell r="J2408" t="str">
            <v>全职</v>
          </cell>
          <cell r="K2408" t="str">
            <v>正式</v>
          </cell>
          <cell r="L2408">
            <v>42873</v>
          </cell>
          <cell r="M2408">
            <v>0</v>
          </cell>
          <cell r="R2408">
            <v>0.91</v>
          </cell>
          <cell r="S2408">
            <v>0.88</v>
          </cell>
          <cell r="T2408">
            <v>0.99</v>
          </cell>
          <cell r="U2408">
            <v>0.98</v>
          </cell>
          <cell r="V2408">
            <v>0.99</v>
          </cell>
          <cell r="W2408">
            <v>0.99</v>
          </cell>
          <cell r="X2408">
            <v>1.3</v>
          </cell>
          <cell r="Y2408">
            <v>0.96</v>
          </cell>
          <cell r="AG2408">
            <v>1</v>
          </cell>
          <cell r="AH2408">
            <v>0</v>
          </cell>
          <cell r="AK2408">
            <v>1</v>
          </cell>
          <cell r="AL2408">
            <v>100</v>
          </cell>
        </row>
        <row r="2409">
          <cell r="A2409" t="str">
            <v>JMSH8228</v>
          </cell>
          <cell r="B2409" t="str">
            <v>王艳</v>
          </cell>
          <cell r="C2409" t="str">
            <v>时尚美妆事业群</v>
          </cell>
          <cell r="D2409" t="str">
            <v>男装部</v>
          </cell>
          <cell r="E2409" t="str">
            <v>VICTORIASSECRET天猫官方旗舰店</v>
          </cell>
          <cell r="F2409">
            <v>0</v>
          </cell>
          <cell r="G2409" t="str">
            <v>售前客服</v>
          </cell>
          <cell r="H2409" t="str">
            <v>C3</v>
          </cell>
          <cell r="I2409" t="str">
            <v>上海</v>
          </cell>
          <cell r="J2409" t="str">
            <v>全职</v>
          </cell>
          <cell r="K2409" t="str">
            <v>正式</v>
          </cell>
          <cell r="L2409">
            <v>42873</v>
          </cell>
          <cell r="M2409">
            <v>0</v>
          </cell>
          <cell r="R2409">
            <v>0.92</v>
          </cell>
          <cell r="S2409">
            <v>0.89</v>
          </cell>
          <cell r="T2409">
            <v>0.69</v>
          </cell>
          <cell r="U2409">
            <v>1.02</v>
          </cell>
          <cell r="V2409">
            <v>0.94</v>
          </cell>
          <cell r="W2409">
            <v>1.02</v>
          </cell>
          <cell r="X2409">
            <v>1.3</v>
          </cell>
          <cell r="Y2409">
            <v>0.96</v>
          </cell>
          <cell r="AG2409">
            <v>0.96750000000000003</v>
          </cell>
          <cell r="AH2409">
            <v>0</v>
          </cell>
          <cell r="AK2409">
            <v>0.96750000000000003</v>
          </cell>
          <cell r="AL2409">
            <v>96.75</v>
          </cell>
        </row>
        <row r="2410">
          <cell r="A2410" t="str">
            <v>JMSH8229</v>
          </cell>
          <cell r="B2410" t="str">
            <v>徐辛</v>
          </cell>
          <cell r="C2410" t="str">
            <v>时尚美妆事业群</v>
          </cell>
          <cell r="D2410" t="str">
            <v>男装部</v>
          </cell>
          <cell r="E2410" t="str">
            <v>VICTORIASSECRET天猫官方旗舰店</v>
          </cell>
          <cell r="F2410">
            <v>0</v>
          </cell>
          <cell r="G2410" t="str">
            <v>售前客服</v>
          </cell>
          <cell r="H2410" t="str">
            <v>C3</v>
          </cell>
          <cell r="I2410" t="str">
            <v>上海</v>
          </cell>
          <cell r="J2410" t="str">
            <v>全职</v>
          </cell>
          <cell r="K2410" t="str">
            <v>正式</v>
          </cell>
          <cell r="L2410">
            <v>42873</v>
          </cell>
          <cell r="M2410">
            <v>0</v>
          </cell>
          <cell r="R2410">
            <v>0.93</v>
          </cell>
          <cell r="S2410">
            <v>0.93</v>
          </cell>
          <cell r="T2410">
            <v>0.86</v>
          </cell>
          <cell r="U2410">
            <v>1.1000000000000001</v>
          </cell>
          <cell r="V2410">
            <v>1.1200000000000001</v>
          </cell>
          <cell r="W2410">
            <v>1.0900000000000001</v>
          </cell>
          <cell r="X2410">
            <v>1.3</v>
          </cell>
          <cell r="Y2410">
            <v>1.05</v>
          </cell>
          <cell r="AG2410">
            <v>1.0475000000000001</v>
          </cell>
          <cell r="AH2410">
            <v>0</v>
          </cell>
          <cell r="AK2410">
            <v>1.0475000000000001</v>
          </cell>
          <cell r="AL2410">
            <v>104.75000000000001</v>
          </cell>
        </row>
        <row r="2411">
          <cell r="A2411" t="str">
            <v>JMSH8230</v>
          </cell>
          <cell r="B2411" t="str">
            <v>张旗</v>
          </cell>
          <cell r="C2411" t="str">
            <v>时尚美妆事业群</v>
          </cell>
          <cell r="D2411" t="str">
            <v>男装部</v>
          </cell>
          <cell r="E2411" t="str">
            <v>VICTORIASSECRET天猫官方旗舰店</v>
          </cell>
          <cell r="F2411">
            <v>0</v>
          </cell>
          <cell r="G2411" t="str">
            <v>售前客服</v>
          </cell>
          <cell r="H2411" t="str">
            <v>C3</v>
          </cell>
          <cell r="I2411" t="str">
            <v>上海</v>
          </cell>
          <cell r="J2411" t="str">
            <v>全职</v>
          </cell>
          <cell r="K2411" t="str">
            <v>离职</v>
          </cell>
          <cell r="L2411">
            <v>42873</v>
          </cell>
          <cell r="M2411">
            <v>42948</v>
          </cell>
          <cell r="R2411">
            <v>0.92</v>
          </cell>
          <cell r="S2411">
            <v>0.9</v>
          </cell>
          <cell r="T2411">
            <v>0.56999999999999995</v>
          </cell>
          <cell r="AG2411">
            <v>0.79666666666666675</v>
          </cell>
          <cell r="AH2411">
            <v>0</v>
          </cell>
          <cell r="AK2411">
            <v>0.79666666666666675</v>
          </cell>
          <cell r="AL2411">
            <v>79.666666666666671</v>
          </cell>
        </row>
        <row r="2412">
          <cell r="A2412" t="str">
            <v>JMSH8231</v>
          </cell>
          <cell r="B2412" t="str">
            <v>陈新团</v>
          </cell>
          <cell r="C2412" t="str">
            <v>时尚美妆事业群</v>
          </cell>
          <cell r="D2412" t="str">
            <v>男装部</v>
          </cell>
          <cell r="E2412" t="str">
            <v>VICTORIASSECRET天猫官方旗舰店</v>
          </cell>
          <cell r="F2412">
            <v>0</v>
          </cell>
          <cell r="G2412" t="str">
            <v>售前客服</v>
          </cell>
          <cell r="H2412" t="str">
            <v>C3</v>
          </cell>
          <cell r="I2412" t="str">
            <v>上海</v>
          </cell>
          <cell r="J2412" t="str">
            <v>全职</v>
          </cell>
          <cell r="K2412" t="str">
            <v>正式</v>
          </cell>
          <cell r="L2412">
            <v>42873</v>
          </cell>
          <cell r="M2412">
            <v>0</v>
          </cell>
          <cell r="R2412">
            <v>0.89</v>
          </cell>
          <cell r="S2412">
            <v>0.91</v>
          </cell>
          <cell r="T2412">
            <v>0.8</v>
          </cell>
          <cell r="U2412">
            <v>1.1299999999999999</v>
          </cell>
          <cell r="V2412">
            <v>1.1000000000000001</v>
          </cell>
          <cell r="W2412">
            <v>1.01</v>
          </cell>
          <cell r="X2412">
            <v>1.3</v>
          </cell>
          <cell r="Y2412">
            <v>0.94</v>
          </cell>
          <cell r="AG2412">
            <v>1.01</v>
          </cell>
          <cell r="AH2412">
            <v>0</v>
          </cell>
          <cell r="AK2412">
            <v>1.01</v>
          </cell>
          <cell r="AL2412">
            <v>101</v>
          </cell>
        </row>
        <row r="2413">
          <cell r="A2413" t="str">
            <v>JMSH8116</v>
          </cell>
          <cell r="B2413" t="str">
            <v>高梅</v>
          </cell>
          <cell r="C2413" t="str">
            <v>时尚美妆事业群</v>
          </cell>
          <cell r="D2413" t="str">
            <v>男装部</v>
          </cell>
          <cell r="E2413" t="str">
            <v>VICTORIASSECRET天猫官方旗舰店</v>
          </cell>
          <cell r="F2413">
            <v>0</v>
          </cell>
          <cell r="G2413" t="str">
            <v>资深设计师</v>
          </cell>
          <cell r="H2413" t="str">
            <v>D6</v>
          </cell>
          <cell r="I2413" t="str">
            <v>上海</v>
          </cell>
          <cell r="J2413" t="str">
            <v>全职</v>
          </cell>
          <cell r="K2413" t="str">
            <v>正式</v>
          </cell>
          <cell r="L2413">
            <v>42863</v>
          </cell>
          <cell r="M2413">
            <v>0</v>
          </cell>
          <cell r="R2413">
            <v>1</v>
          </cell>
          <cell r="S2413">
            <v>0.96</v>
          </cell>
          <cell r="T2413">
            <v>1.264</v>
          </cell>
          <cell r="U2413">
            <v>1.4032</v>
          </cell>
          <cell r="V2413">
            <v>1.3722000000000001</v>
          </cell>
          <cell r="W2413">
            <v>1.1694</v>
          </cell>
          <cell r="X2413">
            <v>1.1135999999999999</v>
          </cell>
          <cell r="Y2413">
            <v>1.18</v>
          </cell>
          <cell r="AG2413">
            <v>1.1828000000000001</v>
          </cell>
          <cell r="AH2413">
            <v>0</v>
          </cell>
          <cell r="AK2413">
            <v>1.1828000000000001</v>
          </cell>
          <cell r="AL2413">
            <v>118.28</v>
          </cell>
        </row>
        <row r="2414">
          <cell r="A2414" t="str">
            <v>JMSH8505</v>
          </cell>
          <cell r="B2414" t="str">
            <v>王莲</v>
          </cell>
          <cell r="C2414" t="str">
            <v>时尚美妆事业群</v>
          </cell>
          <cell r="D2414" t="str">
            <v>男装部</v>
          </cell>
          <cell r="E2414" t="str">
            <v>VICTORIASSECRET天猫官方旗舰店</v>
          </cell>
          <cell r="F2414">
            <v>0</v>
          </cell>
          <cell r="G2414" t="str">
            <v>商品主管</v>
          </cell>
          <cell r="H2414" t="str">
            <v>M2</v>
          </cell>
          <cell r="I2414" t="str">
            <v>上海</v>
          </cell>
          <cell r="J2414" t="str">
            <v>全职</v>
          </cell>
          <cell r="K2414" t="str">
            <v>正式</v>
          </cell>
          <cell r="L2414">
            <v>42901</v>
          </cell>
          <cell r="M2414">
            <v>0</v>
          </cell>
          <cell r="AA2414">
            <v>0.94</v>
          </cell>
          <cell r="AB2414">
            <v>1.36</v>
          </cell>
          <cell r="AC2414">
            <v>1.06</v>
          </cell>
          <cell r="AG2414">
            <v>0</v>
          </cell>
          <cell r="AH2414">
            <v>1.1199999999999999</v>
          </cell>
          <cell r="AK2414">
            <v>1.1199999999999999</v>
          </cell>
          <cell r="AL2414">
            <v>111.99999999999999</v>
          </cell>
        </row>
        <row r="2415">
          <cell r="A2415" t="str">
            <v>JMSH8541</v>
          </cell>
          <cell r="B2415" t="str">
            <v>任晓晖</v>
          </cell>
          <cell r="C2415" t="str">
            <v>时尚美妆事业群</v>
          </cell>
          <cell r="D2415" t="str">
            <v>男装部</v>
          </cell>
          <cell r="E2415" t="str">
            <v>VICTORIASSECRET天猫官方旗舰店</v>
          </cell>
          <cell r="F2415">
            <v>0</v>
          </cell>
          <cell r="G2415" t="str">
            <v>推广主管</v>
          </cell>
          <cell r="H2415" t="str">
            <v>M2</v>
          </cell>
          <cell r="I2415" t="str">
            <v>上海</v>
          </cell>
          <cell r="J2415" t="str">
            <v>全职</v>
          </cell>
          <cell r="K2415" t="str">
            <v>正式</v>
          </cell>
          <cell r="L2415">
            <v>42908</v>
          </cell>
          <cell r="M2415">
            <v>0</v>
          </cell>
          <cell r="AA2415">
            <v>0.96</v>
          </cell>
          <cell r="AB2415">
            <v>1.36</v>
          </cell>
          <cell r="AC2415">
            <v>1.01</v>
          </cell>
          <cell r="AG2415">
            <v>0</v>
          </cell>
          <cell r="AH2415">
            <v>1.1100000000000001</v>
          </cell>
          <cell r="AK2415">
            <v>1.1100000000000001</v>
          </cell>
          <cell r="AL2415">
            <v>111.00000000000001</v>
          </cell>
        </row>
        <row r="2416">
          <cell r="A2416" t="str">
            <v>JMSH8113</v>
          </cell>
          <cell r="B2416" t="str">
            <v>彭萍</v>
          </cell>
          <cell r="C2416" t="str">
            <v>时尚美妆事业群</v>
          </cell>
          <cell r="D2416" t="str">
            <v>男装部</v>
          </cell>
          <cell r="E2416" t="str">
            <v>VICTORIASSECRET天猫官方旗舰店</v>
          </cell>
          <cell r="F2416">
            <v>0</v>
          </cell>
          <cell r="G2416" t="str">
            <v>页面实现</v>
          </cell>
          <cell r="H2416" t="str">
            <v>S5</v>
          </cell>
          <cell r="I2416" t="str">
            <v>上海</v>
          </cell>
          <cell r="J2416" t="str">
            <v>全职</v>
          </cell>
          <cell r="K2416" t="str">
            <v>离职</v>
          </cell>
          <cell r="L2416">
            <v>42863</v>
          </cell>
          <cell r="M2416">
            <v>42986</v>
          </cell>
          <cell r="AA2416">
            <v>1</v>
          </cell>
          <cell r="AG2416">
            <v>0</v>
          </cell>
          <cell r="AH2416">
            <v>1</v>
          </cell>
          <cell r="AK2416">
            <v>1</v>
          </cell>
          <cell r="AL2416">
            <v>100</v>
          </cell>
        </row>
        <row r="2417">
          <cell r="A2417" t="str">
            <v>JMSH8103</v>
          </cell>
          <cell r="B2417" t="str">
            <v>王京</v>
          </cell>
          <cell r="C2417" t="str">
            <v>时尚美妆事业群</v>
          </cell>
          <cell r="D2417" t="str">
            <v>男装部</v>
          </cell>
          <cell r="E2417" t="str">
            <v>VICTORIASSECRET天猫官方旗舰店</v>
          </cell>
          <cell r="F2417">
            <v>0</v>
          </cell>
          <cell r="G2417" t="str">
            <v>页面实现</v>
          </cell>
          <cell r="H2417" t="str">
            <v>S4</v>
          </cell>
          <cell r="I2417" t="str">
            <v>上海</v>
          </cell>
          <cell r="J2417" t="str">
            <v>全职</v>
          </cell>
          <cell r="K2417" t="str">
            <v>正式</v>
          </cell>
          <cell r="L2417">
            <v>42859</v>
          </cell>
          <cell r="M2417">
            <v>0</v>
          </cell>
          <cell r="AA2417">
            <v>1</v>
          </cell>
          <cell r="AB2417">
            <v>1</v>
          </cell>
          <cell r="AC2417">
            <v>1</v>
          </cell>
          <cell r="AG2417">
            <v>0</v>
          </cell>
          <cell r="AH2417">
            <v>1</v>
          </cell>
          <cell r="AK2417">
            <v>1</v>
          </cell>
          <cell r="AL2417">
            <v>100</v>
          </cell>
        </row>
        <row r="2418">
          <cell r="A2418" t="str">
            <v>JMSH8627</v>
          </cell>
          <cell r="B2418" t="str">
            <v>谈斯烨</v>
          </cell>
          <cell r="C2418" t="str">
            <v>时尚美妆事业群</v>
          </cell>
          <cell r="D2418" t="str">
            <v>男装部</v>
          </cell>
          <cell r="E2418" t="str">
            <v>VICTORIASSECRET天猫官方旗舰店</v>
          </cell>
          <cell r="F2418">
            <v>0</v>
          </cell>
          <cell r="G2418" t="str">
            <v>设计师</v>
          </cell>
          <cell r="H2418" t="str">
            <v>D5</v>
          </cell>
          <cell r="I2418" t="str">
            <v>上海</v>
          </cell>
          <cell r="J2418" t="str">
            <v>全职</v>
          </cell>
          <cell r="K2418" t="str">
            <v>试用</v>
          </cell>
          <cell r="L2418">
            <v>42919</v>
          </cell>
          <cell r="M2418">
            <v>0</v>
          </cell>
          <cell r="T2418">
            <v>1.264</v>
          </cell>
          <cell r="U2418">
            <v>1.4032</v>
          </cell>
          <cell r="V2418">
            <v>1.3222</v>
          </cell>
          <cell r="W2418">
            <v>1.1694</v>
          </cell>
          <cell r="X2418">
            <v>1.1135999999999999</v>
          </cell>
          <cell r="Y2418">
            <v>1.18</v>
          </cell>
          <cell r="AG2418">
            <v>1.2420666666666667</v>
          </cell>
          <cell r="AH2418">
            <v>0</v>
          </cell>
          <cell r="AK2418">
            <v>1.2420666666666667</v>
          </cell>
          <cell r="AL2418">
            <v>124.20666666666666</v>
          </cell>
        </row>
        <row r="2419">
          <cell r="A2419" t="str">
            <v>JMSH8828</v>
          </cell>
          <cell r="B2419" t="str">
            <v>顾刘丽</v>
          </cell>
          <cell r="C2419" t="str">
            <v>时尚美妆事业群</v>
          </cell>
          <cell r="D2419" t="str">
            <v>男装部</v>
          </cell>
          <cell r="E2419" t="str">
            <v>VICTORIASSECRET天猫官方旗舰店</v>
          </cell>
          <cell r="F2419">
            <v>0</v>
          </cell>
          <cell r="G2419" t="str">
            <v>售前客服</v>
          </cell>
          <cell r="H2419" t="str">
            <v>C3</v>
          </cell>
          <cell r="I2419" t="str">
            <v>上海</v>
          </cell>
          <cell r="J2419" t="str">
            <v>全职</v>
          </cell>
          <cell r="K2419" t="str">
            <v>试用</v>
          </cell>
          <cell r="L2419">
            <v>42941</v>
          </cell>
          <cell r="M2419">
            <v>0</v>
          </cell>
          <cell r="T2419">
            <v>1.07</v>
          </cell>
          <cell r="U2419">
            <v>0.98</v>
          </cell>
          <cell r="V2419">
            <v>0.94</v>
          </cell>
          <cell r="W2419">
            <v>1.05</v>
          </cell>
          <cell r="X2419">
            <v>1.3</v>
          </cell>
          <cell r="Y2419">
            <v>0.98</v>
          </cell>
          <cell r="AG2419">
            <v>1.0533333333333335</v>
          </cell>
          <cell r="AH2419">
            <v>0</v>
          </cell>
          <cell r="AK2419">
            <v>1.0533333333333335</v>
          </cell>
          <cell r="AL2419">
            <v>105.33333333333334</v>
          </cell>
        </row>
        <row r="2420">
          <cell r="A2420" t="str">
            <v>JMSH8625</v>
          </cell>
          <cell r="B2420" t="str">
            <v>张倩</v>
          </cell>
          <cell r="C2420" t="str">
            <v>时尚美妆事业群</v>
          </cell>
          <cell r="D2420" t="str">
            <v>男装部</v>
          </cell>
          <cell r="E2420" t="str">
            <v>VICTORIASSECRET天猫官方旗舰店</v>
          </cell>
          <cell r="F2420">
            <v>0</v>
          </cell>
          <cell r="G2420" t="str">
            <v>售前客服</v>
          </cell>
          <cell r="H2420" t="str">
            <v>C3</v>
          </cell>
          <cell r="I2420" t="str">
            <v>上海</v>
          </cell>
          <cell r="J2420" t="str">
            <v>全职</v>
          </cell>
          <cell r="K2420" t="str">
            <v>试用</v>
          </cell>
          <cell r="L2420">
            <v>42919</v>
          </cell>
          <cell r="M2420">
            <v>0</v>
          </cell>
          <cell r="T2420">
            <v>0.87</v>
          </cell>
          <cell r="U2420">
            <v>0.88</v>
          </cell>
          <cell r="V2420">
            <v>0.86</v>
          </cell>
          <cell r="W2420">
            <v>0.91</v>
          </cell>
          <cell r="X2420">
            <v>1.5</v>
          </cell>
          <cell r="Y2420">
            <v>0.96</v>
          </cell>
          <cell r="AG2420">
            <v>0.99666666666666659</v>
          </cell>
          <cell r="AH2420">
            <v>0</v>
          </cell>
          <cell r="AK2420">
            <v>0.99666666666666659</v>
          </cell>
          <cell r="AL2420">
            <v>99.666666666666657</v>
          </cell>
        </row>
        <row r="2421">
          <cell r="A2421" t="str">
            <v>JMSH8626</v>
          </cell>
          <cell r="B2421" t="str">
            <v>田恬</v>
          </cell>
          <cell r="C2421" t="str">
            <v>时尚美妆事业群</v>
          </cell>
          <cell r="D2421" t="str">
            <v>男装部</v>
          </cell>
          <cell r="E2421" t="str">
            <v>VICTORIASSECRET天猫官方旗舰店</v>
          </cell>
          <cell r="F2421">
            <v>0</v>
          </cell>
          <cell r="G2421" t="str">
            <v>售前客服</v>
          </cell>
          <cell r="H2421" t="str">
            <v>C3</v>
          </cell>
          <cell r="I2421" t="str">
            <v>上海</v>
          </cell>
          <cell r="J2421" t="str">
            <v>全职</v>
          </cell>
          <cell r="K2421" t="str">
            <v>离职</v>
          </cell>
          <cell r="L2421">
            <v>42919</v>
          </cell>
          <cell r="M2421">
            <v>42983</v>
          </cell>
          <cell r="T2421">
            <v>0.87</v>
          </cell>
          <cell r="U2421">
            <v>0.99</v>
          </cell>
          <cell r="V2421">
            <v>0.94</v>
          </cell>
          <cell r="AG2421">
            <v>0.93333333333333324</v>
          </cell>
          <cell r="AH2421">
            <v>0</v>
          </cell>
          <cell r="AK2421">
            <v>0.93333333333333324</v>
          </cell>
          <cell r="AL2421">
            <v>93.333333333333329</v>
          </cell>
        </row>
        <row r="2422">
          <cell r="A2422" t="str">
            <v>JMSH9168</v>
          </cell>
          <cell r="B2422" t="str">
            <v>谷燕娜</v>
          </cell>
          <cell r="C2422" t="str">
            <v>时尚美妆事业群</v>
          </cell>
          <cell r="D2422" t="str">
            <v>男装部</v>
          </cell>
          <cell r="E2422" t="str">
            <v>VICTORIASSECRET天猫官方旗舰店</v>
          </cell>
          <cell r="F2422">
            <v>0</v>
          </cell>
          <cell r="G2422" t="str">
            <v>售前客服</v>
          </cell>
          <cell r="H2422" t="str">
            <v>C3</v>
          </cell>
          <cell r="I2422" t="str">
            <v>上海</v>
          </cell>
          <cell r="J2422" t="str">
            <v>全职</v>
          </cell>
          <cell r="K2422" t="str">
            <v>试用</v>
          </cell>
          <cell r="L2422">
            <v>42978</v>
          </cell>
          <cell r="M2422">
            <v>0</v>
          </cell>
          <cell r="U2422">
            <v>1</v>
          </cell>
          <cell r="V2422">
            <v>0.85</v>
          </cell>
          <cell r="W2422">
            <v>0.96</v>
          </cell>
          <cell r="X2422">
            <v>1.3</v>
          </cell>
          <cell r="Y2422">
            <v>0.94</v>
          </cell>
          <cell r="AG2422">
            <v>1.0100000000000002</v>
          </cell>
          <cell r="AH2422">
            <v>0</v>
          </cell>
          <cell r="AK2422">
            <v>1.0100000000000002</v>
          </cell>
          <cell r="AL2422">
            <v>101.00000000000003</v>
          </cell>
        </row>
        <row r="2423">
          <cell r="A2423" t="str">
            <v>JMSH9170</v>
          </cell>
          <cell r="B2423" t="str">
            <v>伍旋</v>
          </cell>
          <cell r="C2423" t="str">
            <v>时尚美妆事业群</v>
          </cell>
          <cell r="D2423" t="str">
            <v>男装部</v>
          </cell>
          <cell r="E2423" t="str">
            <v>VICTORIASSECRET天猫官方旗舰店</v>
          </cell>
          <cell r="F2423">
            <v>0</v>
          </cell>
          <cell r="G2423" t="str">
            <v>售前客服</v>
          </cell>
          <cell r="H2423" t="str">
            <v>C3</v>
          </cell>
          <cell r="I2423" t="str">
            <v>上海</v>
          </cell>
          <cell r="J2423" t="str">
            <v>全职</v>
          </cell>
          <cell r="K2423" t="str">
            <v>离职</v>
          </cell>
          <cell r="L2423">
            <v>42978</v>
          </cell>
          <cell r="M2423">
            <v>43003</v>
          </cell>
          <cell r="U2423">
            <v>1</v>
          </cell>
          <cell r="V2423">
            <v>0.92</v>
          </cell>
          <cell r="AG2423">
            <v>0.96</v>
          </cell>
          <cell r="AH2423">
            <v>0</v>
          </cell>
          <cell r="AK2423">
            <v>0.96</v>
          </cell>
          <cell r="AL2423">
            <v>96</v>
          </cell>
        </row>
        <row r="2424">
          <cell r="A2424" t="str">
            <v>JMSH9136</v>
          </cell>
          <cell r="B2424" t="str">
            <v>钱美珍</v>
          </cell>
          <cell r="C2424" t="str">
            <v>时尚美妆事业群</v>
          </cell>
          <cell r="D2424" t="str">
            <v>男装部</v>
          </cell>
          <cell r="E2424" t="str">
            <v>VICTORIASSECRET天猫官方旗舰店</v>
          </cell>
          <cell r="F2424">
            <v>0</v>
          </cell>
          <cell r="G2424" t="str">
            <v>售前客服</v>
          </cell>
          <cell r="H2424" t="str">
            <v>C3</v>
          </cell>
          <cell r="I2424" t="str">
            <v>上海</v>
          </cell>
          <cell r="J2424" t="str">
            <v>全职</v>
          </cell>
          <cell r="K2424" t="str">
            <v>离职</v>
          </cell>
          <cell r="L2424">
            <v>42976</v>
          </cell>
          <cell r="M2424">
            <v>42990</v>
          </cell>
          <cell r="U2424">
            <v>0.94</v>
          </cell>
          <cell r="V2424">
            <v>0.87</v>
          </cell>
          <cell r="AG2424">
            <v>0.90500000000000003</v>
          </cell>
          <cell r="AH2424">
            <v>0</v>
          </cell>
          <cell r="AK2424">
            <v>0.90500000000000003</v>
          </cell>
          <cell r="AL2424">
            <v>90.5</v>
          </cell>
        </row>
        <row r="2425">
          <cell r="A2425" t="str">
            <v>JMSH9137</v>
          </cell>
          <cell r="B2425" t="str">
            <v>张婷婷</v>
          </cell>
          <cell r="C2425" t="str">
            <v>时尚美妆事业群</v>
          </cell>
          <cell r="D2425" t="str">
            <v>男装部</v>
          </cell>
          <cell r="E2425" t="str">
            <v>VICTORIASSECRET天猫官方旗舰店</v>
          </cell>
          <cell r="F2425">
            <v>0</v>
          </cell>
          <cell r="G2425" t="str">
            <v>售前客服</v>
          </cell>
          <cell r="H2425" t="str">
            <v>C3</v>
          </cell>
          <cell r="I2425" t="str">
            <v>上海</v>
          </cell>
          <cell r="J2425" t="str">
            <v>全职</v>
          </cell>
          <cell r="K2425" t="str">
            <v>离职</v>
          </cell>
          <cell r="L2425">
            <v>42976</v>
          </cell>
          <cell r="M2425">
            <v>43002</v>
          </cell>
          <cell r="U2425">
            <v>0.95</v>
          </cell>
          <cell r="V2425">
            <v>0.91</v>
          </cell>
          <cell r="AG2425">
            <v>0.92999999999999994</v>
          </cell>
          <cell r="AH2425">
            <v>0</v>
          </cell>
          <cell r="AK2425">
            <v>0.92999999999999994</v>
          </cell>
          <cell r="AL2425">
            <v>93</v>
          </cell>
        </row>
        <row r="2426">
          <cell r="A2426" t="str">
            <v>JMSH9138</v>
          </cell>
          <cell r="B2426" t="str">
            <v>余影影</v>
          </cell>
          <cell r="C2426" t="str">
            <v>时尚美妆事业群</v>
          </cell>
          <cell r="D2426" t="str">
            <v>男装部</v>
          </cell>
          <cell r="E2426" t="str">
            <v>VICTORIASSECRET天猫官方旗舰店</v>
          </cell>
          <cell r="F2426">
            <v>0</v>
          </cell>
          <cell r="G2426" t="str">
            <v>售前客服</v>
          </cell>
          <cell r="H2426" t="str">
            <v>C3</v>
          </cell>
          <cell r="I2426" t="str">
            <v>上海</v>
          </cell>
          <cell r="J2426" t="str">
            <v>全职</v>
          </cell>
          <cell r="K2426" t="str">
            <v>试用</v>
          </cell>
          <cell r="L2426">
            <v>42976</v>
          </cell>
          <cell r="M2426">
            <v>0</v>
          </cell>
          <cell r="U2426">
            <v>0.96</v>
          </cell>
          <cell r="V2426">
            <v>0.93</v>
          </cell>
          <cell r="W2426">
            <v>0.86</v>
          </cell>
          <cell r="X2426">
            <v>1.3</v>
          </cell>
          <cell r="Y2426">
            <v>0.83</v>
          </cell>
          <cell r="AG2426">
            <v>0.97599999999999998</v>
          </cell>
          <cell r="AH2426">
            <v>0</v>
          </cell>
          <cell r="AK2426">
            <v>0.97599999999999998</v>
          </cell>
          <cell r="AL2426">
            <v>97.6</v>
          </cell>
        </row>
        <row r="2427">
          <cell r="A2427" t="str">
            <v>JMSH9139</v>
          </cell>
          <cell r="B2427" t="str">
            <v>王倩</v>
          </cell>
          <cell r="C2427" t="str">
            <v>时尚美妆事业群</v>
          </cell>
          <cell r="D2427" t="str">
            <v>男装部</v>
          </cell>
          <cell r="E2427" t="str">
            <v>VICTORIASSECRET天猫官方旗舰店</v>
          </cell>
          <cell r="F2427">
            <v>0</v>
          </cell>
          <cell r="G2427" t="str">
            <v>售前客服</v>
          </cell>
          <cell r="H2427" t="str">
            <v>C3</v>
          </cell>
          <cell r="I2427" t="str">
            <v>上海</v>
          </cell>
          <cell r="J2427" t="str">
            <v>全职</v>
          </cell>
          <cell r="K2427" t="str">
            <v>试用</v>
          </cell>
          <cell r="L2427">
            <v>42976</v>
          </cell>
          <cell r="M2427">
            <v>0</v>
          </cell>
          <cell r="U2427">
            <v>0.96</v>
          </cell>
          <cell r="V2427">
            <v>0.99</v>
          </cell>
          <cell r="W2427">
            <v>0.97</v>
          </cell>
          <cell r="X2427">
            <v>1.5</v>
          </cell>
          <cell r="Y2427">
            <v>0.83</v>
          </cell>
          <cell r="AG2427">
            <v>1.05</v>
          </cell>
          <cell r="AH2427">
            <v>0</v>
          </cell>
          <cell r="AK2427">
            <v>1.05</v>
          </cell>
          <cell r="AL2427">
            <v>105</v>
          </cell>
        </row>
        <row r="2428">
          <cell r="A2428" t="str">
            <v>JMSH9074</v>
          </cell>
          <cell r="B2428" t="str">
            <v>崔亚芬</v>
          </cell>
          <cell r="C2428" t="str">
            <v>时尚美妆事业群</v>
          </cell>
          <cell r="D2428" t="str">
            <v>男装部</v>
          </cell>
          <cell r="E2428" t="str">
            <v>VICTORIASSECRET天猫官方旗舰店</v>
          </cell>
          <cell r="F2428">
            <v>0</v>
          </cell>
          <cell r="G2428" t="str">
            <v>售前客服</v>
          </cell>
          <cell r="H2428" t="str">
            <v>C3</v>
          </cell>
          <cell r="I2428" t="str">
            <v>上海</v>
          </cell>
          <cell r="J2428" t="str">
            <v>全职</v>
          </cell>
          <cell r="K2428" t="str">
            <v>离职未办</v>
          </cell>
          <cell r="L2428">
            <v>42969</v>
          </cell>
          <cell r="M2428">
            <v>43102</v>
          </cell>
          <cell r="U2428">
            <v>0.93</v>
          </cell>
          <cell r="V2428">
            <v>0.98</v>
          </cell>
          <cell r="W2428">
            <v>1.01</v>
          </cell>
          <cell r="X2428">
            <v>1.5</v>
          </cell>
          <cell r="Y2428">
            <v>0.87</v>
          </cell>
          <cell r="AG2428">
            <v>1.0580000000000001</v>
          </cell>
          <cell r="AH2428">
            <v>0</v>
          </cell>
          <cell r="AK2428">
            <v>1.0580000000000001</v>
          </cell>
          <cell r="AL2428">
            <v>105.80000000000001</v>
          </cell>
        </row>
        <row r="2429">
          <cell r="A2429" t="str">
            <v>JMSH9075</v>
          </cell>
          <cell r="B2429" t="str">
            <v>陈靖珂</v>
          </cell>
          <cell r="C2429" t="str">
            <v>时尚美妆事业群</v>
          </cell>
          <cell r="D2429" t="str">
            <v>男装部</v>
          </cell>
          <cell r="E2429" t="str">
            <v>VICTORIASSECRET天猫官方旗舰店</v>
          </cell>
          <cell r="F2429">
            <v>0</v>
          </cell>
          <cell r="G2429" t="str">
            <v>售前客服</v>
          </cell>
          <cell r="H2429" t="str">
            <v>C3</v>
          </cell>
          <cell r="I2429" t="str">
            <v>上海</v>
          </cell>
          <cell r="J2429" t="str">
            <v>全职</v>
          </cell>
          <cell r="K2429" t="str">
            <v>试用</v>
          </cell>
          <cell r="L2429">
            <v>42969</v>
          </cell>
          <cell r="M2429">
            <v>0</v>
          </cell>
          <cell r="U2429">
            <v>0.9</v>
          </cell>
          <cell r="V2429">
            <v>0.81</v>
          </cell>
          <cell r="W2429">
            <v>0.72</v>
          </cell>
          <cell r="X2429">
            <v>1.3</v>
          </cell>
          <cell r="Y2429">
            <v>0.77</v>
          </cell>
          <cell r="AG2429">
            <v>0.9</v>
          </cell>
          <cell r="AH2429">
            <v>0</v>
          </cell>
          <cell r="AK2429">
            <v>0.9</v>
          </cell>
          <cell r="AL2429">
            <v>90</v>
          </cell>
        </row>
        <row r="2430">
          <cell r="A2430" t="str">
            <v>JMSH9076</v>
          </cell>
          <cell r="B2430" t="str">
            <v>刘小妹</v>
          </cell>
          <cell r="C2430" t="str">
            <v>时尚美妆事业群</v>
          </cell>
          <cell r="D2430" t="str">
            <v>男装部</v>
          </cell>
          <cell r="E2430" t="str">
            <v>VICTORIASSECRET天猫官方旗舰店</v>
          </cell>
          <cell r="F2430">
            <v>0</v>
          </cell>
          <cell r="G2430" t="str">
            <v>售前客服</v>
          </cell>
          <cell r="H2430" t="str">
            <v>C3</v>
          </cell>
          <cell r="I2430" t="str">
            <v>上海</v>
          </cell>
          <cell r="J2430" t="str">
            <v>全职</v>
          </cell>
          <cell r="K2430" t="str">
            <v>离职</v>
          </cell>
          <cell r="L2430">
            <v>42969</v>
          </cell>
          <cell r="M2430">
            <v>43001</v>
          </cell>
          <cell r="U2430">
            <v>0.97</v>
          </cell>
          <cell r="V2430">
            <v>0.84</v>
          </cell>
          <cell r="AG2430">
            <v>0.90500000000000003</v>
          </cell>
          <cell r="AH2430">
            <v>0</v>
          </cell>
          <cell r="AK2430">
            <v>0.90500000000000003</v>
          </cell>
          <cell r="AL2430">
            <v>90.5</v>
          </cell>
        </row>
        <row r="2431">
          <cell r="A2431" t="str">
            <v>JMSH9077</v>
          </cell>
          <cell r="B2431" t="str">
            <v>李慧</v>
          </cell>
          <cell r="C2431" t="str">
            <v>时尚美妆事业群</v>
          </cell>
          <cell r="D2431" t="str">
            <v>男装部</v>
          </cell>
          <cell r="E2431" t="str">
            <v>VICTORIASSECRET天猫官方旗舰店</v>
          </cell>
          <cell r="F2431">
            <v>0</v>
          </cell>
          <cell r="G2431" t="str">
            <v>售前客服</v>
          </cell>
          <cell r="H2431" t="str">
            <v>C3</v>
          </cell>
          <cell r="I2431" t="str">
            <v>上海</v>
          </cell>
          <cell r="J2431" t="str">
            <v>全职</v>
          </cell>
          <cell r="K2431" t="str">
            <v>离职未办</v>
          </cell>
          <cell r="L2431">
            <v>42969</v>
          </cell>
          <cell r="M2431">
            <v>43104</v>
          </cell>
          <cell r="U2431">
            <v>0.93</v>
          </cell>
          <cell r="V2431">
            <v>0.81</v>
          </cell>
          <cell r="W2431">
            <v>0.96</v>
          </cell>
          <cell r="X2431">
            <v>1.2</v>
          </cell>
          <cell r="Y2431">
            <v>0.91</v>
          </cell>
          <cell r="AG2431">
            <v>0.96200000000000008</v>
          </cell>
          <cell r="AH2431">
            <v>0</v>
          </cell>
          <cell r="AK2431">
            <v>0.96200000000000008</v>
          </cell>
          <cell r="AL2431">
            <v>96.2</v>
          </cell>
        </row>
        <row r="2432">
          <cell r="A2432" t="str">
            <v>JMSH8975</v>
          </cell>
          <cell r="B2432" t="str">
            <v>陈蕊蕊</v>
          </cell>
          <cell r="C2432" t="str">
            <v>时尚美妆事业群</v>
          </cell>
          <cell r="D2432" t="str">
            <v>男装部</v>
          </cell>
          <cell r="E2432" t="str">
            <v>VICTORIASSECRET天猫官方旗舰店</v>
          </cell>
          <cell r="F2432">
            <v>0</v>
          </cell>
          <cell r="G2432" t="str">
            <v>售前客服</v>
          </cell>
          <cell r="H2432" t="str">
            <v>C3</v>
          </cell>
          <cell r="I2432" t="str">
            <v>上海</v>
          </cell>
          <cell r="J2432" t="str">
            <v>全职</v>
          </cell>
          <cell r="K2432" t="str">
            <v>试用</v>
          </cell>
          <cell r="L2432">
            <v>42957</v>
          </cell>
          <cell r="M2432">
            <v>0</v>
          </cell>
          <cell r="U2432">
            <v>0.91</v>
          </cell>
          <cell r="V2432">
            <v>0.91</v>
          </cell>
          <cell r="W2432">
            <v>1.07</v>
          </cell>
          <cell r="X2432">
            <v>1.3</v>
          </cell>
          <cell r="Y2432">
            <v>0.98</v>
          </cell>
          <cell r="AG2432">
            <v>1.034</v>
          </cell>
          <cell r="AH2432">
            <v>0</v>
          </cell>
          <cell r="AK2432">
            <v>1.034</v>
          </cell>
          <cell r="AL2432">
            <v>103.4</v>
          </cell>
        </row>
        <row r="2433">
          <cell r="A2433" t="str">
            <v>JMSH8976</v>
          </cell>
          <cell r="B2433" t="str">
            <v>祖新</v>
          </cell>
          <cell r="C2433" t="str">
            <v>时尚美妆事业群</v>
          </cell>
          <cell r="D2433" t="str">
            <v>男装部</v>
          </cell>
          <cell r="E2433" t="str">
            <v>VICTORIASSECRET天猫官方旗舰店</v>
          </cell>
          <cell r="F2433">
            <v>0</v>
          </cell>
          <cell r="G2433" t="str">
            <v>售前客服</v>
          </cell>
          <cell r="H2433" t="str">
            <v>C3</v>
          </cell>
          <cell r="I2433" t="str">
            <v>上海</v>
          </cell>
          <cell r="J2433" t="str">
            <v>全职</v>
          </cell>
          <cell r="K2433" t="str">
            <v>试用</v>
          </cell>
          <cell r="L2433">
            <v>42957</v>
          </cell>
          <cell r="M2433">
            <v>0</v>
          </cell>
          <cell r="U2433">
            <v>0.9</v>
          </cell>
          <cell r="V2433">
            <v>1.1100000000000001</v>
          </cell>
          <cell r="W2433">
            <v>1.05</v>
          </cell>
          <cell r="X2433">
            <v>1.3</v>
          </cell>
          <cell r="Y2433">
            <v>0.94</v>
          </cell>
          <cell r="AG2433">
            <v>1.06</v>
          </cell>
          <cell r="AH2433">
            <v>0</v>
          </cell>
          <cell r="AK2433">
            <v>1.06</v>
          </cell>
          <cell r="AL2433">
            <v>106</v>
          </cell>
        </row>
        <row r="2434">
          <cell r="A2434" t="str">
            <v>JMSH8977</v>
          </cell>
          <cell r="B2434" t="str">
            <v>晏安萍</v>
          </cell>
          <cell r="C2434" t="str">
            <v>时尚美妆事业群</v>
          </cell>
          <cell r="D2434" t="str">
            <v>男装部</v>
          </cell>
          <cell r="E2434" t="str">
            <v>VICTORIASSECRET天猫官方旗舰店</v>
          </cell>
          <cell r="F2434">
            <v>0</v>
          </cell>
          <cell r="G2434" t="str">
            <v>售前客服</v>
          </cell>
          <cell r="H2434" t="str">
            <v>C3</v>
          </cell>
          <cell r="I2434" t="str">
            <v>上海</v>
          </cell>
          <cell r="J2434" t="str">
            <v>全职</v>
          </cell>
          <cell r="K2434" t="str">
            <v>试用</v>
          </cell>
          <cell r="L2434">
            <v>42957</v>
          </cell>
          <cell r="M2434">
            <v>0</v>
          </cell>
          <cell r="U2434">
            <v>0.96</v>
          </cell>
          <cell r="V2434">
            <v>1.01</v>
          </cell>
          <cell r="W2434">
            <v>0.96</v>
          </cell>
          <cell r="X2434">
            <v>1.08</v>
          </cell>
          <cell r="Y2434">
            <v>0.98</v>
          </cell>
          <cell r="AG2434">
            <v>0.998</v>
          </cell>
          <cell r="AH2434">
            <v>0</v>
          </cell>
          <cell r="AK2434">
            <v>0.998</v>
          </cell>
          <cell r="AL2434">
            <v>99.8</v>
          </cell>
        </row>
        <row r="2435">
          <cell r="A2435" t="str">
            <v>JMSH8978</v>
          </cell>
          <cell r="B2435" t="str">
            <v>朱晓妤</v>
          </cell>
          <cell r="C2435" t="str">
            <v>时尚美妆事业群</v>
          </cell>
          <cell r="D2435" t="str">
            <v>男装部</v>
          </cell>
          <cell r="E2435" t="str">
            <v>VICTORIASSECRET天猫官方旗舰店</v>
          </cell>
          <cell r="F2435">
            <v>0</v>
          </cell>
          <cell r="G2435" t="str">
            <v>售前客服</v>
          </cell>
          <cell r="H2435" t="str">
            <v>C3</v>
          </cell>
          <cell r="I2435" t="str">
            <v>上海</v>
          </cell>
          <cell r="J2435" t="str">
            <v>全职</v>
          </cell>
          <cell r="K2435" t="str">
            <v>离职</v>
          </cell>
          <cell r="L2435">
            <v>42957</v>
          </cell>
          <cell r="M2435">
            <v>43002</v>
          </cell>
          <cell r="U2435">
            <v>1.08</v>
          </cell>
          <cell r="V2435">
            <v>0.83</v>
          </cell>
          <cell r="AG2435">
            <v>0.95500000000000007</v>
          </cell>
          <cell r="AH2435">
            <v>0</v>
          </cell>
          <cell r="AK2435">
            <v>0.95500000000000007</v>
          </cell>
          <cell r="AL2435">
            <v>95.5</v>
          </cell>
        </row>
        <row r="2436">
          <cell r="A2436" t="str">
            <v>JMSH9211</v>
          </cell>
          <cell r="B2436" t="str">
            <v>蔡意萍</v>
          </cell>
          <cell r="C2436" t="str">
            <v>时尚美妆事业群</v>
          </cell>
          <cell r="D2436" t="str">
            <v>男装部</v>
          </cell>
          <cell r="E2436" t="str">
            <v>VICTORIASSECRET天猫官方旗舰店</v>
          </cell>
          <cell r="F2436">
            <v>0</v>
          </cell>
          <cell r="G2436" t="str">
            <v>售后客服</v>
          </cell>
          <cell r="H2436" t="str">
            <v>C3</v>
          </cell>
          <cell r="I2436" t="str">
            <v>上海</v>
          </cell>
          <cell r="J2436" t="str">
            <v>全职</v>
          </cell>
          <cell r="K2436" t="str">
            <v>试用</v>
          </cell>
          <cell r="L2436">
            <v>42983</v>
          </cell>
          <cell r="M2436">
            <v>0</v>
          </cell>
          <cell r="V2436">
            <v>0.89</v>
          </cell>
          <cell r="W2436">
            <v>0.94</v>
          </cell>
          <cell r="X2436">
            <v>1.3</v>
          </cell>
          <cell r="Y2436">
            <v>0.73</v>
          </cell>
          <cell r="AG2436">
            <v>0.96499999999999997</v>
          </cell>
          <cell r="AH2436">
            <v>0</v>
          </cell>
          <cell r="AK2436">
            <v>0.96499999999999997</v>
          </cell>
          <cell r="AL2436">
            <v>96.5</v>
          </cell>
        </row>
        <row r="2437">
          <cell r="A2437" t="str">
            <v>JMSH9425</v>
          </cell>
          <cell r="B2437" t="str">
            <v>常利含</v>
          </cell>
          <cell r="C2437" t="str">
            <v>时尚美妆事业群</v>
          </cell>
          <cell r="D2437" t="str">
            <v>男装部</v>
          </cell>
          <cell r="E2437" t="str">
            <v>VICTORIASSECRET天猫官方旗舰店</v>
          </cell>
          <cell r="F2437">
            <v>0</v>
          </cell>
          <cell r="G2437" t="str">
            <v>售前客服</v>
          </cell>
          <cell r="H2437" t="str">
            <v>C3</v>
          </cell>
          <cell r="I2437" t="str">
            <v>上海</v>
          </cell>
          <cell r="J2437" t="str">
            <v>全职</v>
          </cell>
          <cell r="K2437" t="str">
            <v>试用</v>
          </cell>
          <cell r="L2437">
            <v>43006</v>
          </cell>
          <cell r="M2437">
            <v>0</v>
          </cell>
          <cell r="V2437">
            <v>0.77</v>
          </cell>
          <cell r="W2437">
            <v>0.66</v>
          </cell>
          <cell r="X2437">
            <v>1.2</v>
          </cell>
          <cell r="Y2437">
            <v>1</v>
          </cell>
          <cell r="AG2437">
            <v>0.90749999999999997</v>
          </cell>
          <cell r="AH2437">
            <v>0</v>
          </cell>
          <cell r="AK2437">
            <v>0.90749999999999997</v>
          </cell>
          <cell r="AL2437">
            <v>90.75</v>
          </cell>
        </row>
        <row r="2438">
          <cell r="A2438" t="str">
            <v>JMSH9426</v>
          </cell>
          <cell r="B2438" t="str">
            <v>薛晓婷</v>
          </cell>
          <cell r="C2438" t="str">
            <v>时尚美妆事业群</v>
          </cell>
          <cell r="D2438" t="str">
            <v>男装部</v>
          </cell>
          <cell r="E2438" t="str">
            <v>VICTORIASSECRET天猫官方旗舰店</v>
          </cell>
          <cell r="F2438">
            <v>0</v>
          </cell>
          <cell r="G2438" t="str">
            <v>售前客服</v>
          </cell>
          <cell r="H2438" t="str">
            <v>C3</v>
          </cell>
          <cell r="I2438" t="str">
            <v>上海</v>
          </cell>
          <cell r="J2438" t="str">
            <v>全职</v>
          </cell>
          <cell r="K2438" t="str">
            <v>离职</v>
          </cell>
          <cell r="L2438">
            <v>43006</v>
          </cell>
          <cell r="M2438">
            <v>43025</v>
          </cell>
          <cell r="V2438">
            <v>0.55000000000000004</v>
          </cell>
          <cell r="W2438">
            <v>0.94</v>
          </cell>
          <cell r="AG2438">
            <v>0.745</v>
          </cell>
          <cell r="AH2438">
            <v>0</v>
          </cell>
          <cell r="AK2438">
            <v>0.745</v>
          </cell>
          <cell r="AL2438">
            <v>74.5</v>
          </cell>
        </row>
        <row r="2439">
          <cell r="A2439" t="str">
            <v>JMSH9306</v>
          </cell>
          <cell r="B2439" t="str">
            <v>俞佳婕</v>
          </cell>
          <cell r="C2439" t="str">
            <v>时尚美妆事业群</v>
          </cell>
          <cell r="D2439" t="str">
            <v>男装部</v>
          </cell>
          <cell r="E2439" t="str">
            <v>VICTORIASSECRET天猫官方旗舰店</v>
          </cell>
          <cell r="F2439">
            <v>0</v>
          </cell>
          <cell r="G2439" t="str">
            <v>售前客服</v>
          </cell>
          <cell r="H2439" t="str">
            <v>C3</v>
          </cell>
          <cell r="I2439" t="str">
            <v>上海</v>
          </cell>
          <cell r="J2439" t="str">
            <v>全职</v>
          </cell>
          <cell r="K2439" t="str">
            <v>离职</v>
          </cell>
          <cell r="L2439">
            <v>42992</v>
          </cell>
          <cell r="M2439">
            <v>43003</v>
          </cell>
          <cell r="V2439">
            <v>0.9</v>
          </cell>
          <cell r="AG2439">
            <v>0.9</v>
          </cell>
          <cell r="AH2439">
            <v>0</v>
          </cell>
          <cell r="AK2439">
            <v>0.9</v>
          </cell>
          <cell r="AL2439">
            <v>90</v>
          </cell>
        </row>
        <row r="2440">
          <cell r="A2440" t="str">
            <v>JMSH9286</v>
          </cell>
          <cell r="B2440" t="str">
            <v>文瑞梅</v>
          </cell>
          <cell r="C2440" t="str">
            <v>时尚美妆事业群</v>
          </cell>
          <cell r="D2440" t="str">
            <v>男装部</v>
          </cell>
          <cell r="E2440" t="str">
            <v>VICTORIASSECRET天猫官方旗舰店</v>
          </cell>
          <cell r="F2440">
            <v>0</v>
          </cell>
          <cell r="G2440" t="str">
            <v>售前客服</v>
          </cell>
          <cell r="H2440" t="str">
            <v>C3</v>
          </cell>
          <cell r="I2440" t="str">
            <v>上海</v>
          </cell>
          <cell r="J2440" t="str">
            <v>全职</v>
          </cell>
          <cell r="K2440" t="str">
            <v>试用</v>
          </cell>
          <cell r="L2440">
            <v>42990</v>
          </cell>
          <cell r="M2440">
            <v>0</v>
          </cell>
          <cell r="V2440">
            <v>0.92</v>
          </cell>
          <cell r="W2440">
            <v>0.93</v>
          </cell>
          <cell r="X2440">
            <v>1.2</v>
          </cell>
          <cell r="Y2440">
            <v>0.98</v>
          </cell>
          <cell r="AG2440">
            <v>1.0074999999999998</v>
          </cell>
          <cell r="AH2440">
            <v>0</v>
          </cell>
          <cell r="AK2440">
            <v>1.0074999999999998</v>
          </cell>
          <cell r="AL2440">
            <v>100.74999999999999</v>
          </cell>
        </row>
        <row r="2441">
          <cell r="A2441" t="str">
            <v>JMSH9289</v>
          </cell>
          <cell r="B2441" t="str">
            <v>杨婷</v>
          </cell>
          <cell r="C2441" t="str">
            <v>时尚美妆事业群</v>
          </cell>
          <cell r="D2441" t="str">
            <v>男装部</v>
          </cell>
          <cell r="E2441" t="str">
            <v>VICTORIASSECRET天猫官方旗舰店</v>
          </cell>
          <cell r="F2441">
            <v>0</v>
          </cell>
          <cell r="G2441" t="str">
            <v>售前客服</v>
          </cell>
          <cell r="H2441" t="str">
            <v>C3</v>
          </cell>
          <cell r="I2441" t="str">
            <v>上海</v>
          </cell>
          <cell r="J2441" t="str">
            <v>全职</v>
          </cell>
          <cell r="K2441" t="str">
            <v>试用</v>
          </cell>
          <cell r="L2441">
            <v>42990</v>
          </cell>
          <cell r="M2441">
            <v>0</v>
          </cell>
          <cell r="V2441">
            <v>0.92</v>
          </cell>
          <cell r="W2441">
            <v>0.91</v>
          </cell>
          <cell r="X2441">
            <v>1.5</v>
          </cell>
          <cell r="Y2441">
            <v>1.04</v>
          </cell>
          <cell r="AG2441">
            <v>1.0925</v>
          </cell>
          <cell r="AH2441">
            <v>0</v>
          </cell>
          <cell r="AK2441">
            <v>1.0925</v>
          </cell>
          <cell r="AL2441">
            <v>109.25</v>
          </cell>
        </row>
        <row r="2442">
          <cell r="A2442" t="str">
            <v>JMSH9239</v>
          </cell>
          <cell r="B2442" t="str">
            <v>许静</v>
          </cell>
          <cell r="C2442" t="str">
            <v>时尚美妆事业群</v>
          </cell>
          <cell r="D2442" t="str">
            <v>男装部</v>
          </cell>
          <cell r="E2442" t="str">
            <v>VICTORIASSECRET天猫官方旗舰店</v>
          </cell>
          <cell r="F2442">
            <v>0</v>
          </cell>
          <cell r="G2442" t="str">
            <v>售前客服</v>
          </cell>
          <cell r="H2442" t="str">
            <v>C3</v>
          </cell>
          <cell r="I2442" t="str">
            <v>上海</v>
          </cell>
          <cell r="J2442" t="str">
            <v>全职</v>
          </cell>
          <cell r="K2442" t="str">
            <v>试用</v>
          </cell>
          <cell r="L2442">
            <v>42985</v>
          </cell>
          <cell r="M2442">
            <v>0</v>
          </cell>
          <cell r="V2442">
            <v>0.92</v>
          </cell>
          <cell r="W2442">
            <v>0.94</v>
          </cell>
          <cell r="X2442">
            <v>1.3</v>
          </cell>
          <cell r="Y2442">
            <v>0.63</v>
          </cell>
          <cell r="AG2442">
            <v>0.94750000000000001</v>
          </cell>
          <cell r="AH2442">
            <v>0</v>
          </cell>
          <cell r="AK2442">
            <v>0.94750000000000001</v>
          </cell>
          <cell r="AL2442">
            <v>94.75</v>
          </cell>
        </row>
        <row r="2443">
          <cell r="A2443" t="str">
            <v>JMSH9206</v>
          </cell>
          <cell r="B2443" t="str">
            <v>王静云</v>
          </cell>
          <cell r="C2443" t="str">
            <v>时尚美妆事业群</v>
          </cell>
          <cell r="D2443" t="str">
            <v>男装部</v>
          </cell>
          <cell r="E2443" t="str">
            <v>VICTORIASSECRET天猫官方旗舰店</v>
          </cell>
          <cell r="F2443">
            <v>0</v>
          </cell>
          <cell r="G2443" t="str">
            <v>售前客服</v>
          </cell>
          <cell r="H2443" t="str">
            <v>C3</v>
          </cell>
          <cell r="I2443" t="str">
            <v>上海</v>
          </cell>
          <cell r="J2443" t="str">
            <v>全职</v>
          </cell>
          <cell r="K2443" t="str">
            <v>离职未办</v>
          </cell>
          <cell r="L2443">
            <v>42983</v>
          </cell>
          <cell r="M2443">
            <v>43018</v>
          </cell>
          <cell r="V2443">
            <v>0.73</v>
          </cell>
          <cell r="W2443">
            <v>0.97</v>
          </cell>
          <cell r="AG2443">
            <v>0.85</v>
          </cell>
          <cell r="AH2443">
            <v>0</v>
          </cell>
          <cell r="AK2443">
            <v>0.85</v>
          </cell>
          <cell r="AL2443">
            <v>85</v>
          </cell>
        </row>
        <row r="2444">
          <cell r="A2444" t="str">
            <v>JMSH9207</v>
          </cell>
          <cell r="B2444" t="str">
            <v>韩莹</v>
          </cell>
          <cell r="C2444" t="str">
            <v>时尚美妆事业群</v>
          </cell>
          <cell r="D2444" t="str">
            <v>男装部</v>
          </cell>
          <cell r="E2444" t="str">
            <v>VICTORIASSECRET天猫官方旗舰店</v>
          </cell>
          <cell r="F2444">
            <v>0</v>
          </cell>
          <cell r="G2444" t="str">
            <v>售前客服</v>
          </cell>
          <cell r="H2444" t="str">
            <v>C3</v>
          </cell>
          <cell r="I2444" t="str">
            <v>上海</v>
          </cell>
          <cell r="J2444" t="str">
            <v>全职</v>
          </cell>
          <cell r="K2444" t="str">
            <v>离职</v>
          </cell>
          <cell r="L2444">
            <v>42983</v>
          </cell>
          <cell r="M2444">
            <v>43002</v>
          </cell>
          <cell r="V2444">
            <v>0.9</v>
          </cell>
          <cell r="AG2444">
            <v>0.9</v>
          </cell>
          <cell r="AH2444">
            <v>0</v>
          </cell>
          <cell r="AK2444">
            <v>0.9</v>
          </cell>
          <cell r="AL2444">
            <v>90</v>
          </cell>
        </row>
        <row r="2445">
          <cell r="A2445" t="str">
            <v>JMSH9208</v>
          </cell>
          <cell r="B2445" t="str">
            <v>丁瑞娟</v>
          </cell>
          <cell r="C2445" t="str">
            <v>时尚美妆事业群</v>
          </cell>
          <cell r="D2445" t="str">
            <v>男装部</v>
          </cell>
          <cell r="E2445" t="str">
            <v>VICTORIASSECRET天猫官方旗舰店</v>
          </cell>
          <cell r="F2445">
            <v>0</v>
          </cell>
          <cell r="G2445" t="str">
            <v>售前客服</v>
          </cell>
          <cell r="H2445" t="str">
            <v>C3</v>
          </cell>
          <cell r="I2445" t="str">
            <v>上海</v>
          </cell>
          <cell r="J2445" t="str">
            <v>全职</v>
          </cell>
          <cell r="K2445" t="str">
            <v>试用</v>
          </cell>
          <cell r="L2445">
            <v>42983</v>
          </cell>
          <cell r="M2445">
            <v>0</v>
          </cell>
          <cell r="V2445">
            <v>0.92</v>
          </cell>
          <cell r="W2445">
            <v>0.88</v>
          </cell>
          <cell r="X2445">
            <v>1.3</v>
          </cell>
          <cell r="Y2445">
            <v>1.07</v>
          </cell>
          <cell r="AG2445">
            <v>1.0425</v>
          </cell>
          <cell r="AH2445">
            <v>0</v>
          </cell>
          <cell r="AK2445">
            <v>1.0425</v>
          </cell>
          <cell r="AL2445">
            <v>104.25</v>
          </cell>
        </row>
        <row r="2446">
          <cell r="A2446" t="str">
            <v>JMSH9209</v>
          </cell>
          <cell r="B2446" t="str">
            <v>李欢婷</v>
          </cell>
          <cell r="C2446" t="str">
            <v>时尚美妆事业群</v>
          </cell>
          <cell r="D2446" t="str">
            <v>男装部</v>
          </cell>
          <cell r="E2446" t="str">
            <v>VICTORIASSECRET天猫官方旗舰店</v>
          </cell>
          <cell r="F2446">
            <v>0</v>
          </cell>
          <cell r="G2446" t="str">
            <v>售前客服</v>
          </cell>
          <cell r="H2446" t="str">
            <v>C3</v>
          </cell>
          <cell r="I2446" t="str">
            <v>上海</v>
          </cell>
          <cell r="J2446" t="str">
            <v>全职</v>
          </cell>
          <cell r="K2446" t="str">
            <v>试用</v>
          </cell>
          <cell r="L2446">
            <v>42983</v>
          </cell>
          <cell r="M2446">
            <v>0</v>
          </cell>
          <cell r="V2446">
            <v>0.91</v>
          </cell>
          <cell r="W2446">
            <v>1.04</v>
          </cell>
          <cell r="X2446">
            <v>1.2</v>
          </cell>
          <cell r="Y2446">
            <v>1.0900000000000001</v>
          </cell>
          <cell r="AG2446">
            <v>1.06</v>
          </cell>
          <cell r="AH2446">
            <v>0</v>
          </cell>
          <cell r="AK2446">
            <v>1.06</v>
          </cell>
          <cell r="AL2446">
            <v>106</v>
          </cell>
        </row>
        <row r="2447">
          <cell r="A2447" t="str">
            <v>JMSH9210</v>
          </cell>
          <cell r="B2447" t="str">
            <v>王海芹</v>
          </cell>
          <cell r="C2447" t="str">
            <v>时尚美妆事业群</v>
          </cell>
          <cell r="D2447" t="str">
            <v>男装部</v>
          </cell>
          <cell r="E2447" t="str">
            <v>VICTORIASSECRET天猫官方旗舰店</v>
          </cell>
          <cell r="F2447">
            <v>0</v>
          </cell>
          <cell r="G2447" t="str">
            <v>售前客服</v>
          </cell>
          <cell r="H2447" t="str">
            <v>C3</v>
          </cell>
          <cell r="I2447" t="str">
            <v>上海</v>
          </cell>
          <cell r="J2447" t="str">
            <v>全职</v>
          </cell>
          <cell r="K2447" t="str">
            <v>离职</v>
          </cell>
          <cell r="L2447">
            <v>42983</v>
          </cell>
          <cell r="M2447">
            <v>43002</v>
          </cell>
          <cell r="V2447">
            <v>0.88</v>
          </cell>
          <cell r="AG2447">
            <v>0.88</v>
          </cell>
          <cell r="AH2447">
            <v>0</v>
          </cell>
          <cell r="AK2447">
            <v>0.88</v>
          </cell>
          <cell r="AL2447">
            <v>88</v>
          </cell>
        </row>
        <row r="2448">
          <cell r="A2448" t="str">
            <v>JMSH9185</v>
          </cell>
          <cell r="B2448" t="str">
            <v>朱苗苗</v>
          </cell>
          <cell r="C2448" t="str">
            <v>时尚美妆事业群</v>
          </cell>
          <cell r="D2448" t="str">
            <v>男装部</v>
          </cell>
          <cell r="E2448" t="str">
            <v>VICTORIASSECRET天猫官方旗舰店</v>
          </cell>
          <cell r="F2448">
            <v>0</v>
          </cell>
          <cell r="G2448" t="str">
            <v>客服组长</v>
          </cell>
          <cell r="H2448" t="str">
            <v>M1</v>
          </cell>
          <cell r="I2448" t="str">
            <v>上海</v>
          </cell>
          <cell r="J2448" t="str">
            <v>全职</v>
          </cell>
          <cell r="K2448" t="str">
            <v>试用</v>
          </cell>
          <cell r="L2448">
            <v>42982</v>
          </cell>
          <cell r="M2448">
            <v>0</v>
          </cell>
          <cell r="AB2448">
            <v>1.08</v>
          </cell>
          <cell r="AC2448">
            <v>1</v>
          </cell>
          <cell r="AG2448">
            <v>0</v>
          </cell>
          <cell r="AH2448">
            <v>1.04</v>
          </cell>
          <cell r="AK2448">
            <v>1.04</v>
          </cell>
          <cell r="AL2448">
            <v>104</v>
          </cell>
        </row>
        <row r="2449">
          <cell r="A2449" t="str">
            <v>JMSH9001</v>
          </cell>
          <cell r="B2449" t="str">
            <v>叶绮霞</v>
          </cell>
          <cell r="C2449" t="str">
            <v>时尚美妆事业群</v>
          </cell>
          <cell r="D2449" t="str">
            <v>男装部</v>
          </cell>
          <cell r="E2449" t="str">
            <v>VICTORIASSECRET天猫官方旗舰店</v>
          </cell>
          <cell r="F2449">
            <v>0</v>
          </cell>
          <cell r="G2449" t="str">
            <v>客服组长</v>
          </cell>
          <cell r="H2449" t="str">
            <v>M1</v>
          </cell>
          <cell r="I2449" t="str">
            <v>上海</v>
          </cell>
          <cell r="J2449" t="str">
            <v>全职</v>
          </cell>
          <cell r="K2449" t="str">
            <v>试用</v>
          </cell>
          <cell r="L2449">
            <v>42961</v>
          </cell>
          <cell r="M2449">
            <v>0</v>
          </cell>
          <cell r="AB2449">
            <v>1.08</v>
          </cell>
          <cell r="AC2449">
            <v>1</v>
          </cell>
          <cell r="AG2449">
            <v>0</v>
          </cell>
          <cell r="AH2449">
            <v>1.04</v>
          </cell>
          <cell r="AK2449">
            <v>1.04</v>
          </cell>
          <cell r="AL2449">
            <v>104</v>
          </cell>
        </row>
        <row r="2450">
          <cell r="A2450" t="str">
            <v>JMSH8748</v>
          </cell>
          <cell r="B2450" t="str">
            <v>李麟</v>
          </cell>
          <cell r="C2450" t="str">
            <v>时尚美妆事业群</v>
          </cell>
          <cell r="D2450" t="str">
            <v>男装部</v>
          </cell>
          <cell r="E2450" t="str">
            <v>VICTORIASSECRET天猫官方旗舰店</v>
          </cell>
          <cell r="F2450">
            <v>0</v>
          </cell>
          <cell r="G2450" t="str">
            <v>商品经理</v>
          </cell>
          <cell r="H2450" t="str">
            <v>M3</v>
          </cell>
          <cell r="I2450" t="str">
            <v>上海</v>
          </cell>
          <cell r="J2450" t="str">
            <v>全职</v>
          </cell>
          <cell r="K2450" t="str">
            <v>试用</v>
          </cell>
          <cell r="L2450">
            <v>42933</v>
          </cell>
          <cell r="M2450">
            <v>0</v>
          </cell>
          <cell r="AB2450">
            <v>1.36</v>
          </cell>
          <cell r="AC2450">
            <v>1.06</v>
          </cell>
          <cell r="AG2450">
            <v>0</v>
          </cell>
          <cell r="AH2450">
            <v>1.21</v>
          </cell>
          <cell r="AK2450">
            <v>1.21</v>
          </cell>
          <cell r="AL2450">
            <v>121</v>
          </cell>
        </row>
        <row r="2451">
          <cell r="A2451" t="str">
            <v>JMSH9187</v>
          </cell>
          <cell r="B2451" t="str">
            <v>范月梅</v>
          </cell>
          <cell r="C2451" t="str">
            <v>时尚美妆事业群</v>
          </cell>
          <cell r="D2451" t="str">
            <v>男装部</v>
          </cell>
          <cell r="E2451" t="str">
            <v>VICTORIASSECRET天猫官方旗舰店</v>
          </cell>
          <cell r="F2451">
            <v>0</v>
          </cell>
          <cell r="G2451" t="str">
            <v>商品专员</v>
          </cell>
          <cell r="H2451" t="str">
            <v>S5</v>
          </cell>
          <cell r="I2451" t="str">
            <v>上海</v>
          </cell>
          <cell r="J2451" t="str">
            <v>全职</v>
          </cell>
          <cell r="K2451" t="str">
            <v>试用</v>
          </cell>
          <cell r="L2451">
            <v>42982</v>
          </cell>
          <cell r="M2451">
            <v>0</v>
          </cell>
          <cell r="AB2451">
            <v>1.36</v>
          </cell>
          <cell r="AC2451">
            <v>1.06</v>
          </cell>
          <cell r="AG2451">
            <v>0</v>
          </cell>
          <cell r="AH2451">
            <v>1.21</v>
          </cell>
          <cell r="AK2451">
            <v>1.21</v>
          </cell>
          <cell r="AL2451">
            <v>121</v>
          </cell>
        </row>
        <row r="2452">
          <cell r="A2452" t="str">
            <v>JMSH9000</v>
          </cell>
          <cell r="B2452" t="str">
            <v>顾薇</v>
          </cell>
          <cell r="C2452" t="str">
            <v>时尚美妆事业群</v>
          </cell>
          <cell r="D2452" t="str">
            <v>男装部</v>
          </cell>
          <cell r="E2452" t="str">
            <v>VICTORIASSECRET天猫官方旗舰店</v>
          </cell>
          <cell r="F2452">
            <v>0</v>
          </cell>
          <cell r="G2452" t="str">
            <v>商品专员</v>
          </cell>
          <cell r="H2452" t="str">
            <v>S5</v>
          </cell>
          <cell r="I2452" t="str">
            <v>上海</v>
          </cell>
          <cell r="J2452" t="str">
            <v>全职</v>
          </cell>
          <cell r="K2452" t="str">
            <v>试用</v>
          </cell>
          <cell r="L2452">
            <v>42961</v>
          </cell>
          <cell r="M2452">
            <v>0</v>
          </cell>
          <cell r="AB2452">
            <v>1.36</v>
          </cell>
          <cell r="AC2452">
            <v>1.06</v>
          </cell>
          <cell r="AG2452">
            <v>0</v>
          </cell>
          <cell r="AH2452">
            <v>1.21</v>
          </cell>
          <cell r="AK2452">
            <v>1.21</v>
          </cell>
          <cell r="AL2452">
            <v>121</v>
          </cell>
        </row>
        <row r="2453">
          <cell r="A2453" t="str">
            <v>JMSH9122</v>
          </cell>
          <cell r="B2453" t="str">
            <v>徐捷</v>
          </cell>
          <cell r="C2453" t="str">
            <v>时尚美妆事业群</v>
          </cell>
          <cell r="D2453" t="str">
            <v>男装部</v>
          </cell>
          <cell r="E2453" t="str">
            <v>VICTORIASSECRET天猫官方旗舰店</v>
          </cell>
          <cell r="F2453">
            <v>0</v>
          </cell>
          <cell r="G2453" t="str">
            <v>设计主管</v>
          </cell>
          <cell r="H2453" t="str">
            <v>M3</v>
          </cell>
          <cell r="I2453" t="str">
            <v>上海</v>
          </cell>
          <cell r="J2453" t="str">
            <v>全职</v>
          </cell>
          <cell r="K2453" t="str">
            <v>试用</v>
          </cell>
          <cell r="L2453">
            <v>42975</v>
          </cell>
          <cell r="M2453">
            <v>0</v>
          </cell>
          <cell r="AB2453">
            <v>1.36</v>
          </cell>
          <cell r="AC2453">
            <v>1.06</v>
          </cell>
          <cell r="AG2453">
            <v>0</v>
          </cell>
          <cell r="AH2453">
            <v>1.21</v>
          </cell>
          <cell r="AK2453">
            <v>1.21</v>
          </cell>
          <cell r="AL2453">
            <v>121</v>
          </cell>
        </row>
        <row r="2454">
          <cell r="A2454" t="str">
            <v>JMSH9390</v>
          </cell>
          <cell r="B2454" t="str">
            <v>李诗颖</v>
          </cell>
          <cell r="C2454" t="str">
            <v>时尚美妆事业群</v>
          </cell>
          <cell r="D2454" t="str">
            <v>男装部</v>
          </cell>
          <cell r="E2454" t="str">
            <v>VICTORIASSECRET天猫官方旗舰店</v>
          </cell>
          <cell r="F2454">
            <v>0</v>
          </cell>
          <cell r="G2454" t="str">
            <v>文案策划</v>
          </cell>
          <cell r="H2454" t="str">
            <v>S6</v>
          </cell>
          <cell r="I2454" t="str">
            <v>上海</v>
          </cell>
          <cell r="J2454" t="str">
            <v>全职</v>
          </cell>
          <cell r="K2454" t="str">
            <v>试用</v>
          </cell>
          <cell r="L2454">
            <v>43003</v>
          </cell>
          <cell r="M2454">
            <v>0</v>
          </cell>
          <cell r="AC2454">
            <v>1.06</v>
          </cell>
          <cell r="AG2454">
            <v>0</v>
          </cell>
          <cell r="AH2454">
            <v>1.06</v>
          </cell>
          <cell r="AK2454">
            <v>1.06</v>
          </cell>
          <cell r="AL2454">
            <v>106</v>
          </cell>
        </row>
        <row r="2455">
          <cell r="A2455" t="str">
            <v>JMSH8715</v>
          </cell>
          <cell r="B2455" t="str">
            <v>毕冰艳</v>
          </cell>
          <cell r="C2455" t="str">
            <v>时尚美妆事业群</v>
          </cell>
          <cell r="D2455" t="str">
            <v>男装部</v>
          </cell>
          <cell r="E2455" t="str">
            <v>VICTORIASSECRET天猫官方旗舰店</v>
          </cell>
          <cell r="F2455">
            <v>0</v>
          </cell>
          <cell r="G2455" t="str">
            <v>运营专员</v>
          </cell>
          <cell r="H2455" t="str">
            <v>S5</v>
          </cell>
          <cell r="I2455" t="str">
            <v>上海</v>
          </cell>
          <cell r="J2455" t="str">
            <v>全职</v>
          </cell>
          <cell r="K2455" t="str">
            <v>试用</v>
          </cell>
          <cell r="L2455">
            <v>42929</v>
          </cell>
          <cell r="M2455">
            <v>0</v>
          </cell>
          <cell r="AB2455">
            <v>1.36</v>
          </cell>
          <cell r="AC2455">
            <v>1.06</v>
          </cell>
          <cell r="AG2455">
            <v>0</v>
          </cell>
          <cell r="AH2455">
            <v>1.21</v>
          </cell>
          <cell r="AK2455">
            <v>1.21</v>
          </cell>
          <cell r="AL2455">
            <v>121</v>
          </cell>
        </row>
        <row r="2456">
          <cell r="A2456" t="str">
            <v>JMSH9589</v>
          </cell>
          <cell r="B2456" t="str">
            <v>梁审慎</v>
          </cell>
          <cell r="C2456" t="str">
            <v>时尚美妆事业群</v>
          </cell>
          <cell r="D2456" t="str">
            <v>男装部</v>
          </cell>
          <cell r="E2456" t="str">
            <v>VICTORIASSECRET天猫官方旗舰店</v>
          </cell>
          <cell r="F2456">
            <v>0</v>
          </cell>
          <cell r="G2456" t="str">
            <v>设计师</v>
          </cell>
          <cell r="H2456" t="str">
            <v>D6</v>
          </cell>
          <cell r="I2456" t="str">
            <v>上海</v>
          </cell>
          <cell r="J2456" t="str">
            <v>全职</v>
          </cell>
          <cell r="K2456" t="str">
            <v>离职</v>
          </cell>
          <cell r="L2456">
            <v>43031</v>
          </cell>
          <cell r="M2456">
            <v>43042</v>
          </cell>
          <cell r="AG2456">
            <v>0</v>
          </cell>
          <cell r="AH2456">
            <v>0</v>
          </cell>
          <cell r="AK2456">
            <v>0</v>
          </cell>
        </row>
        <row r="2457">
          <cell r="A2457" t="str">
            <v>JMSH9478</v>
          </cell>
          <cell r="B2457" t="str">
            <v>邱微</v>
          </cell>
          <cell r="C2457" t="str">
            <v>时尚美妆事业群</v>
          </cell>
          <cell r="D2457" t="str">
            <v>男装部</v>
          </cell>
          <cell r="E2457" t="str">
            <v>VICTORIASSECRET天猫官方旗舰店</v>
          </cell>
          <cell r="F2457">
            <v>0</v>
          </cell>
          <cell r="G2457" t="str">
            <v>售前客服</v>
          </cell>
          <cell r="H2457" t="str">
            <v>C3</v>
          </cell>
          <cell r="I2457" t="str">
            <v>上海</v>
          </cell>
          <cell r="J2457" t="str">
            <v>全职</v>
          </cell>
          <cell r="K2457" t="str">
            <v>试用</v>
          </cell>
          <cell r="L2457">
            <v>43020</v>
          </cell>
          <cell r="M2457">
            <v>0</v>
          </cell>
          <cell r="W2457">
            <v>0.94</v>
          </cell>
          <cell r="X2457">
            <v>1.2</v>
          </cell>
          <cell r="Y2457">
            <v>1.01</v>
          </cell>
          <cell r="AG2457">
            <v>1.0499999999999998</v>
          </cell>
          <cell r="AH2457">
            <v>0</v>
          </cell>
          <cell r="AK2457">
            <v>1.0499999999999998</v>
          </cell>
          <cell r="AL2457">
            <v>104.99999999999999</v>
          </cell>
        </row>
        <row r="2458">
          <cell r="A2458" t="str">
            <v>JMSH9523</v>
          </cell>
          <cell r="B2458" t="str">
            <v>黄佳艳</v>
          </cell>
          <cell r="C2458" t="str">
            <v>时尚美妆事业群</v>
          </cell>
          <cell r="D2458" t="str">
            <v>男装部</v>
          </cell>
          <cell r="E2458" t="str">
            <v>VICTORIASSECRET天猫官方旗舰店</v>
          </cell>
          <cell r="F2458">
            <v>0</v>
          </cell>
          <cell r="G2458" t="str">
            <v>售前客服</v>
          </cell>
          <cell r="H2458" t="str">
            <v>C3</v>
          </cell>
          <cell r="I2458" t="str">
            <v>上海</v>
          </cell>
          <cell r="J2458" t="str">
            <v>全职</v>
          </cell>
          <cell r="K2458" t="str">
            <v>试用</v>
          </cell>
          <cell r="L2458">
            <v>43025</v>
          </cell>
          <cell r="M2458">
            <v>0</v>
          </cell>
          <cell r="W2458">
            <v>0.93</v>
          </cell>
          <cell r="X2458">
            <v>1.5</v>
          </cell>
          <cell r="Y2458">
            <v>0.96</v>
          </cell>
          <cell r="AG2458">
            <v>1.1300000000000001</v>
          </cell>
          <cell r="AH2458">
            <v>0</v>
          </cell>
          <cell r="AK2458">
            <v>1.1300000000000001</v>
          </cell>
          <cell r="AL2458">
            <v>113.00000000000001</v>
          </cell>
        </row>
        <row r="2459">
          <cell r="A2459" t="str">
            <v>JMSH9524</v>
          </cell>
          <cell r="B2459" t="str">
            <v>李雯</v>
          </cell>
          <cell r="C2459" t="str">
            <v>时尚美妆事业群</v>
          </cell>
          <cell r="D2459" t="str">
            <v>男装部</v>
          </cell>
          <cell r="E2459" t="str">
            <v>VICTORIASSECRET天猫官方旗舰店</v>
          </cell>
          <cell r="F2459">
            <v>0</v>
          </cell>
          <cell r="G2459" t="str">
            <v>售前客服</v>
          </cell>
          <cell r="H2459" t="str">
            <v>C3</v>
          </cell>
          <cell r="I2459" t="str">
            <v>上海</v>
          </cell>
          <cell r="J2459" t="str">
            <v>全职</v>
          </cell>
          <cell r="K2459" t="str">
            <v>试用</v>
          </cell>
          <cell r="L2459">
            <v>43025</v>
          </cell>
          <cell r="M2459">
            <v>0</v>
          </cell>
          <cell r="W2459">
            <v>0.94</v>
          </cell>
          <cell r="X2459">
            <v>1.2</v>
          </cell>
          <cell r="Y2459">
            <v>0.83</v>
          </cell>
          <cell r="AG2459">
            <v>0.98999999999999988</v>
          </cell>
          <cell r="AH2459">
            <v>0</v>
          </cell>
          <cell r="AK2459">
            <v>0.98999999999999988</v>
          </cell>
          <cell r="AL2459">
            <v>98.999999999999986</v>
          </cell>
        </row>
        <row r="2460">
          <cell r="A2460" t="str">
            <v>JMSH9525</v>
          </cell>
          <cell r="B2460" t="str">
            <v>陆嘉梁</v>
          </cell>
          <cell r="C2460" t="str">
            <v>时尚美妆事业群</v>
          </cell>
          <cell r="D2460" t="str">
            <v>男装部</v>
          </cell>
          <cell r="E2460" t="str">
            <v>VICTORIASSECRET天猫官方旗舰店</v>
          </cell>
          <cell r="F2460">
            <v>0</v>
          </cell>
          <cell r="G2460" t="str">
            <v>售前客服</v>
          </cell>
          <cell r="H2460" t="str">
            <v>C3</v>
          </cell>
          <cell r="I2460" t="str">
            <v>上海</v>
          </cell>
          <cell r="J2460" t="str">
            <v>全职</v>
          </cell>
          <cell r="K2460" t="str">
            <v>试用</v>
          </cell>
          <cell r="L2460">
            <v>43025</v>
          </cell>
          <cell r="M2460">
            <v>0</v>
          </cell>
          <cell r="W2460">
            <v>0.94</v>
          </cell>
          <cell r="X2460">
            <v>1.5</v>
          </cell>
          <cell r="Y2460">
            <v>0.84</v>
          </cell>
          <cell r="AG2460">
            <v>1.0933333333333333</v>
          </cell>
          <cell r="AH2460">
            <v>0</v>
          </cell>
          <cell r="AK2460">
            <v>1.0933333333333333</v>
          </cell>
          <cell r="AL2460">
            <v>109.33333333333333</v>
          </cell>
        </row>
        <row r="2461">
          <cell r="A2461" t="str">
            <v>JMSH9538</v>
          </cell>
          <cell r="B2461" t="str">
            <v>王立岚</v>
          </cell>
          <cell r="C2461" t="str">
            <v>时尚美妆事业群</v>
          </cell>
          <cell r="D2461" t="str">
            <v>男装部</v>
          </cell>
          <cell r="E2461" t="str">
            <v>VICTORIASSECRET天猫官方旗舰店</v>
          </cell>
          <cell r="F2461">
            <v>0</v>
          </cell>
          <cell r="G2461" t="str">
            <v>售前客服</v>
          </cell>
          <cell r="H2461" t="str">
            <v>C3</v>
          </cell>
          <cell r="I2461" t="str">
            <v>上海</v>
          </cell>
          <cell r="J2461" t="str">
            <v>全职</v>
          </cell>
          <cell r="K2461" t="str">
            <v>试用</v>
          </cell>
          <cell r="L2461">
            <v>43025</v>
          </cell>
          <cell r="M2461">
            <v>0</v>
          </cell>
          <cell r="W2461">
            <v>0.88</v>
          </cell>
          <cell r="X2461">
            <v>1.3</v>
          </cell>
          <cell r="Y2461">
            <v>0.94</v>
          </cell>
          <cell r="AG2461">
            <v>1.04</v>
          </cell>
          <cell r="AH2461">
            <v>0</v>
          </cell>
          <cell r="AK2461">
            <v>1.04</v>
          </cell>
          <cell r="AL2461">
            <v>104</v>
          </cell>
        </row>
        <row r="2462">
          <cell r="A2462" t="str">
            <v>JMSH9607</v>
          </cell>
          <cell r="B2462" t="str">
            <v>黄丽娇</v>
          </cell>
          <cell r="C2462" t="str">
            <v>时尚美妆事业群</v>
          </cell>
          <cell r="D2462" t="str">
            <v>男装部</v>
          </cell>
          <cell r="E2462" t="str">
            <v>VICTORIASSECRET天猫官方旗舰店</v>
          </cell>
          <cell r="F2462">
            <v>0</v>
          </cell>
          <cell r="G2462" t="str">
            <v>售前客服</v>
          </cell>
          <cell r="H2462" t="str">
            <v>C3</v>
          </cell>
          <cell r="I2462" t="str">
            <v>上海</v>
          </cell>
          <cell r="J2462" t="str">
            <v>全职</v>
          </cell>
          <cell r="K2462" t="str">
            <v>试用</v>
          </cell>
          <cell r="L2462">
            <v>43032</v>
          </cell>
          <cell r="M2462">
            <v>0</v>
          </cell>
          <cell r="W2462">
            <v>0.94</v>
          </cell>
          <cell r="X2462">
            <v>1.2</v>
          </cell>
          <cell r="Y2462">
            <v>1.0900000000000001</v>
          </cell>
          <cell r="AG2462">
            <v>1.0766666666666664</v>
          </cell>
          <cell r="AH2462">
            <v>0</v>
          </cell>
          <cell r="AK2462">
            <v>1.0766666666666664</v>
          </cell>
          <cell r="AL2462">
            <v>107.66666666666664</v>
          </cell>
        </row>
        <row r="2463">
          <cell r="A2463" t="str">
            <v>JMSH9608</v>
          </cell>
          <cell r="B2463" t="str">
            <v>陈菁菁</v>
          </cell>
          <cell r="C2463" t="str">
            <v>时尚美妆事业群</v>
          </cell>
          <cell r="D2463" t="str">
            <v>男装部</v>
          </cell>
          <cell r="E2463" t="str">
            <v>VICTORIASSECRET天猫官方旗舰店</v>
          </cell>
          <cell r="F2463">
            <v>0</v>
          </cell>
          <cell r="G2463" t="str">
            <v>售前客服</v>
          </cell>
          <cell r="H2463" t="str">
            <v>C3</v>
          </cell>
          <cell r="I2463" t="str">
            <v>上海</v>
          </cell>
          <cell r="J2463" t="str">
            <v>全职</v>
          </cell>
          <cell r="K2463" t="str">
            <v>试用</v>
          </cell>
          <cell r="L2463">
            <v>43032</v>
          </cell>
          <cell r="M2463">
            <v>0</v>
          </cell>
          <cell r="W2463">
            <v>0.93</v>
          </cell>
          <cell r="X2463">
            <v>1.3</v>
          </cell>
          <cell r="Y2463">
            <v>0.9</v>
          </cell>
          <cell r="AG2463">
            <v>1.0433333333333332</v>
          </cell>
          <cell r="AH2463">
            <v>0</v>
          </cell>
          <cell r="AK2463">
            <v>1.0433333333333332</v>
          </cell>
          <cell r="AL2463">
            <v>104.33333333333333</v>
          </cell>
        </row>
        <row r="2464">
          <cell r="A2464" t="str">
            <v>JMSH9610</v>
          </cell>
          <cell r="B2464" t="str">
            <v>余亚丽</v>
          </cell>
          <cell r="C2464" t="str">
            <v>时尚美妆事业群</v>
          </cell>
          <cell r="D2464" t="str">
            <v>男装部</v>
          </cell>
          <cell r="E2464" t="str">
            <v>VICTORIASSECRET天猫官方旗舰店</v>
          </cell>
          <cell r="F2464">
            <v>0</v>
          </cell>
          <cell r="G2464" t="str">
            <v>售前客服</v>
          </cell>
          <cell r="H2464" t="str">
            <v>C3</v>
          </cell>
          <cell r="I2464" t="str">
            <v>上海</v>
          </cell>
          <cell r="J2464" t="str">
            <v>全职</v>
          </cell>
          <cell r="K2464" t="str">
            <v>试用</v>
          </cell>
          <cell r="L2464">
            <v>43032</v>
          </cell>
          <cell r="M2464">
            <v>0</v>
          </cell>
          <cell r="W2464">
            <v>1</v>
          </cell>
          <cell r="X2464">
            <v>1.3</v>
          </cell>
          <cell r="Y2464">
            <v>1.1100000000000001</v>
          </cell>
          <cell r="AG2464">
            <v>1.1366666666666667</v>
          </cell>
          <cell r="AH2464">
            <v>0</v>
          </cell>
          <cell r="AK2464">
            <v>1.1366666666666667</v>
          </cell>
          <cell r="AL2464">
            <v>113.66666666666667</v>
          </cell>
        </row>
        <row r="2465">
          <cell r="A2465" t="str">
            <v>JMSH9663</v>
          </cell>
          <cell r="B2465" t="str">
            <v>陈娟</v>
          </cell>
          <cell r="C2465" t="str">
            <v>时尚美妆事业群</v>
          </cell>
          <cell r="D2465" t="str">
            <v>男装部</v>
          </cell>
          <cell r="E2465" t="str">
            <v>VICTORIASSECRET天猫官方旗舰店</v>
          </cell>
          <cell r="F2465">
            <v>0</v>
          </cell>
          <cell r="G2465" t="str">
            <v>售前客服</v>
          </cell>
          <cell r="H2465" t="str">
            <v>C3</v>
          </cell>
          <cell r="I2465" t="str">
            <v>上海</v>
          </cell>
          <cell r="J2465" t="str">
            <v>全职</v>
          </cell>
          <cell r="K2465" t="str">
            <v>试用</v>
          </cell>
          <cell r="L2465">
            <v>43039</v>
          </cell>
          <cell r="M2465">
            <v>0</v>
          </cell>
          <cell r="X2465">
            <v>1</v>
          </cell>
          <cell r="Y2465">
            <v>0.79</v>
          </cell>
          <cell r="AG2465">
            <v>0.89500000000000002</v>
          </cell>
          <cell r="AH2465">
            <v>0</v>
          </cell>
          <cell r="AK2465">
            <v>0.89500000000000002</v>
          </cell>
          <cell r="AL2465">
            <v>89.5</v>
          </cell>
        </row>
        <row r="2466">
          <cell r="A2466" t="str">
            <v>JMSH9664</v>
          </cell>
          <cell r="B2466" t="str">
            <v>程学娟</v>
          </cell>
          <cell r="C2466" t="str">
            <v>时尚美妆事业群</v>
          </cell>
          <cell r="D2466" t="str">
            <v>男装部</v>
          </cell>
          <cell r="E2466" t="str">
            <v>VICTORIASSECRET天猫官方旗舰店</v>
          </cell>
          <cell r="F2466">
            <v>0</v>
          </cell>
          <cell r="G2466" t="str">
            <v>售前客服</v>
          </cell>
          <cell r="H2466" t="str">
            <v>C3</v>
          </cell>
          <cell r="I2466" t="str">
            <v>上海</v>
          </cell>
          <cell r="J2466" t="str">
            <v>全职</v>
          </cell>
          <cell r="K2466" t="str">
            <v>试用</v>
          </cell>
          <cell r="L2466">
            <v>43039</v>
          </cell>
          <cell r="M2466">
            <v>0</v>
          </cell>
          <cell r="X2466">
            <v>0.96</v>
          </cell>
          <cell r="Y2466">
            <v>0.63</v>
          </cell>
          <cell r="AG2466">
            <v>0.79499999999999993</v>
          </cell>
          <cell r="AH2466">
            <v>0</v>
          </cell>
          <cell r="AK2466">
            <v>0.79499999999999993</v>
          </cell>
          <cell r="AL2466">
            <v>79.5</v>
          </cell>
        </row>
        <row r="2467">
          <cell r="A2467" t="str">
            <v>JMSH9721</v>
          </cell>
          <cell r="B2467" t="str">
            <v>袁莉莉</v>
          </cell>
          <cell r="C2467" t="str">
            <v>时尚美妆事业群</v>
          </cell>
          <cell r="D2467" t="str">
            <v>男装部</v>
          </cell>
          <cell r="E2467" t="str">
            <v>VICTORIASSECRET天猫官方旗舰店</v>
          </cell>
          <cell r="F2467">
            <v>0</v>
          </cell>
          <cell r="G2467" t="str">
            <v>售后客服</v>
          </cell>
          <cell r="H2467" t="str">
            <v>C3</v>
          </cell>
          <cell r="I2467" t="str">
            <v>上海</v>
          </cell>
          <cell r="J2467" t="str">
            <v>全职</v>
          </cell>
          <cell r="K2467" t="str">
            <v>试用</v>
          </cell>
          <cell r="L2467">
            <v>43046</v>
          </cell>
          <cell r="M2467">
            <v>0</v>
          </cell>
          <cell r="X2467">
            <v>0.98</v>
          </cell>
          <cell r="Y2467">
            <v>1</v>
          </cell>
          <cell r="AG2467">
            <v>0.99</v>
          </cell>
          <cell r="AH2467">
            <v>0</v>
          </cell>
          <cell r="AK2467">
            <v>0.99</v>
          </cell>
          <cell r="AL2467">
            <v>99</v>
          </cell>
        </row>
        <row r="2468">
          <cell r="A2468" t="str">
            <v>JMSH9933</v>
          </cell>
          <cell r="B2468" t="str">
            <v>李加慧</v>
          </cell>
          <cell r="C2468" t="str">
            <v>时尚美妆事业群</v>
          </cell>
          <cell r="D2468" t="str">
            <v>男装部</v>
          </cell>
          <cell r="E2468" t="str">
            <v>VICTORIASSECRET天猫官方旗舰店</v>
          </cell>
          <cell r="F2468">
            <v>0</v>
          </cell>
          <cell r="G2468" t="str">
            <v>高级设计师</v>
          </cell>
          <cell r="H2468" t="str">
            <v>D6</v>
          </cell>
          <cell r="I2468" t="str">
            <v>上海</v>
          </cell>
          <cell r="J2468" t="str">
            <v>全职</v>
          </cell>
          <cell r="K2468" t="str">
            <v>试用</v>
          </cell>
          <cell r="L2468">
            <v>43087</v>
          </cell>
          <cell r="M2468">
            <v>0</v>
          </cell>
          <cell r="Y2468">
            <v>1.18</v>
          </cell>
          <cell r="AG2468">
            <v>1.18</v>
          </cell>
          <cell r="AH2468">
            <v>0</v>
          </cell>
          <cell r="AK2468">
            <v>1.18</v>
          </cell>
          <cell r="AL2468">
            <v>118</v>
          </cell>
        </row>
        <row r="2469">
          <cell r="A2469" t="str">
            <v>JMSH9490</v>
          </cell>
          <cell r="B2469" t="str">
            <v>邹玉文</v>
          </cell>
          <cell r="C2469" t="str">
            <v>时尚美妆事业群</v>
          </cell>
          <cell r="D2469" t="str">
            <v>男装部</v>
          </cell>
          <cell r="E2469" t="str">
            <v>VICTORIASSECRET天猫官方旗舰店</v>
          </cell>
          <cell r="F2469">
            <v>0</v>
          </cell>
          <cell r="G2469" t="str">
            <v>运营专员</v>
          </cell>
          <cell r="H2469" t="str">
            <v>S6</v>
          </cell>
          <cell r="I2469" t="str">
            <v>上海</v>
          </cell>
          <cell r="J2469" t="str">
            <v>全职</v>
          </cell>
          <cell r="K2469" t="str">
            <v>离职未办</v>
          </cell>
          <cell r="L2469">
            <v>43024</v>
          </cell>
          <cell r="M2469">
            <v>43024</v>
          </cell>
          <cell r="AG2469">
            <v>0</v>
          </cell>
          <cell r="AH2469">
            <v>0</v>
          </cell>
          <cell r="AK2469">
            <v>0</v>
          </cell>
        </row>
        <row r="2470">
          <cell r="A2470" t="str">
            <v>JMSH9661</v>
          </cell>
          <cell r="B2470" t="str">
            <v>李浩巍</v>
          </cell>
          <cell r="C2470" t="str">
            <v>时尚美妆事业群</v>
          </cell>
          <cell r="D2470" t="str">
            <v>男装部</v>
          </cell>
          <cell r="E2470" t="str">
            <v>VICTORIASSECRET天猫官方旗舰店</v>
          </cell>
          <cell r="F2470">
            <v>0</v>
          </cell>
          <cell r="G2470" t="str">
            <v>运营专员</v>
          </cell>
          <cell r="H2470" t="str">
            <v>S4</v>
          </cell>
          <cell r="I2470" t="str">
            <v>上海</v>
          </cell>
          <cell r="J2470" t="str">
            <v>全职</v>
          </cell>
          <cell r="K2470" t="str">
            <v>试用</v>
          </cell>
          <cell r="L2470">
            <v>43038</v>
          </cell>
          <cell r="M2470">
            <v>0</v>
          </cell>
          <cell r="AC2470">
            <v>1.06</v>
          </cell>
          <cell r="AG2470">
            <v>0</v>
          </cell>
          <cell r="AH2470">
            <v>1.06</v>
          </cell>
          <cell r="AK2470">
            <v>1.06</v>
          </cell>
          <cell r="AL2470">
            <v>106</v>
          </cell>
        </row>
        <row r="2471">
          <cell r="A2471" t="str">
            <v>JMSH9784</v>
          </cell>
          <cell r="B2471" t="str">
            <v>吴海越</v>
          </cell>
          <cell r="C2471" t="str">
            <v>时尚美妆事业群</v>
          </cell>
          <cell r="D2471" t="str">
            <v>男装部</v>
          </cell>
          <cell r="E2471" t="str">
            <v>VICTORIASSECRET天猫官方旗舰店</v>
          </cell>
          <cell r="F2471">
            <v>0</v>
          </cell>
          <cell r="G2471" t="str">
            <v>运营专员</v>
          </cell>
          <cell r="H2471" t="str">
            <v>S4</v>
          </cell>
          <cell r="I2471" t="str">
            <v>上海</v>
          </cell>
          <cell r="J2471" t="str">
            <v>全职</v>
          </cell>
          <cell r="K2471" t="str">
            <v>试用</v>
          </cell>
          <cell r="L2471">
            <v>43061</v>
          </cell>
          <cell r="M2471">
            <v>0</v>
          </cell>
          <cell r="AC2471">
            <v>1.06</v>
          </cell>
          <cell r="AG2471">
            <v>0</v>
          </cell>
          <cell r="AH2471">
            <v>1.06</v>
          </cell>
          <cell r="AK2471">
            <v>1.06</v>
          </cell>
          <cell r="AL2471">
            <v>106</v>
          </cell>
        </row>
        <row r="2472">
          <cell r="A2472" t="str">
            <v>JMSH9679</v>
          </cell>
          <cell r="B2472" t="str">
            <v>李征</v>
          </cell>
          <cell r="C2472" t="str">
            <v>时尚美妆事业群</v>
          </cell>
          <cell r="D2472" t="str">
            <v>男装部</v>
          </cell>
          <cell r="E2472" t="str">
            <v>VICTORIASSECRET天猫官方旗舰店</v>
          </cell>
          <cell r="F2472">
            <v>0</v>
          </cell>
          <cell r="G2472" t="str">
            <v>页面实现</v>
          </cell>
          <cell r="H2472" t="str">
            <v>S4</v>
          </cell>
          <cell r="I2472" t="str">
            <v>上海</v>
          </cell>
          <cell r="J2472" t="str">
            <v>全职</v>
          </cell>
          <cell r="K2472" t="str">
            <v>试用</v>
          </cell>
          <cell r="L2472">
            <v>43040</v>
          </cell>
          <cell r="M2472">
            <v>0</v>
          </cell>
          <cell r="AC2472">
            <v>1</v>
          </cell>
          <cell r="AG2472">
            <v>0</v>
          </cell>
          <cell r="AH2472">
            <v>1</v>
          </cell>
          <cell r="AK2472">
            <v>1</v>
          </cell>
          <cell r="AL2472">
            <v>100</v>
          </cell>
        </row>
        <row r="2473">
          <cell r="A2473" t="str">
            <v>JMSH9489</v>
          </cell>
          <cell r="B2473" t="str">
            <v>李俊婷</v>
          </cell>
          <cell r="C2473" t="str">
            <v>时尚美妆事业群</v>
          </cell>
          <cell r="D2473" t="str">
            <v>男装部</v>
          </cell>
          <cell r="E2473" t="str">
            <v>VICTORIASSECRET天猫官方旗舰店</v>
          </cell>
          <cell r="F2473">
            <v>0</v>
          </cell>
          <cell r="G2473" t="str">
            <v>数据专员</v>
          </cell>
          <cell r="H2473" t="str">
            <v>S5</v>
          </cell>
          <cell r="I2473" t="str">
            <v>上海</v>
          </cell>
          <cell r="J2473" t="str">
            <v>全职</v>
          </cell>
          <cell r="K2473" t="str">
            <v>试用</v>
          </cell>
          <cell r="L2473">
            <v>43024</v>
          </cell>
          <cell r="M2473">
            <v>0</v>
          </cell>
          <cell r="AC2473">
            <v>1.06</v>
          </cell>
          <cell r="AG2473">
            <v>0</v>
          </cell>
          <cell r="AH2473">
            <v>1.06</v>
          </cell>
          <cell r="AK2473">
            <v>1.06</v>
          </cell>
          <cell r="AL2473">
            <v>106</v>
          </cell>
        </row>
        <row r="2474">
          <cell r="A2474" t="str">
            <v>JMSH9635</v>
          </cell>
          <cell r="B2474" t="str">
            <v>张依梦</v>
          </cell>
          <cell r="C2474" t="str">
            <v>时尚美妆事业群</v>
          </cell>
          <cell r="D2474" t="str">
            <v>男装部</v>
          </cell>
          <cell r="E2474" t="str">
            <v>VICTORIASSECRET天猫官方旗舰店</v>
          </cell>
          <cell r="F2474">
            <v>0</v>
          </cell>
          <cell r="G2474" t="str">
            <v>客服主管</v>
          </cell>
          <cell r="H2474" t="str">
            <v>M2</v>
          </cell>
          <cell r="I2474" t="str">
            <v>上海</v>
          </cell>
          <cell r="J2474" t="str">
            <v>全职</v>
          </cell>
          <cell r="K2474" t="str">
            <v>试用</v>
          </cell>
          <cell r="L2474">
            <v>43038</v>
          </cell>
          <cell r="M2474">
            <v>0</v>
          </cell>
          <cell r="AC2474">
            <v>0.93</v>
          </cell>
          <cell r="AG2474">
            <v>0</v>
          </cell>
          <cell r="AH2474">
            <v>0.93</v>
          </cell>
          <cell r="AK2474">
            <v>0.93</v>
          </cell>
          <cell r="AL2474">
            <v>93</v>
          </cell>
        </row>
        <row r="2475">
          <cell r="A2475" t="str">
            <v>JMSH4655</v>
          </cell>
          <cell r="B2475" t="str">
            <v>黄家庆</v>
          </cell>
          <cell r="C2475" t="str">
            <v>时尚美妆事业群</v>
          </cell>
          <cell r="D2475" t="str">
            <v>男装部</v>
          </cell>
          <cell r="E2475" t="str">
            <v>ZARA天猫旗舰店</v>
          </cell>
          <cell r="F2475">
            <v>0</v>
          </cell>
          <cell r="G2475" t="str">
            <v>售前客服</v>
          </cell>
          <cell r="H2475" t="str">
            <v>C4</v>
          </cell>
          <cell r="I2475" t="str">
            <v>上海</v>
          </cell>
          <cell r="J2475" t="str">
            <v>全职</v>
          </cell>
          <cell r="K2475" t="str">
            <v>离职</v>
          </cell>
          <cell r="L2475">
            <v>42241</v>
          </cell>
          <cell r="M2475">
            <v>43007</v>
          </cell>
          <cell r="N2475">
            <v>0.93379999999999996</v>
          </cell>
          <cell r="O2475">
            <v>0.9325</v>
          </cell>
          <cell r="P2475">
            <v>0.95450000000000002</v>
          </cell>
          <cell r="Q2475">
            <v>0.97450000000000003</v>
          </cell>
          <cell r="R2475">
            <v>0.94489999999999996</v>
          </cell>
          <cell r="S2475">
            <v>0.97899999999999998</v>
          </cell>
          <cell r="T2475">
            <v>0.93899999999999995</v>
          </cell>
          <cell r="U2475">
            <v>0.86699999999999999</v>
          </cell>
          <cell r="V2475">
            <v>0.84509999999999996</v>
          </cell>
          <cell r="AG2475">
            <v>0.93003333333333338</v>
          </cell>
          <cell r="AH2475">
            <v>0</v>
          </cell>
          <cell r="AK2475">
            <v>0.93003333333333338</v>
          </cell>
          <cell r="AL2475">
            <v>93.003333333333345</v>
          </cell>
        </row>
        <row r="2476">
          <cell r="A2476" t="str">
            <v>JMSH7245</v>
          </cell>
          <cell r="B2476" t="str">
            <v>吴其霏</v>
          </cell>
          <cell r="C2476" t="str">
            <v>时尚美妆事业群</v>
          </cell>
          <cell r="D2476" t="str">
            <v>男装部</v>
          </cell>
          <cell r="E2476" t="str">
            <v>ZARA天猫旗舰店</v>
          </cell>
          <cell r="F2476">
            <v>0</v>
          </cell>
          <cell r="G2476" t="str">
            <v>售前客服</v>
          </cell>
          <cell r="H2476" t="str">
            <v>C3</v>
          </cell>
          <cell r="I2476" t="str">
            <v>上海</v>
          </cell>
          <cell r="J2476" t="str">
            <v>全职</v>
          </cell>
          <cell r="K2476" t="str">
            <v>离职未办</v>
          </cell>
          <cell r="L2476">
            <v>42709</v>
          </cell>
          <cell r="M2476">
            <v>42748</v>
          </cell>
          <cell r="N2476">
            <v>0.35</v>
          </cell>
          <cell r="AG2476">
            <v>0.35</v>
          </cell>
          <cell r="AH2476">
            <v>0</v>
          </cell>
          <cell r="AK2476">
            <v>0.35</v>
          </cell>
          <cell r="AL2476">
            <v>35</v>
          </cell>
        </row>
        <row r="2477">
          <cell r="A2477" t="str">
            <v>JMSH7249</v>
          </cell>
          <cell r="B2477" t="str">
            <v>唐炜</v>
          </cell>
          <cell r="C2477" t="str">
            <v>时尚美妆事业群</v>
          </cell>
          <cell r="D2477" t="str">
            <v>男装部</v>
          </cell>
          <cell r="E2477" t="str">
            <v>ZARA天猫旗舰店</v>
          </cell>
          <cell r="F2477">
            <v>0</v>
          </cell>
          <cell r="G2477" t="str">
            <v>售前客服</v>
          </cell>
          <cell r="H2477" t="str">
            <v>C3</v>
          </cell>
          <cell r="I2477" t="str">
            <v>上海</v>
          </cell>
          <cell r="J2477" t="str">
            <v>全职</v>
          </cell>
          <cell r="K2477" t="str">
            <v>正式</v>
          </cell>
          <cell r="L2477">
            <v>42709</v>
          </cell>
          <cell r="M2477">
            <v>0</v>
          </cell>
          <cell r="N2477">
            <v>0.97</v>
          </cell>
          <cell r="O2477">
            <v>0.7</v>
          </cell>
          <cell r="P2477">
            <v>0.91600000000000004</v>
          </cell>
          <cell r="Q2477">
            <v>0.95</v>
          </cell>
          <cell r="R2477">
            <v>0.9</v>
          </cell>
          <cell r="S2477">
            <v>0.93</v>
          </cell>
          <cell r="T2477">
            <v>1.012</v>
          </cell>
          <cell r="U2477">
            <v>1.1375999999999999</v>
          </cell>
          <cell r="V2477">
            <v>1.0304</v>
          </cell>
          <cell r="W2477">
            <v>1.0385</v>
          </cell>
          <cell r="X2477">
            <v>1.04</v>
          </cell>
          <cell r="Y2477">
            <v>1.0720000000000001</v>
          </cell>
          <cell r="AG2477">
            <v>0.97470833333333307</v>
          </cell>
          <cell r="AH2477">
            <v>0</v>
          </cell>
          <cell r="AK2477">
            <v>0.97470833333333307</v>
          </cell>
          <cell r="AL2477">
            <v>97.470833333333303</v>
          </cell>
        </row>
        <row r="2478">
          <cell r="A2478" t="str">
            <v>JMSH6970</v>
          </cell>
          <cell r="B2478" t="str">
            <v>王佳仪</v>
          </cell>
          <cell r="C2478" t="str">
            <v>时尚美妆事业群</v>
          </cell>
          <cell r="D2478" t="str">
            <v>男装部</v>
          </cell>
          <cell r="E2478" t="str">
            <v>ZARA天猫旗舰店</v>
          </cell>
          <cell r="F2478">
            <v>0</v>
          </cell>
          <cell r="G2478" t="str">
            <v>客服主管</v>
          </cell>
          <cell r="H2478" t="str">
            <v>M1</v>
          </cell>
          <cell r="I2478" t="str">
            <v>上海</v>
          </cell>
          <cell r="J2478" t="str">
            <v>全职</v>
          </cell>
          <cell r="K2478" t="str">
            <v>正式</v>
          </cell>
          <cell r="L2478">
            <v>42642</v>
          </cell>
          <cell r="M2478">
            <v>0</v>
          </cell>
          <cell r="N2478">
            <v>1</v>
          </cell>
          <cell r="O2478">
            <v>1</v>
          </cell>
          <cell r="Z2478">
            <v>0.89</v>
          </cell>
          <cell r="AA2478">
            <v>0.90200000000000002</v>
          </cell>
          <cell r="AB2478">
            <v>1.04</v>
          </cell>
          <cell r="AC2478">
            <v>1.1000000000000001</v>
          </cell>
          <cell r="AG2478">
            <v>1</v>
          </cell>
          <cell r="AH2478">
            <v>0.98299999999999998</v>
          </cell>
          <cell r="AK2478">
            <v>0.98866666666666669</v>
          </cell>
          <cell r="AL2478">
            <v>98.866666666666674</v>
          </cell>
        </row>
        <row r="2479">
          <cell r="A2479" t="str">
            <v>JMSH7220</v>
          </cell>
          <cell r="B2479" t="str">
            <v>李慧慧</v>
          </cell>
          <cell r="C2479" t="str">
            <v>时尚美妆事业群</v>
          </cell>
          <cell r="D2479" t="str">
            <v>男装部</v>
          </cell>
          <cell r="E2479" t="str">
            <v>ZARA天猫旗舰店</v>
          </cell>
          <cell r="F2479">
            <v>0</v>
          </cell>
          <cell r="G2479" t="str">
            <v>售前客服</v>
          </cell>
          <cell r="H2479" t="str">
            <v>C3</v>
          </cell>
          <cell r="I2479" t="str">
            <v>上海</v>
          </cell>
          <cell r="J2479" t="str">
            <v>全职</v>
          </cell>
          <cell r="K2479" t="str">
            <v>离职</v>
          </cell>
          <cell r="L2479">
            <v>42705</v>
          </cell>
          <cell r="M2479">
            <v>42742</v>
          </cell>
          <cell r="N2479">
            <v>0.51700000000000002</v>
          </cell>
          <cell r="AG2479">
            <v>0.51700000000000002</v>
          </cell>
          <cell r="AH2479">
            <v>0</v>
          </cell>
          <cell r="AK2479">
            <v>0.51700000000000002</v>
          </cell>
          <cell r="AL2479">
            <v>51.7</v>
          </cell>
        </row>
        <row r="2480">
          <cell r="A2480" t="str">
            <v>JMSH7221</v>
          </cell>
          <cell r="B2480" t="str">
            <v>刘涛</v>
          </cell>
          <cell r="C2480" t="str">
            <v>时尚美妆事业群</v>
          </cell>
          <cell r="D2480" t="str">
            <v>男装部</v>
          </cell>
          <cell r="E2480" t="str">
            <v>ZARA天猫旗舰店</v>
          </cell>
          <cell r="F2480">
            <v>0</v>
          </cell>
          <cell r="G2480" t="str">
            <v>售前客服</v>
          </cell>
          <cell r="H2480" t="str">
            <v>C3</v>
          </cell>
          <cell r="I2480" t="str">
            <v>上海</v>
          </cell>
          <cell r="J2480" t="str">
            <v>全职</v>
          </cell>
          <cell r="K2480" t="str">
            <v>离职</v>
          </cell>
          <cell r="L2480">
            <v>42705</v>
          </cell>
          <cell r="M2480">
            <v>42759</v>
          </cell>
          <cell r="N2480">
            <v>0.5</v>
          </cell>
          <cell r="AG2480">
            <v>0.5</v>
          </cell>
          <cell r="AH2480">
            <v>0</v>
          </cell>
          <cell r="AK2480">
            <v>0.5</v>
          </cell>
          <cell r="AL2480">
            <v>50</v>
          </cell>
        </row>
        <row r="2481">
          <cell r="A2481" t="str">
            <v>JMSH7223</v>
          </cell>
          <cell r="B2481" t="str">
            <v>武玉</v>
          </cell>
          <cell r="C2481" t="str">
            <v>时尚美妆事业群</v>
          </cell>
          <cell r="D2481" t="str">
            <v>男装部</v>
          </cell>
          <cell r="E2481" t="str">
            <v>ZARA天猫旗舰店</v>
          </cell>
          <cell r="F2481">
            <v>0</v>
          </cell>
          <cell r="G2481" t="str">
            <v>售前客服</v>
          </cell>
          <cell r="H2481" t="str">
            <v>C3</v>
          </cell>
          <cell r="I2481" t="str">
            <v>上海</v>
          </cell>
          <cell r="J2481" t="str">
            <v>全职</v>
          </cell>
          <cell r="K2481" t="str">
            <v>正式</v>
          </cell>
          <cell r="L2481">
            <v>42705</v>
          </cell>
          <cell r="M2481">
            <v>0</v>
          </cell>
          <cell r="N2481">
            <v>0.96199999999999997</v>
          </cell>
          <cell r="O2481">
            <v>0.79799999999999993</v>
          </cell>
          <cell r="P2481">
            <v>0.85099999999999998</v>
          </cell>
          <cell r="Q2481">
            <v>0.80200000000000005</v>
          </cell>
          <cell r="R2481">
            <v>0.81</v>
          </cell>
          <cell r="S2481">
            <v>0.86</v>
          </cell>
          <cell r="T2481">
            <v>0.93900000000000006</v>
          </cell>
          <cell r="U2481">
            <v>0.89500000000000002</v>
          </cell>
          <cell r="V2481">
            <v>0.83330000000000004</v>
          </cell>
          <cell r="W2481">
            <v>0.96414285714285708</v>
          </cell>
          <cell r="X2481">
            <v>0.96499999999999997</v>
          </cell>
          <cell r="Y2481">
            <v>0.97699999999999998</v>
          </cell>
          <cell r="AG2481">
            <v>0.88803690476190489</v>
          </cell>
          <cell r="AH2481">
            <v>0</v>
          </cell>
          <cell r="AK2481">
            <v>0.88803690476190489</v>
          </cell>
          <cell r="AL2481">
            <v>88.803690476190482</v>
          </cell>
        </row>
        <row r="2482">
          <cell r="A2482" t="str">
            <v>JMSH7224</v>
          </cell>
          <cell r="B2482" t="str">
            <v>关月</v>
          </cell>
          <cell r="C2482" t="str">
            <v>时尚美妆事业群</v>
          </cell>
          <cell r="D2482" t="str">
            <v>男装部</v>
          </cell>
          <cell r="E2482" t="str">
            <v>ZARA天猫旗舰店</v>
          </cell>
          <cell r="F2482">
            <v>0</v>
          </cell>
          <cell r="G2482" t="str">
            <v>售前客服</v>
          </cell>
          <cell r="H2482" t="str">
            <v>C3</v>
          </cell>
          <cell r="I2482" t="str">
            <v>上海</v>
          </cell>
          <cell r="J2482" t="str">
            <v>全职</v>
          </cell>
          <cell r="K2482" t="str">
            <v>正式</v>
          </cell>
          <cell r="L2482">
            <v>42705</v>
          </cell>
          <cell r="M2482">
            <v>0</v>
          </cell>
          <cell r="N2482">
            <v>0.90400000000000003</v>
          </cell>
          <cell r="O2482">
            <v>0.88400000000000001</v>
          </cell>
          <cell r="P2482">
            <v>0.7</v>
          </cell>
          <cell r="Q2482">
            <v>0.52</v>
          </cell>
          <cell r="R2482">
            <v>0.73</v>
          </cell>
          <cell r="S2482">
            <v>0.7</v>
          </cell>
          <cell r="T2482">
            <v>1.0229999999999999</v>
          </cell>
          <cell r="U2482">
            <v>0.85</v>
          </cell>
          <cell r="V2482">
            <v>0.67</v>
          </cell>
          <cell r="W2482">
            <v>0.89</v>
          </cell>
          <cell r="X2482">
            <v>0.92</v>
          </cell>
          <cell r="Y2482">
            <v>0.86</v>
          </cell>
          <cell r="AG2482">
            <v>0.8042499999999998</v>
          </cell>
          <cell r="AH2482">
            <v>0</v>
          </cell>
          <cell r="AK2482">
            <v>0.8042499999999998</v>
          </cell>
          <cell r="AL2482">
            <v>80.424999999999983</v>
          </cell>
        </row>
        <row r="2483">
          <cell r="A2483" t="str">
            <v>JMSH7195</v>
          </cell>
          <cell r="B2483" t="str">
            <v>赵国栋</v>
          </cell>
          <cell r="C2483" t="str">
            <v>时尚美妆事业群</v>
          </cell>
          <cell r="D2483" t="str">
            <v>男装部</v>
          </cell>
          <cell r="E2483" t="str">
            <v>ZARA天猫旗舰店</v>
          </cell>
          <cell r="F2483">
            <v>0</v>
          </cell>
          <cell r="G2483" t="str">
            <v>售前客服</v>
          </cell>
          <cell r="H2483" t="str">
            <v>C3</v>
          </cell>
          <cell r="I2483" t="str">
            <v>上海</v>
          </cell>
          <cell r="J2483" t="str">
            <v>全职</v>
          </cell>
          <cell r="K2483" t="str">
            <v>离职未办</v>
          </cell>
          <cell r="L2483">
            <v>42702</v>
          </cell>
          <cell r="M2483">
            <v>42779</v>
          </cell>
          <cell r="N2483">
            <v>0.75</v>
          </cell>
          <cell r="O2483">
            <v>0.61599999999999999</v>
          </cell>
          <cell r="AG2483">
            <v>0.68300000000000005</v>
          </cell>
          <cell r="AH2483">
            <v>0</v>
          </cell>
          <cell r="AK2483">
            <v>0.68300000000000005</v>
          </cell>
          <cell r="AL2483">
            <v>68.300000000000011</v>
          </cell>
        </row>
        <row r="2484">
          <cell r="A2484" t="str">
            <v>JMSH7196</v>
          </cell>
          <cell r="B2484" t="str">
            <v>胡瑞</v>
          </cell>
          <cell r="C2484" t="str">
            <v>时尚美妆事业群</v>
          </cell>
          <cell r="D2484" t="str">
            <v>男装部</v>
          </cell>
          <cell r="E2484" t="str">
            <v>ZARA天猫旗舰店</v>
          </cell>
          <cell r="F2484">
            <v>0</v>
          </cell>
          <cell r="G2484" t="str">
            <v>售前客服</v>
          </cell>
          <cell r="H2484" t="str">
            <v>C3</v>
          </cell>
          <cell r="I2484" t="str">
            <v>上海</v>
          </cell>
          <cell r="J2484" t="str">
            <v>全职</v>
          </cell>
          <cell r="K2484" t="str">
            <v>正式</v>
          </cell>
          <cell r="L2484">
            <v>42702</v>
          </cell>
          <cell r="M2484">
            <v>0</v>
          </cell>
          <cell r="N2484">
            <v>0.8</v>
          </cell>
          <cell r="O2484">
            <v>0.745</v>
          </cell>
          <cell r="P2484">
            <v>0.69599999999999995</v>
          </cell>
          <cell r="Q2484">
            <v>0.4</v>
          </cell>
          <cell r="R2484">
            <v>0.75099999999999989</v>
          </cell>
          <cell r="S2484">
            <v>0.72</v>
          </cell>
          <cell r="T2484">
            <v>0.7</v>
          </cell>
          <cell r="U2484">
            <v>0.91900000000000004</v>
          </cell>
          <cell r="V2484">
            <v>0.63200000000000001</v>
          </cell>
          <cell r="W2484">
            <v>0.71</v>
          </cell>
          <cell r="X2484">
            <v>0.65</v>
          </cell>
          <cell r="Y2484">
            <v>0.63639999999999997</v>
          </cell>
          <cell r="AG2484">
            <v>0.69661666666666655</v>
          </cell>
          <cell r="AH2484">
            <v>0</v>
          </cell>
          <cell r="AK2484">
            <v>0.69661666666666655</v>
          </cell>
          <cell r="AL2484">
            <v>69.661666666666662</v>
          </cell>
        </row>
        <row r="2485">
          <cell r="A2485" t="str">
            <v>JMSH7197</v>
          </cell>
          <cell r="B2485" t="str">
            <v>周伟杰</v>
          </cell>
          <cell r="C2485" t="str">
            <v>时尚美妆事业群</v>
          </cell>
          <cell r="D2485" t="str">
            <v>男装部</v>
          </cell>
          <cell r="E2485" t="str">
            <v>ZARA天猫旗舰店</v>
          </cell>
          <cell r="F2485">
            <v>0</v>
          </cell>
          <cell r="G2485" t="str">
            <v>售前客服</v>
          </cell>
          <cell r="H2485" t="str">
            <v>C3</v>
          </cell>
          <cell r="I2485" t="str">
            <v>上海</v>
          </cell>
          <cell r="J2485" t="str">
            <v>全职</v>
          </cell>
          <cell r="K2485" t="str">
            <v>离职</v>
          </cell>
          <cell r="L2485">
            <v>42702</v>
          </cell>
          <cell r="M2485">
            <v>42778</v>
          </cell>
          <cell r="N2485">
            <v>0.5</v>
          </cell>
          <cell r="AG2485">
            <v>0.5</v>
          </cell>
          <cell r="AH2485">
            <v>0</v>
          </cell>
          <cell r="AK2485">
            <v>0.5</v>
          </cell>
          <cell r="AL2485">
            <v>50</v>
          </cell>
        </row>
        <row r="2486">
          <cell r="A2486" t="str">
            <v>JMSH7198</v>
          </cell>
          <cell r="B2486" t="str">
            <v>王磊</v>
          </cell>
          <cell r="C2486" t="str">
            <v>时尚美妆事业群</v>
          </cell>
          <cell r="D2486" t="str">
            <v>男装部</v>
          </cell>
          <cell r="E2486" t="str">
            <v>ZARA天猫旗舰店</v>
          </cell>
          <cell r="F2486">
            <v>0</v>
          </cell>
          <cell r="G2486" t="str">
            <v>售前客服</v>
          </cell>
          <cell r="H2486" t="str">
            <v>C3</v>
          </cell>
          <cell r="I2486" t="str">
            <v>上海</v>
          </cell>
          <cell r="J2486" t="str">
            <v>全职</v>
          </cell>
          <cell r="K2486" t="str">
            <v>离职</v>
          </cell>
          <cell r="L2486">
            <v>42702</v>
          </cell>
          <cell r="M2486">
            <v>42791</v>
          </cell>
          <cell r="N2486">
            <v>0.8</v>
          </cell>
          <cell r="O2486">
            <v>0.61199999999999999</v>
          </cell>
          <cell r="AG2486">
            <v>0.70599999999999996</v>
          </cell>
          <cell r="AH2486">
            <v>0</v>
          </cell>
          <cell r="AK2486">
            <v>0.70599999999999996</v>
          </cell>
          <cell r="AL2486">
            <v>70.599999999999994</v>
          </cell>
        </row>
        <row r="2487">
          <cell r="A2487" t="str">
            <v>JMSH7147</v>
          </cell>
          <cell r="B2487" t="str">
            <v>陆春华</v>
          </cell>
          <cell r="C2487" t="str">
            <v>时尚美妆事业群</v>
          </cell>
          <cell r="D2487" t="str">
            <v>男装部</v>
          </cell>
          <cell r="E2487" t="str">
            <v>ZARA天猫旗舰店</v>
          </cell>
          <cell r="F2487">
            <v>0</v>
          </cell>
          <cell r="G2487" t="str">
            <v>售前客服</v>
          </cell>
          <cell r="H2487" t="str">
            <v>C3</v>
          </cell>
          <cell r="I2487" t="str">
            <v>上海</v>
          </cell>
          <cell r="J2487" t="str">
            <v>全职</v>
          </cell>
          <cell r="K2487" t="str">
            <v>离职</v>
          </cell>
          <cell r="L2487">
            <v>42681</v>
          </cell>
          <cell r="M2487">
            <v>42767</v>
          </cell>
          <cell r="N2487">
            <v>0.35</v>
          </cell>
          <cell r="AG2487">
            <v>0.35</v>
          </cell>
          <cell r="AH2487">
            <v>0</v>
          </cell>
          <cell r="AK2487">
            <v>0.35</v>
          </cell>
          <cell r="AL2487">
            <v>35</v>
          </cell>
        </row>
        <row r="2488">
          <cell r="A2488" t="str">
            <v>JMSH7148</v>
          </cell>
          <cell r="B2488" t="str">
            <v>周雪倩</v>
          </cell>
          <cell r="C2488" t="str">
            <v>时尚美妆事业群</v>
          </cell>
          <cell r="D2488" t="str">
            <v>男装部</v>
          </cell>
          <cell r="E2488" t="str">
            <v>ZARA天猫旗舰店</v>
          </cell>
          <cell r="F2488">
            <v>0</v>
          </cell>
          <cell r="G2488" t="str">
            <v>售前客服</v>
          </cell>
          <cell r="H2488" t="str">
            <v>C3</v>
          </cell>
          <cell r="I2488" t="str">
            <v>上海</v>
          </cell>
          <cell r="J2488" t="str">
            <v>全职</v>
          </cell>
          <cell r="K2488" t="str">
            <v>离职</v>
          </cell>
          <cell r="L2488">
            <v>42681</v>
          </cell>
          <cell r="M2488">
            <v>42768</v>
          </cell>
          <cell r="N2488">
            <v>0.54500000000000004</v>
          </cell>
          <cell r="AG2488">
            <v>0.54500000000000004</v>
          </cell>
          <cell r="AH2488">
            <v>0</v>
          </cell>
          <cell r="AK2488">
            <v>0.54500000000000004</v>
          </cell>
          <cell r="AL2488">
            <v>54.500000000000007</v>
          </cell>
        </row>
        <row r="2489">
          <cell r="A2489" t="str">
            <v>JMSH7135</v>
          </cell>
          <cell r="B2489" t="str">
            <v>徐颖</v>
          </cell>
          <cell r="C2489" t="str">
            <v>时尚美妆事业群</v>
          </cell>
          <cell r="D2489" t="str">
            <v>男装部</v>
          </cell>
          <cell r="E2489" t="str">
            <v>ZARA天猫旗舰店</v>
          </cell>
          <cell r="F2489">
            <v>0</v>
          </cell>
          <cell r="G2489" t="str">
            <v>售前客服</v>
          </cell>
          <cell r="H2489" t="str">
            <v>C3</v>
          </cell>
          <cell r="I2489" t="str">
            <v>上海</v>
          </cell>
          <cell r="J2489" t="str">
            <v>全职</v>
          </cell>
          <cell r="K2489" t="str">
            <v>离职</v>
          </cell>
          <cell r="L2489">
            <v>42677</v>
          </cell>
          <cell r="M2489">
            <v>42779</v>
          </cell>
          <cell r="N2489">
            <v>0.8</v>
          </cell>
          <cell r="O2489">
            <v>0.45</v>
          </cell>
          <cell r="AG2489">
            <v>0.625</v>
          </cell>
          <cell r="AH2489">
            <v>0</v>
          </cell>
          <cell r="AK2489">
            <v>0.625</v>
          </cell>
          <cell r="AL2489">
            <v>62.5</v>
          </cell>
        </row>
        <row r="2490">
          <cell r="A2490" t="str">
            <v>JMSH7136</v>
          </cell>
          <cell r="B2490" t="str">
            <v>王荣囡</v>
          </cell>
          <cell r="C2490" t="str">
            <v>时尚美妆事业群</v>
          </cell>
          <cell r="D2490" t="str">
            <v>男装部</v>
          </cell>
          <cell r="E2490" t="str">
            <v>ZARA天猫旗舰店</v>
          </cell>
          <cell r="F2490">
            <v>0</v>
          </cell>
          <cell r="G2490" t="str">
            <v>售前客服</v>
          </cell>
          <cell r="H2490" t="str">
            <v>C3</v>
          </cell>
          <cell r="I2490" t="str">
            <v>上海</v>
          </cell>
          <cell r="J2490" t="str">
            <v>全职</v>
          </cell>
          <cell r="K2490" t="str">
            <v>离职</v>
          </cell>
          <cell r="L2490">
            <v>42677</v>
          </cell>
          <cell r="M2490">
            <v>42778</v>
          </cell>
          <cell r="N2490">
            <v>0.54100000000000004</v>
          </cell>
          <cell r="AG2490">
            <v>0.54100000000000004</v>
          </cell>
          <cell r="AH2490">
            <v>0</v>
          </cell>
          <cell r="AK2490">
            <v>0.54100000000000004</v>
          </cell>
          <cell r="AL2490">
            <v>54.1</v>
          </cell>
        </row>
        <row r="2491">
          <cell r="A2491" t="str">
            <v>JMSH6727</v>
          </cell>
          <cell r="B2491" t="str">
            <v>汪云端</v>
          </cell>
          <cell r="C2491" t="str">
            <v>时尚美妆事业群</v>
          </cell>
          <cell r="D2491" t="str">
            <v>男装部</v>
          </cell>
          <cell r="E2491" t="str">
            <v>ZARA天猫旗舰店</v>
          </cell>
          <cell r="F2491">
            <v>0</v>
          </cell>
          <cell r="G2491" t="str">
            <v>售前客服</v>
          </cell>
          <cell r="H2491" t="str">
            <v>C3</v>
          </cell>
          <cell r="I2491" t="str">
            <v>上海</v>
          </cell>
          <cell r="J2491" t="str">
            <v>全职</v>
          </cell>
          <cell r="K2491" t="str">
            <v>离职</v>
          </cell>
          <cell r="L2491">
            <v>42614</v>
          </cell>
          <cell r="M2491">
            <v>43012</v>
          </cell>
          <cell r="N2491">
            <v>0.81100000000000005</v>
          </cell>
          <cell r="O2491">
            <v>0.84200000000000008</v>
          </cell>
          <cell r="P2491">
            <v>0.90600000000000003</v>
          </cell>
          <cell r="Q2491">
            <v>0.93</v>
          </cell>
          <cell r="R2491">
            <v>0.81</v>
          </cell>
          <cell r="S2491">
            <v>0.79</v>
          </cell>
          <cell r="T2491">
            <v>0.97299999999999998</v>
          </cell>
          <cell r="U2491">
            <v>1.004</v>
          </cell>
          <cell r="V2491">
            <v>0.52</v>
          </cell>
          <cell r="AG2491">
            <v>0.84288888888888891</v>
          </cell>
          <cell r="AH2491">
            <v>0</v>
          </cell>
          <cell r="AK2491">
            <v>0.84288888888888891</v>
          </cell>
          <cell r="AL2491">
            <v>84.288888888888891</v>
          </cell>
        </row>
        <row r="2492">
          <cell r="A2492" t="str">
            <v>JMSH6733</v>
          </cell>
          <cell r="B2492" t="str">
            <v>熊晨瑶</v>
          </cell>
          <cell r="C2492" t="str">
            <v>时尚美妆事业群</v>
          </cell>
          <cell r="D2492" t="str">
            <v>男装部</v>
          </cell>
          <cell r="E2492" t="str">
            <v>ZARA天猫旗舰店</v>
          </cell>
          <cell r="F2492">
            <v>0</v>
          </cell>
          <cell r="G2492" t="str">
            <v>售前客服</v>
          </cell>
          <cell r="H2492" t="str">
            <v>C3</v>
          </cell>
          <cell r="I2492" t="str">
            <v>上海</v>
          </cell>
          <cell r="J2492" t="str">
            <v>全职</v>
          </cell>
          <cell r="K2492" t="str">
            <v>离职未办</v>
          </cell>
          <cell r="L2492">
            <v>42614</v>
          </cell>
          <cell r="M2492">
            <v>42832</v>
          </cell>
          <cell r="N2492">
            <v>0.41499999999999998</v>
          </cell>
          <cell r="O2492">
            <v>0.63100000000000001</v>
          </cell>
          <cell r="P2492">
            <v>0</v>
          </cell>
          <cell r="AG2492">
            <v>0.34866666666666668</v>
          </cell>
          <cell r="AH2492">
            <v>0</v>
          </cell>
          <cell r="AK2492">
            <v>0.34866666666666668</v>
          </cell>
          <cell r="AL2492">
            <v>34.866666666666667</v>
          </cell>
        </row>
        <row r="2493">
          <cell r="A2493" t="str">
            <v>JMSH6734</v>
          </cell>
          <cell r="B2493" t="str">
            <v>舒媛琪</v>
          </cell>
          <cell r="C2493" t="str">
            <v>时尚美妆事业群</v>
          </cell>
          <cell r="D2493" t="str">
            <v>男装部</v>
          </cell>
          <cell r="E2493" t="str">
            <v>ZARA天猫旗舰店</v>
          </cell>
          <cell r="F2493">
            <v>0</v>
          </cell>
          <cell r="G2493" t="str">
            <v>售前客服</v>
          </cell>
          <cell r="H2493" t="str">
            <v>C3</v>
          </cell>
          <cell r="I2493" t="str">
            <v>上海</v>
          </cell>
          <cell r="J2493" t="str">
            <v>全职</v>
          </cell>
          <cell r="K2493" t="str">
            <v>正式</v>
          </cell>
          <cell r="L2493">
            <v>42614</v>
          </cell>
          <cell r="M2493">
            <v>0</v>
          </cell>
          <cell r="N2493">
            <v>0.95</v>
          </cell>
          <cell r="O2493">
            <v>0.67</v>
          </cell>
          <cell r="P2493">
            <v>0.873</v>
          </cell>
          <cell r="Q2493">
            <v>0.9</v>
          </cell>
          <cell r="R2493">
            <v>0.81</v>
          </cell>
          <cell r="S2493">
            <v>0.81</v>
          </cell>
          <cell r="T2493">
            <v>0.92200000000000004</v>
          </cell>
          <cell r="U2493">
            <v>0.99099999999999999</v>
          </cell>
          <cell r="V2493">
            <v>0.86</v>
          </cell>
          <cell r="W2493">
            <v>0.93359999999999999</v>
          </cell>
          <cell r="X2493">
            <v>0.89059999999999995</v>
          </cell>
          <cell r="Y2493">
            <v>0.80319999999999991</v>
          </cell>
          <cell r="AG2493">
            <v>0.86778333333333324</v>
          </cell>
          <cell r="AH2493">
            <v>0</v>
          </cell>
          <cell r="AK2493">
            <v>0.86778333333333324</v>
          </cell>
          <cell r="AL2493">
            <v>86.778333333333322</v>
          </cell>
        </row>
        <row r="2494">
          <cell r="A2494" t="str">
            <v>JMSH6735</v>
          </cell>
          <cell r="B2494" t="str">
            <v>凌峰</v>
          </cell>
          <cell r="C2494" t="str">
            <v>时尚美妆事业群</v>
          </cell>
          <cell r="D2494" t="str">
            <v>男装部</v>
          </cell>
          <cell r="E2494" t="str">
            <v>ZARA天猫旗舰店</v>
          </cell>
          <cell r="F2494">
            <v>0</v>
          </cell>
          <cell r="G2494" t="str">
            <v>售前客服</v>
          </cell>
          <cell r="H2494" t="str">
            <v>C3</v>
          </cell>
          <cell r="I2494" t="str">
            <v>上海</v>
          </cell>
          <cell r="J2494" t="str">
            <v>全职</v>
          </cell>
          <cell r="K2494" t="str">
            <v>离职</v>
          </cell>
          <cell r="L2494">
            <v>42614</v>
          </cell>
          <cell r="M2494">
            <v>42896</v>
          </cell>
          <cell r="N2494">
            <v>0.60499999999999998</v>
          </cell>
          <cell r="O2494">
            <v>0.83299999999999996</v>
          </cell>
          <cell r="P2494">
            <v>0.70899999999999996</v>
          </cell>
          <cell r="Q2494">
            <v>0.53</v>
          </cell>
          <cell r="R2494">
            <v>0.54</v>
          </cell>
          <cell r="AG2494">
            <v>0.64339999999999997</v>
          </cell>
          <cell r="AH2494">
            <v>0</v>
          </cell>
          <cell r="AK2494">
            <v>0.64339999999999997</v>
          </cell>
          <cell r="AL2494">
            <v>64.34</v>
          </cell>
        </row>
        <row r="2495">
          <cell r="A2495" t="str">
            <v>JMSH6769</v>
          </cell>
          <cell r="B2495" t="str">
            <v>蒋迪</v>
          </cell>
          <cell r="C2495" t="str">
            <v>时尚美妆事业群</v>
          </cell>
          <cell r="D2495" t="str">
            <v>男装部</v>
          </cell>
          <cell r="E2495" t="str">
            <v>ZARA天猫旗舰店</v>
          </cell>
          <cell r="F2495">
            <v>0</v>
          </cell>
          <cell r="G2495" t="str">
            <v>英文客服</v>
          </cell>
          <cell r="H2495" t="str">
            <v>C4</v>
          </cell>
          <cell r="I2495" t="str">
            <v>上海</v>
          </cell>
          <cell r="J2495" t="str">
            <v>全职</v>
          </cell>
          <cell r="K2495" t="str">
            <v>离职</v>
          </cell>
          <cell r="L2495">
            <v>42618</v>
          </cell>
          <cell r="M2495">
            <v>42778</v>
          </cell>
          <cell r="N2495">
            <v>0.56699999999999995</v>
          </cell>
          <cell r="O2495">
            <v>0.80400000000000005</v>
          </cell>
          <cell r="AG2495">
            <v>0.6855</v>
          </cell>
          <cell r="AH2495">
            <v>0</v>
          </cell>
          <cell r="AK2495">
            <v>0.6855</v>
          </cell>
          <cell r="AL2495">
            <v>68.55</v>
          </cell>
        </row>
        <row r="2496">
          <cell r="A2496" t="str">
            <v>JMSH6770</v>
          </cell>
          <cell r="B2496" t="str">
            <v>张梦君</v>
          </cell>
          <cell r="C2496" t="str">
            <v>时尚美妆事业群</v>
          </cell>
          <cell r="D2496" t="str">
            <v>男装部</v>
          </cell>
          <cell r="E2496" t="str">
            <v>ZARA天猫旗舰店</v>
          </cell>
          <cell r="F2496">
            <v>0</v>
          </cell>
          <cell r="G2496" t="str">
            <v>售前客服</v>
          </cell>
          <cell r="H2496" t="str">
            <v>C3</v>
          </cell>
          <cell r="I2496" t="str">
            <v>上海</v>
          </cell>
          <cell r="J2496" t="str">
            <v>全职</v>
          </cell>
          <cell r="K2496" t="str">
            <v>离职</v>
          </cell>
          <cell r="L2496">
            <v>42618</v>
          </cell>
          <cell r="M2496">
            <v>42794</v>
          </cell>
          <cell r="N2496">
            <v>0.78</v>
          </cell>
          <cell r="O2496">
            <v>0.63</v>
          </cell>
          <cell r="AG2496">
            <v>0.70500000000000007</v>
          </cell>
          <cell r="AH2496">
            <v>0</v>
          </cell>
          <cell r="AK2496">
            <v>0.70500000000000007</v>
          </cell>
          <cell r="AL2496">
            <v>70.5</v>
          </cell>
        </row>
        <row r="2497">
          <cell r="A2497" t="str">
            <v>JMSH6771</v>
          </cell>
          <cell r="B2497" t="str">
            <v>霍海红</v>
          </cell>
          <cell r="C2497" t="str">
            <v>时尚美妆事业群</v>
          </cell>
          <cell r="D2497" t="str">
            <v>男装部</v>
          </cell>
          <cell r="E2497" t="str">
            <v>ZARA天猫旗舰店</v>
          </cell>
          <cell r="F2497">
            <v>0</v>
          </cell>
          <cell r="G2497" t="str">
            <v>售前客服</v>
          </cell>
          <cell r="H2497" t="str">
            <v>C3</v>
          </cell>
          <cell r="I2497" t="str">
            <v>上海</v>
          </cell>
          <cell r="J2497" t="str">
            <v>全职</v>
          </cell>
          <cell r="K2497" t="str">
            <v>正式</v>
          </cell>
          <cell r="L2497">
            <v>42618</v>
          </cell>
          <cell r="M2497">
            <v>0</v>
          </cell>
          <cell r="N2497">
            <v>0.83799999999999997</v>
          </cell>
          <cell r="O2497">
            <v>0.93700000000000006</v>
          </cell>
          <cell r="P2497">
            <v>0.96699999999999997</v>
          </cell>
          <cell r="Q2497">
            <v>0.94099999999999995</v>
          </cell>
          <cell r="R2497">
            <v>0.94979999999999998</v>
          </cell>
          <cell r="S2497">
            <v>0.91099999999999992</v>
          </cell>
          <cell r="T2497">
            <v>0.91299999999999992</v>
          </cell>
          <cell r="U2497">
            <v>0.91200000000000003</v>
          </cell>
          <cell r="V2497">
            <v>0.9</v>
          </cell>
          <cell r="W2497">
            <v>0.90599999999999992</v>
          </cell>
          <cell r="X2497">
            <v>0.96499999999999997</v>
          </cell>
          <cell r="Y2497">
            <v>0.94</v>
          </cell>
          <cell r="AG2497">
            <v>0.92331666666666656</v>
          </cell>
          <cell r="AH2497">
            <v>0</v>
          </cell>
          <cell r="AK2497">
            <v>0.92331666666666656</v>
          </cell>
          <cell r="AL2497">
            <v>92.331666666666649</v>
          </cell>
        </row>
        <row r="2498">
          <cell r="A2498" t="str">
            <v>JMSH6772</v>
          </cell>
          <cell r="B2498" t="str">
            <v>龚月华</v>
          </cell>
          <cell r="C2498" t="str">
            <v>时尚美妆事业群</v>
          </cell>
          <cell r="D2498" t="str">
            <v>男装部</v>
          </cell>
          <cell r="E2498" t="str">
            <v>ZARA天猫旗舰店</v>
          </cell>
          <cell r="F2498">
            <v>0</v>
          </cell>
          <cell r="G2498" t="str">
            <v>售前客服</v>
          </cell>
          <cell r="H2498" t="str">
            <v>C3</v>
          </cell>
          <cell r="I2498" t="str">
            <v>上海</v>
          </cell>
          <cell r="J2498" t="str">
            <v>全职</v>
          </cell>
          <cell r="K2498" t="str">
            <v>正式</v>
          </cell>
          <cell r="L2498">
            <v>42618</v>
          </cell>
          <cell r="M2498">
            <v>0</v>
          </cell>
          <cell r="N2498">
            <v>0.81499999999999995</v>
          </cell>
          <cell r="O2498">
            <v>0.92400000000000004</v>
          </cell>
          <cell r="P2498">
            <v>0.96699999999999997</v>
          </cell>
          <cell r="Q2498">
            <v>0.94499999999999995</v>
          </cell>
          <cell r="R2498">
            <v>0.92579999999999996</v>
          </cell>
          <cell r="S2498">
            <v>0.86599999999999999</v>
          </cell>
          <cell r="T2498">
            <v>0.97</v>
          </cell>
          <cell r="U2498">
            <v>0.96499999999999997</v>
          </cell>
          <cell r="V2498">
            <v>0.91500000000000004</v>
          </cell>
          <cell r="W2498">
            <v>0.91099999999999992</v>
          </cell>
          <cell r="X2498">
            <v>0.89</v>
          </cell>
          <cell r="Y2498">
            <v>0.94</v>
          </cell>
          <cell r="AG2498">
            <v>0.91948333333333332</v>
          </cell>
          <cell r="AH2498">
            <v>0</v>
          </cell>
          <cell r="AK2498">
            <v>0.91948333333333332</v>
          </cell>
          <cell r="AL2498">
            <v>91.948333333333338</v>
          </cell>
        </row>
        <row r="2499">
          <cell r="A2499" t="str">
            <v>JMSH6773</v>
          </cell>
          <cell r="B2499" t="str">
            <v>孙嫣</v>
          </cell>
          <cell r="C2499" t="str">
            <v>时尚美妆事业群</v>
          </cell>
          <cell r="D2499" t="str">
            <v>男装部</v>
          </cell>
          <cell r="E2499" t="str">
            <v>ZARA天猫旗舰店</v>
          </cell>
          <cell r="F2499">
            <v>0</v>
          </cell>
          <cell r="G2499" t="str">
            <v>售前客服</v>
          </cell>
          <cell r="H2499" t="str">
            <v>C3</v>
          </cell>
          <cell r="I2499" t="str">
            <v>上海</v>
          </cell>
          <cell r="J2499" t="str">
            <v>全职</v>
          </cell>
          <cell r="K2499" t="str">
            <v>离职</v>
          </cell>
          <cell r="L2499">
            <v>42618</v>
          </cell>
          <cell r="M2499">
            <v>42769</v>
          </cell>
          <cell r="N2499">
            <v>0.61099999999999999</v>
          </cell>
          <cell r="AG2499">
            <v>0.61099999999999999</v>
          </cell>
          <cell r="AH2499">
            <v>0</v>
          </cell>
          <cell r="AK2499">
            <v>0.61099999999999999</v>
          </cell>
          <cell r="AL2499">
            <v>61.1</v>
          </cell>
        </row>
        <row r="2500">
          <cell r="A2500" t="str">
            <v>JMSH6775</v>
          </cell>
          <cell r="B2500" t="str">
            <v>倪海超</v>
          </cell>
          <cell r="C2500" t="str">
            <v>时尚美妆事业群</v>
          </cell>
          <cell r="D2500" t="str">
            <v>男装部</v>
          </cell>
          <cell r="E2500" t="str">
            <v>ZARA天猫旗舰店</v>
          </cell>
          <cell r="F2500">
            <v>0</v>
          </cell>
          <cell r="G2500" t="str">
            <v>售前客服</v>
          </cell>
          <cell r="H2500" t="str">
            <v>C3</v>
          </cell>
          <cell r="I2500" t="str">
            <v>上海</v>
          </cell>
          <cell r="J2500" t="str">
            <v>全职</v>
          </cell>
          <cell r="K2500" t="str">
            <v>离职</v>
          </cell>
          <cell r="L2500">
            <v>42618</v>
          </cell>
          <cell r="M2500">
            <v>42869</v>
          </cell>
          <cell r="N2500">
            <v>0.55000000000000004</v>
          </cell>
          <cell r="O2500">
            <v>0.45</v>
          </cell>
          <cell r="P2500">
            <v>0.54079999999999995</v>
          </cell>
          <cell r="AG2500">
            <v>0.51359999999999995</v>
          </cell>
          <cell r="AH2500">
            <v>0</v>
          </cell>
          <cell r="AK2500">
            <v>0.51359999999999995</v>
          </cell>
          <cell r="AL2500">
            <v>51.359999999999992</v>
          </cell>
        </row>
        <row r="2501">
          <cell r="A2501" t="str">
            <v>JMSH6785</v>
          </cell>
          <cell r="B2501" t="str">
            <v>李明瑞</v>
          </cell>
          <cell r="C2501" t="str">
            <v>时尚美妆事业群</v>
          </cell>
          <cell r="D2501" t="str">
            <v>男装部</v>
          </cell>
          <cell r="E2501" t="str">
            <v>ZARA天猫旗舰店</v>
          </cell>
          <cell r="F2501">
            <v>0</v>
          </cell>
          <cell r="G2501" t="str">
            <v>售前客服</v>
          </cell>
          <cell r="H2501" t="str">
            <v>C3</v>
          </cell>
          <cell r="I2501" t="str">
            <v>上海</v>
          </cell>
          <cell r="J2501" t="str">
            <v>全职</v>
          </cell>
          <cell r="K2501" t="str">
            <v>正式</v>
          </cell>
          <cell r="L2501">
            <v>42621</v>
          </cell>
          <cell r="M2501">
            <v>0</v>
          </cell>
          <cell r="N2501">
            <v>0.625</v>
          </cell>
          <cell r="O2501">
            <v>0.80700000000000005</v>
          </cell>
          <cell r="P2501">
            <v>0.77300000000000002</v>
          </cell>
          <cell r="Q2501">
            <v>0.8640000000000001</v>
          </cell>
          <cell r="R2501">
            <v>0.88380000000000003</v>
          </cell>
          <cell r="S2501">
            <v>0.75</v>
          </cell>
          <cell r="T2501">
            <v>0.85780000000000001</v>
          </cell>
          <cell r="U2501">
            <v>0.88900000000000001</v>
          </cell>
          <cell r="V2501">
            <v>0.94169999999999998</v>
          </cell>
          <cell r="W2501">
            <v>0.96130769230769231</v>
          </cell>
          <cell r="X2501">
            <v>0.995</v>
          </cell>
          <cell r="Y2501">
            <v>0.96</v>
          </cell>
          <cell r="AG2501">
            <v>0.85896730769230756</v>
          </cell>
          <cell r="AH2501">
            <v>0</v>
          </cell>
          <cell r="AK2501">
            <v>0.85896730769230756</v>
          </cell>
          <cell r="AL2501">
            <v>85.896730769230757</v>
          </cell>
        </row>
        <row r="2502">
          <cell r="A2502" t="str">
            <v>JMSH6787</v>
          </cell>
          <cell r="B2502" t="str">
            <v>刘志斌</v>
          </cell>
          <cell r="C2502" t="str">
            <v>时尚美妆事业群</v>
          </cell>
          <cell r="D2502" t="str">
            <v>男装部</v>
          </cell>
          <cell r="E2502" t="str">
            <v>ZARA天猫旗舰店</v>
          </cell>
          <cell r="F2502">
            <v>0</v>
          </cell>
          <cell r="G2502" t="str">
            <v>售前客服</v>
          </cell>
          <cell r="H2502" t="str">
            <v>C3</v>
          </cell>
          <cell r="I2502" t="str">
            <v>上海</v>
          </cell>
          <cell r="J2502" t="str">
            <v>全职</v>
          </cell>
          <cell r="K2502" t="str">
            <v>离职</v>
          </cell>
          <cell r="L2502">
            <v>42621</v>
          </cell>
          <cell r="M2502">
            <v>42819</v>
          </cell>
          <cell r="N2502">
            <v>0.79</v>
          </cell>
          <cell r="O2502">
            <v>0.84900000000000009</v>
          </cell>
          <cell r="P2502">
            <v>0.65</v>
          </cell>
          <cell r="AG2502">
            <v>0.76300000000000001</v>
          </cell>
          <cell r="AH2502">
            <v>0</v>
          </cell>
          <cell r="AK2502">
            <v>0.76300000000000001</v>
          </cell>
          <cell r="AL2502">
            <v>76.3</v>
          </cell>
        </row>
        <row r="2503">
          <cell r="A2503" t="str">
            <v>JMSH6788</v>
          </cell>
          <cell r="B2503" t="str">
            <v>朱斐斐</v>
          </cell>
          <cell r="C2503" t="str">
            <v>时尚美妆事业群</v>
          </cell>
          <cell r="D2503" t="str">
            <v>男装部</v>
          </cell>
          <cell r="E2503" t="str">
            <v>ZARA天猫旗舰店</v>
          </cell>
          <cell r="F2503">
            <v>0</v>
          </cell>
          <cell r="G2503" t="str">
            <v>售前客服</v>
          </cell>
          <cell r="H2503" t="str">
            <v>C4</v>
          </cell>
          <cell r="I2503" t="str">
            <v>上海</v>
          </cell>
          <cell r="J2503" t="str">
            <v>全职</v>
          </cell>
          <cell r="K2503" t="str">
            <v>正式</v>
          </cell>
          <cell r="L2503">
            <v>42621</v>
          </cell>
          <cell r="M2503">
            <v>0</v>
          </cell>
          <cell r="N2503">
            <v>0.63900000000000001</v>
          </cell>
          <cell r="O2503">
            <v>0.88</v>
          </cell>
          <cell r="P2503">
            <v>0.97199999999999998</v>
          </cell>
          <cell r="Q2503">
            <v>0.92400000000000004</v>
          </cell>
          <cell r="R2503">
            <v>0.85489999999999999</v>
          </cell>
          <cell r="S2503">
            <v>0.71499999999999997</v>
          </cell>
          <cell r="T2503">
            <v>0.94299999999999995</v>
          </cell>
          <cell r="U2503">
            <v>0.96499999999999997</v>
          </cell>
          <cell r="V2503">
            <v>0.91</v>
          </cell>
          <cell r="W2503">
            <v>0.89599999999999991</v>
          </cell>
          <cell r="X2503">
            <v>0.97</v>
          </cell>
          <cell r="Y2503">
            <v>0.97</v>
          </cell>
          <cell r="AG2503">
            <v>0.886575</v>
          </cell>
          <cell r="AH2503">
            <v>0</v>
          </cell>
          <cell r="AK2503">
            <v>0.886575</v>
          </cell>
          <cell r="AL2503">
            <v>88.657499999999999</v>
          </cell>
        </row>
        <row r="2504">
          <cell r="A2504" t="str">
            <v>JMSH6789</v>
          </cell>
          <cell r="B2504" t="str">
            <v>邹炜</v>
          </cell>
          <cell r="C2504" t="str">
            <v>时尚美妆事业群</v>
          </cell>
          <cell r="D2504" t="str">
            <v>男装部</v>
          </cell>
          <cell r="E2504" t="str">
            <v>ZARA天猫旗舰店</v>
          </cell>
          <cell r="F2504">
            <v>0</v>
          </cell>
          <cell r="G2504" t="str">
            <v>售前客服</v>
          </cell>
          <cell r="H2504" t="str">
            <v>C3</v>
          </cell>
          <cell r="I2504" t="str">
            <v>上海</v>
          </cell>
          <cell r="J2504" t="str">
            <v>全职</v>
          </cell>
          <cell r="K2504" t="str">
            <v>正式</v>
          </cell>
          <cell r="L2504">
            <v>42621</v>
          </cell>
          <cell r="M2504">
            <v>0</v>
          </cell>
          <cell r="N2504">
            <v>0.98399999999999999</v>
          </cell>
          <cell r="O2504">
            <v>0.68299999999999994</v>
          </cell>
          <cell r="P2504">
            <v>0.92933333333333334</v>
          </cell>
          <cell r="Q2504">
            <v>0.78799999999999992</v>
          </cell>
          <cell r="R2504">
            <v>0.76400000000000001</v>
          </cell>
          <cell r="S2504">
            <v>0.81499999999999995</v>
          </cell>
          <cell r="T2504">
            <v>0.76500000000000001</v>
          </cell>
          <cell r="U2504">
            <v>0.86</v>
          </cell>
          <cell r="V2504">
            <v>0.89939999999999998</v>
          </cell>
          <cell r="W2504">
            <v>0.87566666666666659</v>
          </cell>
          <cell r="X2504">
            <v>0.93500000000000005</v>
          </cell>
          <cell r="Y2504">
            <v>1.0049999999999999</v>
          </cell>
          <cell r="AG2504">
            <v>0.85861666666666669</v>
          </cell>
          <cell r="AH2504">
            <v>0</v>
          </cell>
          <cell r="AK2504">
            <v>0.85861666666666669</v>
          </cell>
          <cell r="AL2504">
            <v>85.861666666666665</v>
          </cell>
        </row>
        <row r="2505">
          <cell r="A2505" t="str">
            <v>JMSH6790</v>
          </cell>
          <cell r="B2505" t="str">
            <v>罗云秋</v>
          </cell>
          <cell r="C2505" t="str">
            <v>时尚美妆事业群</v>
          </cell>
          <cell r="D2505" t="str">
            <v>男装部</v>
          </cell>
          <cell r="E2505" t="str">
            <v>ZARA天猫旗舰店</v>
          </cell>
          <cell r="F2505">
            <v>0</v>
          </cell>
          <cell r="G2505" t="str">
            <v>售前客服</v>
          </cell>
          <cell r="H2505" t="str">
            <v>C3</v>
          </cell>
          <cell r="I2505" t="str">
            <v>上海</v>
          </cell>
          <cell r="J2505" t="str">
            <v>全职</v>
          </cell>
          <cell r="K2505" t="str">
            <v>正式</v>
          </cell>
          <cell r="L2505">
            <v>42621</v>
          </cell>
          <cell r="M2505">
            <v>0</v>
          </cell>
          <cell r="N2505">
            <v>0.57999999999999996</v>
          </cell>
          <cell r="O2505">
            <v>0.626</v>
          </cell>
          <cell r="P2505">
            <v>0.80700000000000005</v>
          </cell>
          <cell r="Q2505">
            <v>0.7</v>
          </cell>
          <cell r="R2505">
            <v>0.82</v>
          </cell>
          <cell r="S2505">
            <v>0.8</v>
          </cell>
          <cell r="T2505">
            <v>1.0029999999999999</v>
          </cell>
          <cell r="U2505">
            <v>0.86</v>
          </cell>
          <cell r="V2505">
            <v>0.82</v>
          </cell>
          <cell r="W2505">
            <v>0.95</v>
          </cell>
          <cell r="X2505">
            <v>1.02</v>
          </cell>
          <cell r="Y2505">
            <v>1.04</v>
          </cell>
          <cell r="AG2505">
            <v>0.83550000000000002</v>
          </cell>
          <cell r="AH2505">
            <v>0</v>
          </cell>
          <cell r="AK2505">
            <v>0.83550000000000002</v>
          </cell>
          <cell r="AL2505">
            <v>83.55</v>
          </cell>
        </row>
        <row r="2506">
          <cell r="A2506" t="str">
            <v>JMSH6791</v>
          </cell>
          <cell r="B2506" t="str">
            <v>穆浩</v>
          </cell>
          <cell r="C2506" t="str">
            <v>时尚美妆事业群</v>
          </cell>
          <cell r="D2506" t="str">
            <v>男装部</v>
          </cell>
          <cell r="E2506" t="str">
            <v>ZARA天猫旗舰店</v>
          </cell>
          <cell r="F2506">
            <v>0</v>
          </cell>
          <cell r="G2506" t="str">
            <v>售前客服</v>
          </cell>
          <cell r="H2506" t="str">
            <v>C3</v>
          </cell>
          <cell r="I2506" t="str">
            <v>上海</v>
          </cell>
          <cell r="J2506" t="str">
            <v>全职</v>
          </cell>
          <cell r="K2506" t="str">
            <v>正式</v>
          </cell>
          <cell r="L2506">
            <v>42621</v>
          </cell>
          <cell r="M2506">
            <v>0</v>
          </cell>
          <cell r="N2506">
            <v>0.76800000000000002</v>
          </cell>
          <cell r="O2506">
            <v>0.64500000000000002</v>
          </cell>
          <cell r="P2506">
            <v>0.84299999999999997</v>
          </cell>
          <cell r="Q2506">
            <v>0.95799999999999996</v>
          </cell>
          <cell r="R2506">
            <v>0.75360000000000005</v>
          </cell>
          <cell r="S2506">
            <v>0.63919999999999999</v>
          </cell>
          <cell r="T2506">
            <v>0.89</v>
          </cell>
          <cell r="U2506">
            <v>0.61</v>
          </cell>
          <cell r="V2506">
            <v>0.77</v>
          </cell>
          <cell r="W2506">
            <v>1.0293399999999999</v>
          </cell>
          <cell r="X2506">
            <v>0.70109999999999995</v>
          </cell>
          <cell r="Y2506">
            <v>0.48</v>
          </cell>
          <cell r="AG2506">
            <v>0.75727000000000011</v>
          </cell>
          <cell r="AH2506">
            <v>0</v>
          </cell>
          <cell r="AK2506">
            <v>0.75727000000000011</v>
          </cell>
          <cell r="AL2506">
            <v>75.727000000000004</v>
          </cell>
        </row>
        <row r="2507">
          <cell r="A2507" t="str">
            <v>JMSH6794</v>
          </cell>
          <cell r="B2507" t="str">
            <v>卢雯婕</v>
          </cell>
          <cell r="C2507" t="str">
            <v>时尚美妆事业群</v>
          </cell>
          <cell r="D2507" t="str">
            <v>男装部</v>
          </cell>
          <cell r="E2507" t="str">
            <v>ZARA天猫旗舰店</v>
          </cell>
          <cell r="F2507">
            <v>0</v>
          </cell>
          <cell r="G2507" t="str">
            <v>售前客服</v>
          </cell>
          <cell r="H2507" t="str">
            <v>C3</v>
          </cell>
          <cell r="I2507" t="str">
            <v>上海</v>
          </cell>
          <cell r="J2507" t="str">
            <v>全职</v>
          </cell>
          <cell r="K2507" t="str">
            <v>离职</v>
          </cell>
          <cell r="L2507">
            <v>42621</v>
          </cell>
          <cell r="M2507">
            <v>42888</v>
          </cell>
          <cell r="N2507">
            <v>0.56000000000000005</v>
          </cell>
          <cell r="O2507">
            <v>0.78400000000000003</v>
          </cell>
          <cell r="P2507">
            <v>0.68640000000000023</v>
          </cell>
          <cell r="Q2507">
            <v>0.51</v>
          </cell>
          <cell r="AG2507">
            <v>0.6351</v>
          </cell>
          <cell r="AH2507">
            <v>0</v>
          </cell>
          <cell r="AK2507">
            <v>0.6351</v>
          </cell>
          <cell r="AL2507">
            <v>63.51</v>
          </cell>
        </row>
        <row r="2508">
          <cell r="A2508" t="str">
            <v>JMSH6795</v>
          </cell>
          <cell r="B2508" t="str">
            <v>王翔</v>
          </cell>
          <cell r="C2508" t="str">
            <v>时尚美妆事业群</v>
          </cell>
          <cell r="D2508" t="str">
            <v>男装部</v>
          </cell>
          <cell r="E2508" t="str">
            <v>ZARA天猫旗舰店</v>
          </cell>
          <cell r="F2508">
            <v>0</v>
          </cell>
          <cell r="G2508" t="str">
            <v>售前客服</v>
          </cell>
          <cell r="H2508" t="str">
            <v>C3</v>
          </cell>
          <cell r="I2508" t="str">
            <v>上海</v>
          </cell>
          <cell r="J2508" t="str">
            <v>全职</v>
          </cell>
          <cell r="K2508" t="str">
            <v>离职</v>
          </cell>
          <cell r="L2508">
            <v>42621</v>
          </cell>
          <cell r="M2508">
            <v>42755</v>
          </cell>
          <cell r="N2508">
            <v>0.35</v>
          </cell>
          <cell r="AG2508">
            <v>0.35</v>
          </cell>
          <cell r="AH2508">
            <v>0</v>
          </cell>
          <cell r="AK2508">
            <v>0.35</v>
          </cell>
          <cell r="AL2508">
            <v>35</v>
          </cell>
        </row>
        <row r="2509">
          <cell r="A2509" t="str">
            <v>JMSH6797</v>
          </cell>
          <cell r="B2509" t="str">
            <v>叶魏伟</v>
          </cell>
          <cell r="C2509" t="str">
            <v>时尚美妆事业群</v>
          </cell>
          <cell r="D2509" t="str">
            <v>男装部</v>
          </cell>
          <cell r="E2509" t="str">
            <v>ZARA天猫旗舰店</v>
          </cell>
          <cell r="F2509">
            <v>0</v>
          </cell>
          <cell r="G2509" t="str">
            <v>售前客服</v>
          </cell>
          <cell r="H2509" t="str">
            <v>C3</v>
          </cell>
          <cell r="I2509" t="str">
            <v>上海</v>
          </cell>
          <cell r="J2509" t="str">
            <v>全职</v>
          </cell>
          <cell r="K2509" t="str">
            <v>正式</v>
          </cell>
          <cell r="L2509">
            <v>42621</v>
          </cell>
          <cell r="M2509">
            <v>0</v>
          </cell>
          <cell r="N2509">
            <v>0.82199999999999995</v>
          </cell>
          <cell r="O2509">
            <v>0.82099999999999995</v>
          </cell>
          <cell r="P2509">
            <v>0.95699999999999996</v>
          </cell>
          <cell r="Q2509">
            <v>0.82</v>
          </cell>
          <cell r="R2509">
            <v>0.89819999999999989</v>
          </cell>
          <cell r="S2509">
            <v>0.84599999999999997</v>
          </cell>
          <cell r="T2509">
            <v>0.94799999999999995</v>
          </cell>
          <cell r="U2509">
            <v>0.89400000000000002</v>
          </cell>
          <cell r="V2509">
            <v>0.90839999999999999</v>
          </cell>
          <cell r="W2509">
            <v>0.88731343283582087</v>
          </cell>
          <cell r="X2509">
            <v>0.93700000000000006</v>
          </cell>
          <cell r="Y2509">
            <v>0.93599999999999994</v>
          </cell>
          <cell r="AG2509">
            <v>0.88957611940298509</v>
          </cell>
          <cell r="AH2509">
            <v>0</v>
          </cell>
          <cell r="AK2509">
            <v>0.88957611940298509</v>
          </cell>
          <cell r="AL2509">
            <v>88.957611940298506</v>
          </cell>
        </row>
        <row r="2510">
          <cell r="A2510" t="str">
            <v>JMSH6806</v>
          </cell>
          <cell r="B2510" t="str">
            <v>黄琳</v>
          </cell>
          <cell r="C2510" t="str">
            <v>时尚美妆事业群</v>
          </cell>
          <cell r="D2510" t="str">
            <v>男装部</v>
          </cell>
          <cell r="E2510" t="str">
            <v>ZARA天猫旗舰店</v>
          </cell>
          <cell r="F2510">
            <v>0</v>
          </cell>
          <cell r="G2510" t="str">
            <v>售前客服</v>
          </cell>
          <cell r="H2510" t="str">
            <v>C3</v>
          </cell>
          <cell r="I2510" t="str">
            <v>上海</v>
          </cell>
          <cell r="J2510" t="str">
            <v>全职</v>
          </cell>
          <cell r="K2510" t="str">
            <v>正式</v>
          </cell>
          <cell r="L2510">
            <v>42621</v>
          </cell>
          <cell r="M2510">
            <v>0</v>
          </cell>
          <cell r="N2510">
            <v>0.69099999999999995</v>
          </cell>
          <cell r="O2510">
            <v>0.80700000000000005</v>
          </cell>
          <cell r="P2510">
            <v>0.7</v>
          </cell>
          <cell r="Q2510">
            <v>0.63</v>
          </cell>
          <cell r="R2510">
            <v>0.79</v>
          </cell>
          <cell r="S2510">
            <v>0.65</v>
          </cell>
          <cell r="T2510">
            <v>0.91599999999999993</v>
          </cell>
          <cell r="U2510">
            <v>0.87</v>
          </cell>
          <cell r="V2510">
            <v>0.87119999999999997</v>
          </cell>
          <cell r="W2510">
            <v>0.92974999999999997</v>
          </cell>
          <cell r="X2510">
            <v>0.93</v>
          </cell>
          <cell r="Y2510">
            <v>0.89700000000000002</v>
          </cell>
          <cell r="AG2510">
            <v>0.80682916666666671</v>
          </cell>
          <cell r="AH2510">
            <v>0</v>
          </cell>
          <cell r="AK2510">
            <v>0.80682916666666671</v>
          </cell>
          <cell r="AL2510">
            <v>80.682916666666671</v>
          </cell>
        </row>
        <row r="2511">
          <cell r="A2511" t="str">
            <v>JMSH6807</v>
          </cell>
          <cell r="B2511" t="str">
            <v>石玮</v>
          </cell>
          <cell r="C2511" t="str">
            <v>时尚美妆事业群</v>
          </cell>
          <cell r="D2511" t="str">
            <v>男装部</v>
          </cell>
          <cell r="E2511" t="str">
            <v>ZARA天猫旗舰店</v>
          </cell>
          <cell r="F2511">
            <v>0</v>
          </cell>
          <cell r="G2511" t="str">
            <v>售前客服</v>
          </cell>
          <cell r="H2511" t="str">
            <v>C3</v>
          </cell>
          <cell r="I2511" t="str">
            <v>上海</v>
          </cell>
          <cell r="J2511" t="str">
            <v>全职</v>
          </cell>
          <cell r="K2511" t="str">
            <v>正式</v>
          </cell>
          <cell r="L2511">
            <v>42621</v>
          </cell>
          <cell r="M2511">
            <v>0</v>
          </cell>
          <cell r="N2511">
            <v>0.998</v>
          </cell>
          <cell r="O2511">
            <v>0.71499999999999997</v>
          </cell>
          <cell r="P2511">
            <v>0.94799999999999995</v>
          </cell>
          <cell r="Q2511">
            <v>0.79600000000000004</v>
          </cell>
          <cell r="R2511">
            <v>0.96499999999999997</v>
          </cell>
          <cell r="S2511">
            <v>0.96400000000000008</v>
          </cell>
          <cell r="T2511">
            <v>0.84</v>
          </cell>
          <cell r="U2511">
            <v>0.94</v>
          </cell>
          <cell r="V2511">
            <v>0.83799999999999997</v>
          </cell>
          <cell r="W2511">
            <v>1.018</v>
          </cell>
          <cell r="X2511">
            <v>0.99</v>
          </cell>
          <cell r="Y2511">
            <v>1.016</v>
          </cell>
          <cell r="AG2511">
            <v>0.91900000000000004</v>
          </cell>
          <cell r="AH2511">
            <v>0</v>
          </cell>
          <cell r="AK2511">
            <v>0.91900000000000004</v>
          </cell>
          <cell r="AL2511">
            <v>91.9</v>
          </cell>
        </row>
        <row r="2512">
          <cell r="A2512" t="str">
            <v>JMSH6808</v>
          </cell>
          <cell r="B2512" t="str">
            <v>陈丽萍</v>
          </cell>
          <cell r="C2512" t="str">
            <v>时尚美妆事业群</v>
          </cell>
          <cell r="D2512" t="str">
            <v>男装部</v>
          </cell>
          <cell r="E2512" t="str">
            <v>ZARA天猫旗舰店</v>
          </cell>
          <cell r="F2512">
            <v>0</v>
          </cell>
          <cell r="G2512" t="str">
            <v>售前客服</v>
          </cell>
          <cell r="H2512" t="str">
            <v>C3</v>
          </cell>
          <cell r="I2512" t="str">
            <v>上海</v>
          </cell>
          <cell r="J2512" t="str">
            <v>全职</v>
          </cell>
          <cell r="K2512" t="str">
            <v>正式</v>
          </cell>
          <cell r="L2512">
            <v>42621</v>
          </cell>
          <cell r="M2512">
            <v>0</v>
          </cell>
          <cell r="N2512">
            <v>0.8</v>
          </cell>
          <cell r="O2512">
            <v>0.78299999999999992</v>
          </cell>
          <cell r="P2512">
            <v>0.70000000000000007</v>
          </cell>
          <cell r="Q2512">
            <v>0.87047619047619051</v>
          </cell>
          <cell r="R2512">
            <v>0.91400000000000003</v>
          </cell>
          <cell r="S2512">
            <v>0.86666666666666659</v>
          </cell>
          <cell r="T2512">
            <v>0.88900000000000001</v>
          </cell>
          <cell r="U2512">
            <v>0.90259999999999996</v>
          </cell>
          <cell r="V2512">
            <v>0.88529999999999998</v>
          </cell>
          <cell r="W2512">
            <v>1.0233400000000001</v>
          </cell>
          <cell r="X2512">
            <v>0.96</v>
          </cell>
          <cell r="Y2512">
            <v>0.97600000000000009</v>
          </cell>
          <cell r="AG2512">
            <v>0.8808652380952382</v>
          </cell>
          <cell r="AH2512">
            <v>0</v>
          </cell>
          <cell r="AK2512">
            <v>0.8808652380952382</v>
          </cell>
          <cell r="AL2512">
            <v>88.086523809523825</v>
          </cell>
        </row>
        <row r="2513">
          <cell r="A2513" t="str">
            <v>JMSH6810</v>
          </cell>
          <cell r="B2513" t="str">
            <v>沈燕燕</v>
          </cell>
          <cell r="C2513" t="str">
            <v>时尚美妆事业群</v>
          </cell>
          <cell r="D2513" t="str">
            <v>男装部</v>
          </cell>
          <cell r="E2513" t="str">
            <v>ZARA天猫旗舰店</v>
          </cell>
          <cell r="F2513">
            <v>0</v>
          </cell>
          <cell r="G2513" t="str">
            <v>售前客服</v>
          </cell>
          <cell r="H2513" t="str">
            <v>C3</v>
          </cell>
          <cell r="I2513" t="str">
            <v>上海</v>
          </cell>
          <cell r="J2513" t="str">
            <v>全职</v>
          </cell>
          <cell r="K2513" t="str">
            <v>正式</v>
          </cell>
          <cell r="L2513">
            <v>42621</v>
          </cell>
          <cell r="M2513">
            <v>0</v>
          </cell>
          <cell r="N2513">
            <v>0.67</v>
          </cell>
          <cell r="O2513">
            <v>0.8590000000000001</v>
          </cell>
          <cell r="P2513">
            <v>0.91800000000000004</v>
          </cell>
          <cell r="Q2513">
            <v>0.76800000000000002</v>
          </cell>
          <cell r="R2513">
            <v>0.81499999999999995</v>
          </cell>
          <cell r="S2513">
            <v>0.84599999999999997</v>
          </cell>
          <cell r="T2513">
            <v>0.98</v>
          </cell>
          <cell r="U2513">
            <v>0.97499999999999998</v>
          </cell>
          <cell r="V2513">
            <v>1.0760000000000001</v>
          </cell>
          <cell r="W2513">
            <v>1.022</v>
          </cell>
          <cell r="X2513">
            <v>1.04</v>
          </cell>
          <cell r="Y2513">
            <v>0.91</v>
          </cell>
          <cell r="AG2513">
            <v>0.90658333333333341</v>
          </cell>
          <cell r="AH2513">
            <v>0</v>
          </cell>
          <cell r="AK2513">
            <v>0.90658333333333341</v>
          </cell>
          <cell r="AL2513">
            <v>90.658333333333346</v>
          </cell>
        </row>
        <row r="2514">
          <cell r="A2514" t="str">
            <v>JMSH6811</v>
          </cell>
          <cell r="B2514" t="str">
            <v>鲍宗麟</v>
          </cell>
          <cell r="C2514" t="str">
            <v>时尚美妆事业群</v>
          </cell>
          <cell r="D2514" t="str">
            <v>男装部</v>
          </cell>
          <cell r="E2514" t="str">
            <v>ZARA天猫旗舰店</v>
          </cell>
          <cell r="F2514">
            <v>0</v>
          </cell>
          <cell r="G2514" t="str">
            <v>售前客服</v>
          </cell>
          <cell r="H2514" t="str">
            <v>C3</v>
          </cell>
          <cell r="I2514" t="str">
            <v>上海</v>
          </cell>
          <cell r="J2514" t="str">
            <v>全职</v>
          </cell>
          <cell r="K2514" t="str">
            <v>离职</v>
          </cell>
          <cell r="L2514">
            <v>42621</v>
          </cell>
          <cell r="M2514">
            <v>42927</v>
          </cell>
          <cell r="N2514">
            <v>0.8</v>
          </cell>
          <cell r="O2514">
            <v>0.68299999999999994</v>
          </cell>
          <cell r="P2514">
            <v>0.72333333333333338</v>
          </cell>
          <cell r="Q2514">
            <v>0.84599999999999997</v>
          </cell>
          <cell r="R2514">
            <v>0.63</v>
          </cell>
          <cell r="S2514">
            <v>0.49</v>
          </cell>
          <cell r="AG2514">
            <v>0.69538888888888895</v>
          </cell>
          <cell r="AH2514">
            <v>0</v>
          </cell>
          <cell r="AK2514">
            <v>0.69538888888888895</v>
          </cell>
          <cell r="AL2514">
            <v>69.538888888888891</v>
          </cell>
        </row>
        <row r="2515">
          <cell r="A2515" t="str">
            <v>JMSH6812</v>
          </cell>
          <cell r="B2515" t="str">
            <v>聂振伟</v>
          </cell>
          <cell r="C2515" t="str">
            <v>时尚美妆事业群</v>
          </cell>
          <cell r="D2515" t="str">
            <v>男装部</v>
          </cell>
          <cell r="E2515" t="str">
            <v>ZARA天猫旗舰店</v>
          </cell>
          <cell r="F2515">
            <v>0</v>
          </cell>
          <cell r="G2515" t="str">
            <v>售前客服</v>
          </cell>
          <cell r="H2515" t="str">
            <v>C3</v>
          </cell>
          <cell r="I2515" t="str">
            <v>上海</v>
          </cell>
          <cell r="J2515" t="str">
            <v>全职</v>
          </cell>
          <cell r="K2515" t="str">
            <v>正式</v>
          </cell>
          <cell r="L2515">
            <v>42621</v>
          </cell>
          <cell r="M2515">
            <v>0</v>
          </cell>
          <cell r="N2515">
            <v>0.81200000000000006</v>
          </cell>
          <cell r="O2515">
            <v>0.81200000000000006</v>
          </cell>
          <cell r="P2515">
            <v>0.70199999999999996</v>
          </cell>
          <cell r="Q2515">
            <v>0.77200000000000002</v>
          </cell>
          <cell r="R2515">
            <v>0.84</v>
          </cell>
          <cell r="S2515">
            <v>0.7</v>
          </cell>
          <cell r="T2515">
            <v>0.76</v>
          </cell>
          <cell r="U2515">
            <v>0.873</v>
          </cell>
          <cell r="V2515">
            <v>0.9556</v>
          </cell>
          <cell r="W2515">
            <v>0.89183098591549292</v>
          </cell>
          <cell r="X2515">
            <v>0.82</v>
          </cell>
          <cell r="Y2515">
            <v>0.9</v>
          </cell>
          <cell r="AG2515">
            <v>0.81986924882629097</v>
          </cell>
          <cell r="AH2515">
            <v>0</v>
          </cell>
          <cell r="AK2515">
            <v>0.81986924882629097</v>
          </cell>
          <cell r="AL2515">
            <v>81.986924882629097</v>
          </cell>
        </row>
        <row r="2516">
          <cell r="A2516" t="str">
            <v>JMSH6853</v>
          </cell>
          <cell r="B2516" t="str">
            <v>李琪</v>
          </cell>
          <cell r="C2516" t="str">
            <v>时尚美妆事业群</v>
          </cell>
          <cell r="D2516" t="str">
            <v>男装部</v>
          </cell>
          <cell r="E2516" t="str">
            <v>ZARA天猫旗舰店</v>
          </cell>
          <cell r="F2516">
            <v>0</v>
          </cell>
          <cell r="G2516" t="str">
            <v>售前客服</v>
          </cell>
          <cell r="H2516" t="str">
            <v>C3</v>
          </cell>
          <cell r="I2516" t="str">
            <v>上海</v>
          </cell>
          <cell r="J2516" t="str">
            <v>全职</v>
          </cell>
          <cell r="K2516" t="str">
            <v>离职</v>
          </cell>
          <cell r="L2516">
            <v>42632</v>
          </cell>
          <cell r="M2516">
            <v>42749</v>
          </cell>
          <cell r="N2516">
            <v>0.52500000000000002</v>
          </cell>
          <cell r="AG2516">
            <v>0.52500000000000002</v>
          </cell>
          <cell r="AH2516">
            <v>0</v>
          </cell>
          <cell r="AK2516">
            <v>0.52500000000000002</v>
          </cell>
          <cell r="AL2516">
            <v>52.5</v>
          </cell>
        </row>
        <row r="2517">
          <cell r="A2517" t="str">
            <v>JMSH6856</v>
          </cell>
          <cell r="B2517" t="str">
            <v>宋若男</v>
          </cell>
          <cell r="C2517" t="str">
            <v>时尚美妆事业群</v>
          </cell>
          <cell r="D2517" t="str">
            <v>男装部</v>
          </cell>
          <cell r="E2517" t="str">
            <v>ZARA天猫旗舰店</v>
          </cell>
          <cell r="F2517">
            <v>0</v>
          </cell>
          <cell r="G2517" t="str">
            <v>售前客服</v>
          </cell>
          <cell r="H2517" t="str">
            <v>C3</v>
          </cell>
          <cell r="I2517" t="str">
            <v>上海</v>
          </cell>
          <cell r="J2517" t="str">
            <v>全职</v>
          </cell>
          <cell r="K2517" t="str">
            <v>离职</v>
          </cell>
          <cell r="L2517">
            <v>42632</v>
          </cell>
          <cell r="M2517">
            <v>42753</v>
          </cell>
          <cell r="N2517">
            <v>0.41699999999999998</v>
          </cell>
          <cell r="AG2517">
            <v>0.41699999999999998</v>
          </cell>
          <cell r="AH2517">
            <v>0</v>
          </cell>
          <cell r="AK2517">
            <v>0.41699999999999998</v>
          </cell>
          <cell r="AL2517">
            <v>41.699999999999996</v>
          </cell>
        </row>
        <row r="2518">
          <cell r="A2518" t="str">
            <v>JMSH6857</v>
          </cell>
          <cell r="B2518" t="str">
            <v>晏红</v>
          </cell>
          <cell r="C2518" t="str">
            <v>时尚美妆事业群</v>
          </cell>
          <cell r="D2518" t="str">
            <v>男装部</v>
          </cell>
          <cell r="E2518" t="str">
            <v>ZARA天猫旗舰店</v>
          </cell>
          <cell r="F2518">
            <v>0</v>
          </cell>
          <cell r="G2518" t="str">
            <v>售前客服</v>
          </cell>
          <cell r="H2518" t="str">
            <v>C3</v>
          </cell>
          <cell r="I2518" t="str">
            <v>上海</v>
          </cell>
          <cell r="J2518" t="str">
            <v>全职</v>
          </cell>
          <cell r="K2518" t="str">
            <v>正式</v>
          </cell>
          <cell r="L2518">
            <v>42632</v>
          </cell>
          <cell r="M2518">
            <v>0</v>
          </cell>
          <cell r="N2518">
            <v>0.6</v>
          </cell>
          <cell r="O2518">
            <v>0.66500000000000004</v>
          </cell>
          <cell r="P2518">
            <v>0.68800000000000017</v>
          </cell>
          <cell r="Q2518">
            <v>0.59</v>
          </cell>
          <cell r="R2518">
            <v>0.66</v>
          </cell>
          <cell r="S2518">
            <v>0.59</v>
          </cell>
          <cell r="T2518">
            <v>0.82400000000000007</v>
          </cell>
          <cell r="U2518">
            <v>0.77</v>
          </cell>
          <cell r="V2518">
            <v>0.79</v>
          </cell>
          <cell r="W2518">
            <v>0.78665999999999991</v>
          </cell>
          <cell r="X2518">
            <v>0.63</v>
          </cell>
          <cell r="Y2518">
            <v>0.28000000000000003</v>
          </cell>
          <cell r="AG2518">
            <v>0.65613833333333338</v>
          </cell>
          <cell r="AH2518">
            <v>0</v>
          </cell>
          <cell r="AK2518">
            <v>0.65613833333333338</v>
          </cell>
          <cell r="AL2518">
            <v>65.613833333333332</v>
          </cell>
        </row>
        <row r="2519">
          <cell r="A2519" t="str">
            <v>JMSH6858</v>
          </cell>
          <cell r="B2519" t="str">
            <v>李玲</v>
          </cell>
          <cell r="C2519" t="str">
            <v>时尚美妆事业群</v>
          </cell>
          <cell r="D2519" t="str">
            <v>男装部</v>
          </cell>
          <cell r="E2519" t="str">
            <v>ZARA天猫旗舰店</v>
          </cell>
          <cell r="F2519">
            <v>0</v>
          </cell>
          <cell r="G2519" t="str">
            <v>售前客服</v>
          </cell>
          <cell r="H2519" t="str">
            <v>C3</v>
          </cell>
          <cell r="I2519" t="str">
            <v>上海</v>
          </cell>
          <cell r="J2519" t="str">
            <v>全职</v>
          </cell>
          <cell r="K2519" t="str">
            <v>离职</v>
          </cell>
          <cell r="L2519">
            <v>42632</v>
          </cell>
          <cell r="M2519">
            <v>42890</v>
          </cell>
          <cell r="N2519">
            <v>0.625</v>
          </cell>
          <cell r="O2519">
            <v>0.752</v>
          </cell>
          <cell r="P2519">
            <v>0.64600000000000002</v>
          </cell>
          <cell r="Q2519">
            <v>0.53</v>
          </cell>
          <cell r="R2519">
            <v>0.7</v>
          </cell>
          <cell r="AG2519">
            <v>0.65060000000000007</v>
          </cell>
          <cell r="AH2519">
            <v>0</v>
          </cell>
          <cell r="AK2519">
            <v>0.65060000000000007</v>
          </cell>
          <cell r="AL2519">
            <v>65.06</v>
          </cell>
        </row>
        <row r="2520">
          <cell r="A2520" t="str">
            <v>JMSH6859</v>
          </cell>
          <cell r="B2520" t="str">
            <v>孙倩倩</v>
          </cell>
          <cell r="C2520" t="str">
            <v>时尚美妆事业群</v>
          </cell>
          <cell r="D2520" t="str">
            <v>男装部</v>
          </cell>
          <cell r="E2520" t="str">
            <v>ZARA天猫旗舰店</v>
          </cell>
          <cell r="F2520">
            <v>0</v>
          </cell>
          <cell r="G2520" t="str">
            <v>售前客服</v>
          </cell>
          <cell r="H2520" t="str">
            <v>C3</v>
          </cell>
          <cell r="I2520" t="str">
            <v>上海</v>
          </cell>
          <cell r="J2520" t="str">
            <v>全职</v>
          </cell>
          <cell r="K2520" t="str">
            <v>正式</v>
          </cell>
          <cell r="L2520">
            <v>42632</v>
          </cell>
          <cell r="M2520">
            <v>0</v>
          </cell>
          <cell r="N2520">
            <v>0.96599999999999997</v>
          </cell>
          <cell r="O2520">
            <v>0.82299999999999995</v>
          </cell>
          <cell r="P2520">
            <v>0.85499999999999998</v>
          </cell>
          <cell r="Q2520">
            <v>0.87400000000000011</v>
          </cell>
          <cell r="R2520">
            <v>0.94680000000000009</v>
          </cell>
          <cell r="S2520">
            <v>0.78420000000000001</v>
          </cell>
          <cell r="T2520">
            <v>0.76500000000000001</v>
          </cell>
          <cell r="U2520">
            <v>0.96599999999999997</v>
          </cell>
          <cell r="V2520">
            <v>0.9577</v>
          </cell>
          <cell r="W2520">
            <v>1.0077464788732393</v>
          </cell>
          <cell r="X2520">
            <v>0.91800000000000004</v>
          </cell>
          <cell r="Y2520">
            <v>0.89</v>
          </cell>
          <cell r="AG2520">
            <v>0.8961205399061033</v>
          </cell>
          <cell r="AH2520">
            <v>0</v>
          </cell>
          <cell r="AK2520">
            <v>0.8961205399061033</v>
          </cell>
          <cell r="AL2520">
            <v>89.612053990610335</v>
          </cell>
        </row>
        <row r="2521">
          <cell r="A2521" t="str">
            <v>JMSH6860</v>
          </cell>
          <cell r="B2521" t="str">
            <v>王家琳</v>
          </cell>
          <cell r="C2521" t="str">
            <v>时尚美妆事业群</v>
          </cell>
          <cell r="D2521" t="str">
            <v>男装部</v>
          </cell>
          <cell r="E2521" t="str">
            <v>ZARA天猫旗舰店</v>
          </cell>
          <cell r="F2521">
            <v>0</v>
          </cell>
          <cell r="G2521" t="str">
            <v>售前客服</v>
          </cell>
          <cell r="H2521" t="str">
            <v>C3</v>
          </cell>
          <cell r="I2521" t="str">
            <v>上海</v>
          </cell>
          <cell r="J2521" t="str">
            <v>全职</v>
          </cell>
          <cell r="K2521" t="str">
            <v>离职</v>
          </cell>
          <cell r="L2521">
            <v>42632</v>
          </cell>
          <cell r="M2521">
            <v>42766</v>
          </cell>
          <cell r="N2521">
            <v>0.55500000000000005</v>
          </cell>
          <cell r="AG2521">
            <v>0.55500000000000005</v>
          </cell>
          <cell r="AH2521">
            <v>0</v>
          </cell>
          <cell r="AK2521">
            <v>0.55500000000000005</v>
          </cell>
          <cell r="AL2521">
            <v>55.500000000000007</v>
          </cell>
        </row>
        <row r="2522">
          <cell r="A2522" t="str">
            <v>JMSH6863</v>
          </cell>
          <cell r="B2522" t="str">
            <v>江凯</v>
          </cell>
          <cell r="C2522" t="str">
            <v>时尚美妆事业群</v>
          </cell>
          <cell r="D2522" t="str">
            <v>男装部</v>
          </cell>
          <cell r="E2522" t="str">
            <v>ZARA天猫旗舰店</v>
          </cell>
          <cell r="F2522">
            <v>0</v>
          </cell>
          <cell r="G2522" t="str">
            <v>售前客服</v>
          </cell>
          <cell r="H2522" t="str">
            <v>C3</v>
          </cell>
          <cell r="I2522" t="str">
            <v>上海</v>
          </cell>
          <cell r="J2522" t="str">
            <v>全职</v>
          </cell>
          <cell r="K2522" t="str">
            <v>离职</v>
          </cell>
          <cell r="L2522">
            <v>42632</v>
          </cell>
          <cell r="M2522">
            <v>42766</v>
          </cell>
          <cell r="N2522">
            <v>0.54100000000000004</v>
          </cell>
          <cell r="AG2522">
            <v>0.54100000000000004</v>
          </cell>
          <cell r="AH2522">
            <v>0</v>
          </cell>
          <cell r="AK2522">
            <v>0.54100000000000004</v>
          </cell>
          <cell r="AL2522">
            <v>54.1</v>
          </cell>
        </row>
        <row r="2523">
          <cell r="A2523" t="str">
            <v>JMSH6864</v>
          </cell>
          <cell r="B2523" t="str">
            <v>杨洋</v>
          </cell>
          <cell r="C2523" t="str">
            <v>时尚美妆事业群</v>
          </cell>
          <cell r="D2523" t="str">
            <v>男装部</v>
          </cell>
          <cell r="E2523" t="str">
            <v>ZARA天猫旗舰店</v>
          </cell>
          <cell r="F2523">
            <v>0</v>
          </cell>
          <cell r="G2523" t="str">
            <v>售前客服</v>
          </cell>
          <cell r="H2523" t="str">
            <v>C3</v>
          </cell>
          <cell r="I2523" t="str">
            <v>上海</v>
          </cell>
          <cell r="J2523" t="str">
            <v>全职</v>
          </cell>
          <cell r="K2523" t="str">
            <v>离职</v>
          </cell>
          <cell r="L2523">
            <v>42632</v>
          </cell>
          <cell r="M2523">
            <v>42770</v>
          </cell>
          <cell r="N2523">
            <v>0.44700000000000001</v>
          </cell>
          <cell r="AG2523">
            <v>0.44700000000000001</v>
          </cell>
          <cell r="AH2523">
            <v>0</v>
          </cell>
          <cell r="AK2523">
            <v>0.44700000000000001</v>
          </cell>
          <cell r="AL2523">
            <v>44.7</v>
          </cell>
        </row>
        <row r="2524">
          <cell r="A2524" t="str">
            <v>JMSH6866</v>
          </cell>
          <cell r="B2524" t="str">
            <v>潘津达</v>
          </cell>
          <cell r="C2524" t="str">
            <v>时尚美妆事业群</v>
          </cell>
          <cell r="D2524" t="str">
            <v>男装部</v>
          </cell>
          <cell r="E2524" t="str">
            <v>ZARA天猫旗舰店</v>
          </cell>
          <cell r="F2524">
            <v>0</v>
          </cell>
          <cell r="G2524" t="str">
            <v>售前客服</v>
          </cell>
          <cell r="H2524" t="str">
            <v>C3</v>
          </cell>
          <cell r="I2524" t="str">
            <v>上海</v>
          </cell>
          <cell r="J2524" t="str">
            <v>全职</v>
          </cell>
          <cell r="K2524" t="str">
            <v>离职</v>
          </cell>
          <cell r="L2524">
            <v>42632</v>
          </cell>
          <cell r="M2524">
            <v>42768</v>
          </cell>
          <cell r="N2524">
            <v>0.57299999999999995</v>
          </cell>
          <cell r="AG2524">
            <v>0.57299999999999995</v>
          </cell>
          <cell r="AH2524">
            <v>0</v>
          </cell>
          <cell r="AK2524">
            <v>0.57299999999999995</v>
          </cell>
          <cell r="AL2524">
            <v>57.3</v>
          </cell>
        </row>
        <row r="2525">
          <cell r="A2525" t="str">
            <v>JMSH6874</v>
          </cell>
          <cell r="B2525" t="str">
            <v>李馨</v>
          </cell>
          <cell r="C2525" t="str">
            <v>时尚美妆事业群</v>
          </cell>
          <cell r="D2525" t="str">
            <v>男装部</v>
          </cell>
          <cell r="E2525" t="str">
            <v>ZARA天猫旗舰店</v>
          </cell>
          <cell r="F2525">
            <v>0</v>
          </cell>
          <cell r="G2525" t="str">
            <v>售前客服</v>
          </cell>
          <cell r="H2525" t="str">
            <v>C3</v>
          </cell>
          <cell r="I2525" t="str">
            <v>上海</v>
          </cell>
          <cell r="J2525" t="str">
            <v>全职</v>
          </cell>
          <cell r="K2525" t="str">
            <v>离职</v>
          </cell>
          <cell r="L2525">
            <v>42632</v>
          </cell>
          <cell r="M2525">
            <v>42789</v>
          </cell>
          <cell r="N2525">
            <v>0.79</v>
          </cell>
          <cell r="O2525">
            <v>0.4</v>
          </cell>
          <cell r="AG2525">
            <v>0.59499999999999997</v>
          </cell>
          <cell r="AH2525">
            <v>0</v>
          </cell>
          <cell r="AK2525">
            <v>0.59499999999999997</v>
          </cell>
          <cell r="AL2525">
            <v>59.5</v>
          </cell>
        </row>
        <row r="2526">
          <cell r="A2526" t="str">
            <v>JMSH6877</v>
          </cell>
          <cell r="B2526" t="str">
            <v>张佩君</v>
          </cell>
          <cell r="C2526" t="str">
            <v>时尚美妆事业群</v>
          </cell>
          <cell r="D2526" t="str">
            <v>男装部</v>
          </cell>
          <cell r="E2526" t="str">
            <v>ZARA天猫旗舰店</v>
          </cell>
          <cell r="F2526">
            <v>0</v>
          </cell>
          <cell r="G2526" t="str">
            <v>售前客服</v>
          </cell>
          <cell r="H2526" t="str">
            <v>C3</v>
          </cell>
          <cell r="I2526" t="str">
            <v>上海</v>
          </cell>
          <cell r="J2526" t="str">
            <v>全职</v>
          </cell>
          <cell r="K2526" t="str">
            <v>正式</v>
          </cell>
          <cell r="L2526">
            <v>42632</v>
          </cell>
          <cell r="M2526">
            <v>0</v>
          </cell>
          <cell r="N2526">
            <v>0.89800000000000002</v>
          </cell>
          <cell r="O2526">
            <v>0.8</v>
          </cell>
          <cell r="P2526">
            <v>0.88</v>
          </cell>
          <cell r="Q2526">
            <v>0.65799999999999992</v>
          </cell>
          <cell r="R2526">
            <v>0.63</v>
          </cell>
          <cell r="S2526">
            <v>0.64</v>
          </cell>
          <cell r="T2526">
            <v>0.51</v>
          </cell>
          <cell r="U2526">
            <v>0.61</v>
          </cell>
          <cell r="V2526">
            <v>0.5</v>
          </cell>
          <cell r="W2526">
            <v>0.80265999999999993</v>
          </cell>
          <cell r="X2526">
            <v>0.77939999999999998</v>
          </cell>
          <cell r="Y2526">
            <v>0.91527999999999987</v>
          </cell>
          <cell r="AG2526">
            <v>0.71861166666666654</v>
          </cell>
          <cell r="AH2526">
            <v>0</v>
          </cell>
          <cell r="AK2526">
            <v>0.71861166666666654</v>
          </cell>
          <cell r="AL2526">
            <v>71.861166666666648</v>
          </cell>
        </row>
        <row r="2527">
          <cell r="A2527" t="str">
            <v>JMSH6879</v>
          </cell>
          <cell r="B2527" t="str">
            <v>樊龙曜</v>
          </cell>
          <cell r="C2527" t="str">
            <v>时尚美妆事业群</v>
          </cell>
          <cell r="D2527" t="str">
            <v>男装部</v>
          </cell>
          <cell r="E2527" t="str">
            <v>ZARA天猫旗舰店</v>
          </cell>
          <cell r="F2527">
            <v>0</v>
          </cell>
          <cell r="G2527" t="str">
            <v>售前客服</v>
          </cell>
          <cell r="H2527" t="str">
            <v>C3</v>
          </cell>
          <cell r="I2527" t="str">
            <v>上海</v>
          </cell>
          <cell r="J2527" t="str">
            <v>全职</v>
          </cell>
          <cell r="K2527" t="str">
            <v>离职未办</v>
          </cell>
          <cell r="L2527">
            <v>42632</v>
          </cell>
          <cell r="M2527">
            <v>43097</v>
          </cell>
          <cell r="N2527">
            <v>0.88200000000000001</v>
          </cell>
          <cell r="O2527">
            <v>0.79299999999999993</v>
          </cell>
          <cell r="P2527">
            <v>0.7</v>
          </cell>
          <cell r="Q2527">
            <v>0.85</v>
          </cell>
          <cell r="R2527">
            <v>0.72</v>
          </cell>
          <cell r="S2527">
            <v>0.67</v>
          </cell>
          <cell r="T2527">
            <v>0.96499999999999997</v>
          </cell>
          <cell r="U2527">
            <v>0.93</v>
          </cell>
          <cell r="V2527">
            <v>0.9173</v>
          </cell>
          <cell r="W2527">
            <v>0.85423076923076924</v>
          </cell>
          <cell r="X2527">
            <v>0.91500000000000004</v>
          </cell>
          <cell r="Y2527">
            <v>0.745</v>
          </cell>
          <cell r="AG2527">
            <v>0.82846089743589735</v>
          </cell>
          <cell r="AH2527">
            <v>0</v>
          </cell>
          <cell r="AK2527">
            <v>0.82846089743589735</v>
          </cell>
          <cell r="AL2527">
            <v>82.846089743589729</v>
          </cell>
        </row>
        <row r="2528">
          <cell r="A2528" t="str">
            <v>JMSH6916</v>
          </cell>
          <cell r="B2528" t="str">
            <v>孔向林</v>
          </cell>
          <cell r="C2528" t="str">
            <v>时尚美妆事业群</v>
          </cell>
          <cell r="D2528" t="str">
            <v>男装部</v>
          </cell>
          <cell r="E2528" t="str">
            <v>ZARA天猫旗舰店</v>
          </cell>
          <cell r="F2528">
            <v>0</v>
          </cell>
          <cell r="G2528" t="str">
            <v>英文客服</v>
          </cell>
          <cell r="H2528" t="str">
            <v>C4</v>
          </cell>
          <cell r="I2528" t="str">
            <v>上海</v>
          </cell>
          <cell r="J2528" t="str">
            <v>全职</v>
          </cell>
          <cell r="K2528" t="str">
            <v>正式</v>
          </cell>
          <cell r="L2528">
            <v>42635</v>
          </cell>
          <cell r="M2528">
            <v>0</v>
          </cell>
          <cell r="N2528">
            <v>0.88800000000000001</v>
          </cell>
          <cell r="O2528">
            <v>0.64</v>
          </cell>
          <cell r="P2528">
            <v>0.89400000000000002</v>
          </cell>
          <cell r="Q2528">
            <v>0.91400000000000003</v>
          </cell>
          <cell r="R2528">
            <v>0.79</v>
          </cell>
          <cell r="S2528">
            <v>0.74</v>
          </cell>
          <cell r="T2528">
            <v>0.91099999999999992</v>
          </cell>
          <cell r="U2528">
            <v>0.99039999999999995</v>
          </cell>
          <cell r="V2528">
            <v>1.0634999999999999</v>
          </cell>
          <cell r="W2528">
            <v>1.0566599999999999</v>
          </cell>
          <cell r="X2528">
            <v>1.02</v>
          </cell>
          <cell r="Y2528">
            <v>0.97</v>
          </cell>
          <cell r="AG2528">
            <v>0.9064633333333334</v>
          </cell>
          <cell r="AH2528">
            <v>0</v>
          </cell>
          <cell r="AK2528">
            <v>0.9064633333333334</v>
          </cell>
          <cell r="AL2528">
            <v>90.646333333333345</v>
          </cell>
        </row>
        <row r="2529">
          <cell r="A2529" t="str">
            <v>JMSH6917</v>
          </cell>
          <cell r="B2529" t="str">
            <v>何磊</v>
          </cell>
          <cell r="C2529" t="str">
            <v>时尚美妆事业群</v>
          </cell>
          <cell r="D2529" t="str">
            <v>男装部</v>
          </cell>
          <cell r="E2529" t="str">
            <v>ZARA天猫旗舰店</v>
          </cell>
          <cell r="F2529">
            <v>0</v>
          </cell>
          <cell r="G2529" t="str">
            <v>客服主管</v>
          </cell>
          <cell r="H2529" t="str">
            <v>C4</v>
          </cell>
          <cell r="I2529" t="str">
            <v>上海</v>
          </cell>
          <cell r="J2529" t="str">
            <v>全职</v>
          </cell>
          <cell r="K2529" t="str">
            <v>离职</v>
          </cell>
          <cell r="L2529">
            <v>42635</v>
          </cell>
          <cell r="M2529">
            <v>42810</v>
          </cell>
          <cell r="N2529">
            <v>1</v>
          </cell>
          <cell r="O2529">
            <v>1</v>
          </cell>
          <cell r="AG2529">
            <v>1</v>
          </cell>
          <cell r="AH2529">
            <v>0</v>
          </cell>
          <cell r="AK2529">
            <v>1</v>
          </cell>
          <cell r="AL2529">
            <v>100</v>
          </cell>
        </row>
        <row r="2530">
          <cell r="A2530" t="str">
            <v>JMSH6922</v>
          </cell>
          <cell r="B2530" t="str">
            <v>肖安英</v>
          </cell>
          <cell r="C2530" t="str">
            <v>时尚美妆事业群</v>
          </cell>
          <cell r="D2530" t="str">
            <v>男装部</v>
          </cell>
          <cell r="E2530" t="str">
            <v>ZARA天猫旗舰店</v>
          </cell>
          <cell r="F2530">
            <v>0</v>
          </cell>
          <cell r="G2530" t="str">
            <v>英文客服</v>
          </cell>
          <cell r="H2530" t="str">
            <v>C4</v>
          </cell>
          <cell r="I2530" t="str">
            <v>上海</v>
          </cell>
          <cell r="J2530" t="str">
            <v>全职</v>
          </cell>
          <cell r="K2530" t="str">
            <v>正式</v>
          </cell>
          <cell r="L2530">
            <v>42639</v>
          </cell>
          <cell r="M2530">
            <v>0</v>
          </cell>
          <cell r="N2530">
            <v>0.82499999999999996</v>
          </cell>
          <cell r="O2530">
            <v>0.79500000000000004</v>
          </cell>
          <cell r="P2530">
            <v>0.92600000000000005</v>
          </cell>
          <cell r="Q2530">
            <v>0.71349999999999991</v>
          </cell>
          <cell r="R2530">
            <v>0.83020000000000005</v>
          </cell>
          <cell r="S2530">
            <v>0.89500000000000002</v>
          </cell>
          <cell r="T2530">
            <v>0.93799999999999994</v>
          </cell>
          <cell r="U2530">
            <v>0.88600000000000001</v>
          </cell>
          <cell r="V2530">
            <v>0.96779999999999999</v>
          </cell>
          <cell r="W2530">
            <v>1.0394366197183098</v>
          </cell>
          <cell r="X2530">
            <v>1.0289999999999999</v>
          </cell>
          <cell r="Y2530">
            <v>0.9</v>
          </cell>
          <cell r="AG2530">
            <v>0.89541138497652595</v>
          </cell>
          <cell r="AH2530">
            <v>0</v>
          </cell>
          <cell r="AK2530">
            <v>0.89541138497652595</v>
          </cell>
          <cell r="AL2530">
            <v>89.541138497652597</v>
          </cell>
        </row>
        <row r="2531">
          <cell r="A2531" t="str">
            <v>JMSH6934</v>
          </cell>
          <cell r="B2531" t="str">
            <v>徐李伟</v>
          </cell>
          <cell r="C2531" t="str">
            <v>时尚美妆事业群</v>
          </cell>
          <cell r="D2531" t="str">
            <v>男装部</v>
          </cell>
          <cell r="E2531" t="str">
            <v>ZARA天猫旗舰店</v>
          </cell>
          <cell r="F2531">
            <v>0</v>
          </cell>
          <cell r="G2531" t="str">
            <v>售前客服</v>
          </cell>
          <cell r="H2531" t="str">
            <v>C3</v>
          </cell>
          <cell r="I2531" t="str">
            <v>上海</v>
          </cell>
          <cell r="J2531" t="str">
            <v>全职</v>
          </cell>
          <cell r="K2531" t="str">
            <v>正式</v>
          </cell>
          <cell r="L2531">
            <v>42639</v>
          </cell>
          <cell r="M2531">
            <v>0</v>
          </cell>
          <cell r="N2531">
            <v>0.83399999999999996</v>
          </cell>
          <cell r="O2531">
            <v>0.81</v>
          </cell>
          <cell r="P2531">
            <v>0.73399999999999999</v>
          </cell>
          <cell r="Q2531">
            <v>0.92700000000000005</v>
          </cell>
          <cell r="R2531">
            <v>0.91649999999999998</v>
          </cell>
          <cell r="S2531">
            <v>0.878</v>
          </cell>
          <cell r="T2531">
            <v>0.77</v>
          </cell>
          <cell r="U2531">
            <v>0.85699999999999998</v>
          </cell>
          <cell r="V2531">
            <v>0.92649999999999999</v>
          </cell>
          <cell r="W2531">
            <v>0.98507042253521115</v>
          </cell>
          <cell r="X2531">
            <v>0.94</v>
          </cell>
          <cell r="Y2531">
            <v>0.96200000000000008</v>
          </cell>
          <cell r="AG2531">
            <v>0.87833920187793424</v>
          </cell>
          <cell r="AH2531">
            <v>0</v>
          </cell>
          <cell r="AK2531">
            <v>0.87833920187793424</v>
          </cell>
          <cell r="AL2531">
            <v>87.833920187793424</v>
          </cell>
        </row>
        <row r="2532">
          <cell r="A2532" t="str">
            <v>JMSH6935</v>
          </cell>
          <cell r="B2532" t="str">
            <v>胡願</v>
          </cell>
          <cell r="C2532" t="str">
            <v>时尚美妆事业群</v>
          </cell>
          <cell r="D2532" t="str">
            <v>男装部</v>
          </cell>
          <cell r="E2532" t="str">
            <v>ZARA天猫旗舰店</v>
          </cell>
          <cell r="F2532">
            <v>0</v>
          </cell>
          <cell r="G2532" t="str">
            <v>售前客服</v>
          </cell>
          <cell r="H2532" t="str">
            <v>C3</v>
          </cell>
          <cell r="I2532" t="str">
            <v>上海</v>
          </cell>
          <cell r="J2532" t="str">
            <v>全职</v>
          </cell>
          <cell r="K2532" t="str">
            <v>离职</v>
          </cell>
          <cell r="L2532">
            <v>42639</v>
          </cell>
          <cell r="M2532">
            <v>42766</v>
          </cell>
          <cell r="N2532">
            <v>0.60599999999999998</v>
          </cell>
          <cell r="AG2532">
            <v>0.60599999999999998</v>
          </cell>
          <cell r="AH2532">
            <v>0</v>
          </cell>
          <cell r="AK2532">
            <v>0.60599999999999998</v>
          </cell>
          <cell r="AL2532">
            <v>60.6</v>
          </cell>
        </row>
        <row r="2533">
          <cell r="A2533" t="str">
            <v>JMSH6936</v>
          </cell>
          <cell r="B2533" t="str">
            <v>吴冬冬</v>
          </cell>
          <cell r="C2533" t="str">
            <v>时尚美妆事业群</v>
          </cell>
          <cell r="D2533" t="str">
            <v>男装部</v>
          </cell>
          <cell r="E2533" t="str">
            <v>ZARA天猫旗舰店</v>
          </cell>
          <cell r="F2533">
            <v>0</v>
          </cell>
          <cell r="G2533" t="str">
            <v>售前客服</v>
          </cell>
          <cell r="H2533" t="str">
            <v>C3</v>
          </cell>
          <cell r="I2533" t="str">
            <v>上海</v>
          </cell>
          <cell r="J2533" t="str">
            <v>全职</v>
          </cell>
          <cell r="K2533" t="str">
            <v>离职</v>
          </cell>
          <cell r="L2533">
            <v>42639</v>
          </cell>
          <cell r="M2533">
            <v>42768</v>
          </cell>
          <cell r="N2533">
            <v>0.56899999999999995</v>
          </cell>
          <cell r="AG2533">
            <v>0.56899999999999995</v>
          </cell>
          <cell r="AH2533">
            <v>0</v>
          </cell>
          <cell r="AK2533">
            <v>0.56899999999999995</v>
          </cell>
          <cell r="AL2533">
            <v>56.899999999999991</v>
          </cell>
        </row>
        <row r="2534">
          <cell r="A2534" t="str">
            <v>JMSH6939</v>
          </cell>
          <cell r="B2534" t="str">
            <v>胡磊</v>
          </cell>
          <cell r="C2534" t="str">
            <v>时尚美妆事业群</v>
          </cell>
          <cell r="D2534" t="str">
            <v>男装部</v>
          </cell>
          <cell r="E2534" t="str">
            <v>ZARA天猫旗舰店</v>
          </cell>
          <cell r="F2534">
            <v>0</v>
          </cell>
          <cell r="G2534" t="str">
            <v>售前客服</v>
          </cell>
          <cell r="H2534" t="str">
            <v>C3</v>
          </cell>
          <cell r="I2534" t="str">
            <v>上海</v>
          </cell>
          <cell r="J2534" t="str">
            <v>全职</v>
          </cell>
          <cell r="K2534" t="str">
            <v>正式</v>
          </cell>
          <cell r="L2534">
            <v>42639</v>
          </cell>
          <cell r="M2534">
            <v>0</v>
          </cell>
          <cell r="N2534">
            <v>0.96599999999999997</v>
          </cell>
          <cell r="O2534">
            <v>0.97799999999999998</v>
          </cell>
          <cell r="P2534">
            <v>0.69000000000000017</v>
          </cell>
          <cell r="Q2534">
            <v>0.84400000000000008</v>
          </cell>
          <cell r="R2534">
            <v>0.66</v>
          </cell>
          <cell r="S2534">
            <v>0.63</v>
          </cell>
          <cell r="T2534">
            <v>0.88</v>
          </cell>
          <cell r="U2534">
            <v>1.0436000000000001</v>
          </cell>
          <cell r="V2534">
            <v>0.82</v>
          </cell>
          <cell r="W2534">
            <v>0.84920000000000007</v>
          </cell>
          <cell r="X2534">
            <v>0.83</v>
          </cell>
          <cell r="Y2534">
            <v>0.76</v>
          </cell>
          <cell r="AG2534">
            <v>0.82923333333333338</v>
          </cell>
          <cell r="AH2534">
            <v>0</v>
          </cell>
          <cell r="AK2534">
            <v>0.82923333333333338</v>
          </cell>
          <cell r="AL2534">
            <v>82.923333333333332</v>
          </cell>
        </row>
        <row r="2535">
          <cell r="A2535" t="str">
            <v>JMSH6940</v>
          </cell>
          <cell r="B2535" t="str">
            <v>潘青云</v>
          </cell>
          <cell r="C2535" t="str">
            <v>时尚美妆事业群</v>
          </cell>
          <cell r="D2535" t="str">
            <v>男装部</v>
          </cell>
          <cell r="E2535" t="str">
            <v>ZARA天猫旗舰店</v>
          </cell>
          <cell r="F2535">
            <v>0</v>
          </cell>
          <cell r="G2535" t="str">
            <v>售前客服</v>
          </cell>
          <cell r="H2535" t="str">
            <v>C3</v>
          </cell>
          <cell r="I2535" t="str">
            <v>上海</v>
          </cell>
          <cell r="J2535" t="str">
            <v>全职</v>
          </cell>
          <cell r="K2535" t="str">
            <v>正式</v>
          </cell>
          <cell r="L2535">
            <v>42639</v>
          </cell>
          <cell r="M2535">
            <v>0</v>
          </cell>
          <cell r="N2535">
            <v>0.97599999999999998</v>
          </cell>
          <cell r="O2535">
            <v>0.76</v>
          </cell>
          <cell r="P2535">
            <v>0.69000000000000017</v>
          </cell>
          <cell r="Q2535">
            <v>0.7</v>
          </cell>
          <cell r="R2535">
            <v>0.80200000000000005</v>
          </cell>
          <cell r="S2535">
            <v>0.6</v>
          </cell>
          <cell r="T2535">
            <v>0.66</v>
          </cell>
          <cell r="U2535">
            <v>0.99099999999999999</v>
          </cell>
          <cell r="V2535">
            <v>0.98199999999999998</v>
          </cell>
          <cell r="W2535">
            <v>0.90265999999999991</v>
          </cell>
          <cell r="X2535">
            <v>0.82</v>
          </cell>
          <cell r="Y2535">
            <v>0.76</v>
          </cell>
          <cell r="AG2535">
            <v>0.80363833333333334</v>
          </cell>
          <cell r="AH2535">
            <v>0</v>
          </cell>
          <cell r="AK2535">
            <v>0.80363833333333334</v>
          </cell>
          <cell r="AL2535">
            <v>80.363833333333332</v>
          </cell>
        </row>
        <row r="2536">
          <cell r="A2536" t="str">
            <v>JMSH6942</v>
          </cell>
          <cell r="B2536" t="str">
            <v>张锋</v>
          </cell>
          <cell r="C2536" t="str">
            <v>时尚美妆事业群</v>
          </cell>
          <cell r="D2536" t="str">
            <v>男装部</v>
          </cell>
          <cell r="E2536" t="str">
            <v>ZARA天猫旗舰店</v>
          </cell>
          <cell r="F2536">
            <v>0</v>
          </cell>
          <cell r="G2536" t="str">
            <v>售前客服</v>
          </cell>
          <cell r="H2536" t="str">
            <v>C3</v>
          </cell>
          <cell r="I2536" t="str">
            <v>上海</v>
          </cell>
          <cell r="J2536" t="str">
            <v>全职</v>
          </cell>
          <cell r="K2536" t="str">
            <v>离职</v>
          </cell>
          <cell r="L2536">
            <v>42639</v>
          </cell>
          <cell r="M2536">
            <v>42746</v>
          </cell>
          <cell r="N2536">
            <v>0.54700000000000004</v>
          </cell>
          <cell r="AG2536">
            <v>0.54700000000000004</v>
          </cell>
          <cell r="AH2536">
            <v>0</v>
          </cell>
          <cell r="AK2536">
            <v>0.54700000000000004</v>
          </cell>
          <cell r="AL2536">
            <v>54.7</v>
          </cell>
        </row>
        <row r="2537">
          <cell r="A2537" t="str">
            <v>JMSH6951</v>
          </cell>
          <cell r="B2537" t="str">
            <v>鲍涵</v>
          </cell>
          <cell r="C2537" t="str">
            <v>时尚美妆事业群</v>
          </cell>
          <cell r="D2537" t="str">
            <v>男装部</v>
          </cell>
          <cell r="E2537" t="str">
            <v>ZARA天猫旗舰店</v>
          </cell>
          <cell r="F2537">
            <v>0</v>
          </cell>
          <cell r="G2537" t="str">
            <v>售前客服</v>
          </cell>
          <cell r="H2537" t="str">
            <v>C3</v>
          </cell>
          <cell r="I2537" t="str">
            <v>上海</v>
          </cell>
          <cell r="J2537" t="str">
            <v>全职</v>
          </cell>
          <cell r="K2537" t="str">
            <v>正式</v>
          </cell>
          <cell r="L2537">
            <v>42642</v>
          </cell>
          <cell r="M2537">
            <v>0</v>
          </cell>
          <cell r="N2537">
            <v>0.8</v>
          </cell>
          <cell r="O2537">
            <v>0.871</v>
          </cell>
          <cell r="P2537">
            <v>0.70000000000000007</v>
          </cell>
          <cell r="Q2537">
            <v>0.66</v>
          </cell>
          <cell r="R2537">
            <v>0.77</v>
          </cell>
          <cell r="S2537">
            <v>0.69</v>
          </cell>
          <cell r="T2537">
            <v>0.8</v>
          </cell>
          <cell r="U2537">
            <v>0.89</v>
          </cell>
          <cell r="V2537">
            <v>0.85</v>
          </cell>
          <cell r="W2537">
            <v>0.90079999999999993</v>
          </cell>
          <cell r="X2537">
            <v>0.91049999999999998</v>
          </cell>
          <cell r="Y2537">
            <v>0.73</v>
          </cell>
          <cell r="AG2537">
            <v>0.79769166666666669</v>
          </cell>
          <cell r="AH2537">
            <v>0</v>
          </cell>
          <cell r="AK2537">
            <v>0.79769166666666669</v>
          </cell>
          <cell r="AL2537">
            <v>79.769166666666663</v>
          </cell>
        </row>
        <row r="2538">
          <cell r="A2538" t="str">
            <v>JMSH6966</v>
          </cell>
          <cell r="B2538" t="str">
            <v>沈雨心</v>
          </cell>
          <cell r="C2538" t="str">
            <v>时尚美妆事业群</v>
          </cell>
          <cell r="D2538" t="str">
            <v>男装部</v>
          </cell>
          <cell r="E2538" t="str">
            <v>ZARA天猫旗舰店</v>
          </cell>
          <cell r="F2538">
            <v>0</v>
          </cell>
          <cell r="G2538" t="str">
            <v>售前客服</v>
          </cell>
          <cell r="H2538" t="str">
            <v>C3</v>
          </cell>
          <cell r="I2538" t="str">
            <v>上海</v>
          </cell>
          <cell r="J2538" t="str">
            <v>全职</v>
          </cell>
          <cell r="K2538" t="str">
            <v>离职</v>
          </cell>
          <cell r="L2538">
            <v>42642</v>
          </cell>
          <cell r="M2538">
            <v>42916</v>
          </cell>
          <cell r="N2538">
            <v>0.8</v>
          </cell>
          <cell r="O2538">
            <v>0.64</v>
          </cell>
          <cell r="P2538">
            <v>0.64000000000000012</v>
          </cell>
          <cell r="Q2538">
            <v>0.48</v>
          </cell>
          <cell r="R2538">
            <v>0.65</v>
          </cell>
          <cell r="S2538">
            <v>0.59</v>
          </cell>
          <cell r="AG2538">
            <v>0.6333333333333333</v>
          </cell>
          <cell r="AH2538">
            <v>0</v>
          </cell>
          <cell r="AK2538">
            <v>0.6333333333333333</v>
          </cell>
          <cell r="AL2538">
            <v>63.333333333333329</v>
          </cell>
        </row>
        <row r="2539">
          <cell r="A2539" t="str">
            <v>JMSH6975</v>
          </cell>
          <cell r="B2539" t="str">
            <v>陶方圆</v>
          </cell>
          <cell r="C2539" t="str">
            <v>时尚美妆事业群</v>
          </cell>
          <cell r="D2539" t="str">
            <v>男装部</v>
          </cell>
          <cell r="E2539" t="str">
            <v>ZARA天猫旗舰店</v>
          </cell>
          <cell r="F2539">
            <v>0</v>
          </cell>
          <cell r="G2539" t="str">
            <v>售前客服</v>
          </cell>
          <cell r="H2539" t="str">
            <v>C3</v>
          </cell>
          <cell r="I2539" t="str">
            <v>上海</v>
          </cell>
          <cell r="J2539" t="str">
            <v>全职</v>
          </cell>
          <cell r="K2539" t="str">
            <v>离职</v>
          </cell>
          <cell r="L2539">
            <v>42642</v>
          </cell>
          <cell r="M2539">
            <v>42771</v>
          </cell>
          <cell r="N2539">
            <v>0.69799999999999995</v>
          </cell>
          <cell r="AG2539">
            <v>0.69799999999999995</v>
          </cell>
          <cell r="AH2539">
            <v>0</v>
          </cell>
          <cell r="AK2539">
            <v>0.69799999999999995</v>
          </cell>
          <cell r="AL2539">
            <v>69.8</v>
          </cell>
        </row>
        <row r="2540">
          <cell r="A2540" t="str">
            <v>JMSH6986</v>
          </cell>
          <cell r="B2540" t="str">
            <v>曹琴美</v>
          </cell>
          <cell r="C2540" t="str">
            <v>时尚美妆事业群</v>
          </cell>
          <cell r="D2540" t="str">
            <v>男装部</v>
          </cell>
          <cell r="E2540" t="str">
            <v>ZARA天猫旗舰店</v>
          </cell>
          <cell r="F2540">
            <v>0</v>
          </cell>
          <cell r="G2540" t="str">
            <v>售前客服</v>
          </cell>
          <cell r="H2540" t="str">
            <v>C3</v>
          </cell>
          <cell r="I2540" t="str">
            <v>上海</v>
          </cell>
          <cell r="J2540" t="str">
            <v>全职</v>
          </cell>
          <cell r="K2540" t="str">
            <v>离职</v>
          </cell>
          <cell r="L2540">
            <v>42653</v>
          </cell>
          <cell r="M2540">
            <v>42746</v>
          </cell>
          <cell r="N2540">
            <v>0.629</v>
          </cell>
          <cell r="AG2540">
            <v>0.629</v>
          </cell>
          <cell r="AH2540">
            <v>0</v>
          </cell>
          <cell r="AK2540">
            <v>0.629</v>
          </cell>
          <cell r="AL2540">
            <v>62.9</v>
          </cell>
        </row>
        <row r="2541">
          <cell r="A2541" t="str">
            <v>JMSH7000</v>
          </cell>
          <cell r="B2541" t="str">
            <v>方军</v>
          </cell>
          <cell r="C2541" t="str">
            <v>时尚美妆事业群</v>
          </cell>
          <cell r="D2541" t="str">
            <v>男装部</v>
          </cell>
          <cell r="E2541" t="str">
            <v>ZARA天猫旗舰店</v>
          </cell>
          <cell r="F2541">
            <v>0</v>
          </cell>
          <cell r="G2541" t="str">
            <v>售前客服</v>
          </cell>
          <cell r="H2541" t="str">
            <v>C3</v>
          </cell>
          <cell r="I2541" t="str">
            <v>上海</v>
          </cell>
          <cell r="J2541" t="str">
            <v>全职</v>
          </cell>
          <cell r="K2541" t="str">
            <v>正式</v>
          </cell>
          <cell r="L2541">
            <v>42653</v>
          </cell>
          <cell r="M2541">
            <v>0</v>
          </cell>
          <cell r="N2541">
            <v>0.81899999999999995</v>
          </cell>
          <cell r="O2541">
            <v>0.83900000000000008</v>
          </cell>
          <cell r="P2541">
            <v>0.95799999999999996</v>
          </cell>
          <cell r="Q2541">
            <v>0.83900000000000008</v>
          </cell>
          <cell r="R2541">
            <v>0.90400000000000003</v>
          </cell>
          <cell r="S2541">
            <v>0.72499999999999998</v>
          </cell>
          <cell r="T2541">
            <v>0.7</v>
          </cell>
          <cell r="U2541">
            <v>0.90900000000000003</v>
          </cell>
          <cell r="V2541">
            <v>0.96779999999999999</v>
          </cell>
          <cell r="W2541">
            <v>0.8954545454545455</v>
          </cell>
          <cell r="X2541">
            <v>0.86</v>
          </cell>
          <cell r="Y2541">
            <v>0.80500000000000005</v>
          </cell>
          <cell r="AG2541">
            <v>0.8517712121212121</v>
          </cell>
          <cell r="AH2541">
            <v>0</v>
          </cell>
          <cell r="AK2541">
            <v>0.8517712121212121</v>
          </cell>
          <cell r="AL2541">
            <v>85.177121212121207</v>
          </cell>
        </row>
        <row r="2542">
          <cell r="A2542" t="str">
            <v>JMSH7001</v>
          </cell>
          <cell r="B2542" t="str">
            <v>路秀萍</v>
          </cell>
          <cell r="C2542" t="str">
            <v>时尚美妆事业群</v>
          </cell>
          <cell r="D2542" t="str">
            <v>男装部</v>
          </cell>
          <cell r="E2542" t="str">
            <v>ZARA天猫旗舰店</v>
          </cell>
          <cell r="F2542">
            <v>0</v>
          </cell>
          <cell r="G2542" t="str">
            <v>售前客服</v>
          </cell>
          <cell r="H2542" t="str">
            <v>C3</v>
          </cell>
          <cell r="I2542" t="str">
            <v>上海</v>
          </cell>
          <cell r="J2542" t="str">
            <v>全职</v>
          </cell>
          <cell r="K2542" t="str">
            <v>离职</v>
          </cell>
          <cell r="L2542">
            <v>42653</v>
          </cell>
          <cell r="M2542">
            <v>42917</v>
          </cell>
          <cell r="N2542">
            <v>0.8</v>
          </cell>
          <cell r="O2542">
            <v>0.65</v>
          </cell>
          <cell r="P2542">
            <v>0.85280000000000011</v>
          </cell>
          <cell r="Q2542">
            <v>0.878</v>
          </cell>
          <cell r="R2542">
            <v>0.9294</v>
          </cell>
          <cell r="S2542">
            <v>0.68</v>
          </cell>
          <cell r="AG2542">
            <v>0.79836666666666678</v>
          </cell>
          <cell r="AH2542">
            <v>0</v>
          </cell>
          <cell r="AK2542">
            <v>0.79836666666666678</v>
          </cell>
          <cell r="AL2542">
            <v>79.836666666666673</v>
          </cell>
        </row>
        <row r="2543">
          <cell r="A2543" t="str">
            <v>JMSH7003</v>
          </cell>
          <cell r="B2543" t="str">
            <v>张巧</v>
          </cell>
          <cell r="C2543" t="str">
            <v>时尚美妆事业群</v>
          </cell>
          <cell r="D2543" t="str">
            <v>男装部</v>
          </cell>
          <cell r="E2543" t="str">
            <v>ZARA天猫旗舰店</v>
          </cell>
          <cell r="F2543">
            <v>0</v>
          </cell>
          <cell r="G2543" t="str">
            <v>售前客服</v>
          </cell>
          <cell r="H2543" t="str">
            <v>C3</v>
          </cell>
          <cell r="I2543" t="str">
            <v>上海</v>
          </cell>
          <cell r="J2543" t="str">
            <v>全职</v>
          </cell>
          <cell r="K2543" t="str">
            <v>正式</v>
          </cell>
          <cell r="L2543">
            <v>42653</v>
          </cell>
          <cell r="M2543">
            <v>0</v>
          </cell>
          <cell r="N2543">
            <v>0.8</v>
          </cell>
          <cell r="O2543">
            <v>0.77900000000000003</v>
          </cell>
          <cell r="P2543">
            <v>0.71499999999999997</v>
          </cell>
          <cell r="Q2543">
            <v>0.89900000000000002</v>
          </cell>
          <cell r="R2543">
            <v>0.93400000000000005</v>
          </cell>
          <cell r="S2543">
            <v>0.76</v>
          </cell>
          <cell r="T2543">
            <v>0.96799999999999997</v>
          </cell>
          <cell r="U2543">
            <v>0.95799999999999996</v>
          </cell>
          <cell r="V2543">
            <v>0.95830000000000004</v>
          </cell>
          <cell r="W2543">
            <v>1.0369230769230768</v>
          </cell>
          <cell r="X2543">
            <v>1.0069999999999999</v>
          </cell>
          <cell r="Y2543">
            <v>1.03</v>
          </cell>
          <cell r="AG2543">
            <v>0.90376858974358976</v>
          </cell>
          <cell r="AH2543">
            <v>0</v>
          </cell>
          <cell r="AK2543">
            <v>0.90376858974358976</v>
          </cell>
          <cell r="AL2543">
            <v>90.376858974358981</v>
          </cell>
        </row>
        <row r="2544">
          <cell r="A2544" t="str">
            <v>JMSH7013</v>
          </cell>
          <cell r="B2544" t="str">
            <v>李国强</v>
          </cell>
          <cell r="C2544" t="str">
            <v>时尚美妆事业群</v>
          </cell>
          <cell r="D2544" t="str">
            <v>男装部</v>
          </cell>
          <cell r="E2544" t="str">
            <v>ZARA天猫旗舰店</v>
          </cell>
          <cell r="F2544">
            <v>0</v>
          </cell>
          <cell r="G2544" t="str">
            <v>售前客服</v>
          </cell>
          <cell r="H2544" t="str">
            <v>C3</v>
          </cell>
          <cell r="I2544" t="str">
            <v>上海</v>
          </cell>
          <cell r="J2544" t="str">
            <v>全职</v>
          </cell>
          <cell r="K2544" t="str">
            <v>离职</v>
          </cell>
          <cell r="L2544">
            <v>42653</v>
          </cell>
          <cell r="M2544">
            <v>42810</v>
          </cell>
          <cell r="N2544">
            <v>0.57999999999999996</v>
          </cell>
          <cell r="O2544">
            <v>0.54</v>
          </cell>
          <cell r="P2544">
            <v>0.63</v>
          </cell>
          <cell r="AG2544">
            <v>0.58333333333333337</v>
          </cell>
          <cell r="AH2544">
            <v>0</v>
          </cell>
          <cell r="AK2544">
            <v>0.58333333333333337</v>
          </cell>
          <cell r="AL2544">
            <v>58.333333333333336</v>
          </cell>
        </row>
        <row r="2545">
          <cell r="A2545" t="str">
            <v>JMSH7014</v>
          </cell>
          <cell r="B2545" t="str">
            <v>余婷</v>
          </cell>
          <cell r="C2545" t="str">
            <v>时尚美妆事业群</v>
          </cell>
          <cell r="D2545" t="str">
            <v>男装部</v>
          </cell>
          <cell r="E2545" t="str">
            <v>ZARA天猫旗舰店</v>
          </cell>
          <cell r="F2545">
            <v>0</v>
          </cell>
          <cell r="G2545" t="str">
            <v>售前客服</v>
          </cell>
          <cell r="H2545" t="str">
            <v>C3</v>
          </cell>
          <cell r="I2545" t="str">
            <v>上海</v>
          </cell>
          <cell r="J2545" t="str">
            <v>全职</v>
          </cell>
          <cell r="K2545" t="str">
            <v>离职</v>
          </cell>
          <cell r="L2545">
            <v>42653</v>
          </cell>
          <cell r="M2545">
            <v>42800</v>
          </cell>
          <cell r="N2545">
            <v>0.79400000000000004</v>
          </cell>
          <cell r="O2545">
            <v>0.62</v>
          </cell>
          <cell r="P2545">
            <v>0.55000000000000004</v>
          </cell>
          <cell r="AG2545">
            <v>0.65466666666666673</v>
          </cell>
          <cell r="AH2545">
            <v>0</v>
          </cell>
          <cell r="AK2545">
            <v>0.65466666666666673</v>
          </cell>
          <cell r="AL2545">
            <v>65.466666666666669</v>
          </cell>
        </row>
        <row r="2546">
          <cell r="A2546" t="str">
            <v>JMSH7017</v>
          </cell>
          <cell r="B2546" t="str">
            <v>朱亚丽</v>
          </cell>
          <cell r="C2546" t="str">
            <v>时尚美妆事业群</v>
          </cell>
          <cell r="D2546" t="str">
            <v>男装部</v>
          </cell>
          <cell r="E2546" t="str">
            <v>ZARA天猫旗舰店</v>
          </cell>
          <cell r="F2546">
            <v>0</v>
          </cell>
          <cell r="G2546" t="str">
            <v>售前客服</v>
          </cell>
          <cell r="H2546" t="str">
            <v>C3</v>
          </cell>
          <cell r="I2546" t="str">
            <v>上海</v>
          </cell>
          <cell r="J2546" t="str">
            <v>全职</v>
          </cell>
          <cell r="K2546" t="str">
            <v>正式</v>
          </cell>
          <cell r="L2546">
            <v>42653</v>
          </cell>
          <cell r="M2546">
            <v>0</v>
          </cell>
          <cell r="N2546">
            <v>0.84699999999999998</v>
          </cell>
          <cell r="O2546">
            <v>0.80500000000000005</v>
          </cell>
          <cell r="P2546">
            <v>0.9</v>
          </cell>
          <cell r="Q2546">
            <v>0.73</v>
          </cell>
          <cell r="R2546">
            <v>0.746</v>
          </cell>
          <cell r="S2546">
            <v>0.65</v>
          </cell>
          <cell r="T2546">
            <v>0.95930000000000004</v>
          </cell>
          <cell r="U2546">
            <v>0.87</v>
          </cell>
          <cell r="V2546">
            <v>0.86</v>
          </cell>
          <cell r="W2546">
            <v>1.036</v>
          </cell>
          <cell r="X2546">
            <v>1.02</v>
          </cell>
          <cell r="Y2546">
            <v>0.8</v>
          </cell>
          <cell r="AG2546">
            <v>0.85194166666666682</v>
          </cell>
          <cell r="AH2546">
            <v>0</v>
          </cell>
          <cell r="AK2546">
            <v>0.85194166666666682</v>
          </cell>
          <cell r="AL2546">
            <v>85.194166666666689</v>
          </cell>
        </row>
        <row r="2547">
          <cell r="A2547" t="str">
            <v>JMSH7019</v>
          </cell>
          <cell r="B2547" t="str">
            <v>吴纯成</v>
          </cell>
          <cell r="C2547" t="str">
            <v>时尚美妆事业群</v>
          </cell>
          <cell r="D2547" t="str">
            <v>男装部</v>
          </cell>
          <cell r="E2547" t="str">
            <v>ZARA天猫旗舰店</v>
          </cell>
          <cell r="F2547">
            <v>0</v>
          </cell>
          <cell r="G2547" t="str">
            <v>售前客服</v>
          </cell>
          <cell r="H2547" t="str">
            <v>C3</v>
          </cell>
          <cell r="I2547" t="str">
            <v>上海</v>
          </cell>
          <cell r="J2547" t="str">
            <v>全职</v>
          </cell>
          <cell r="K2547" t="str">
            <v>离职</v>
          </cell>
          <cell r="L2547">
            <v>42653</v>
          </cell>
          <cell r="M2547">
            <v>42776</v>
          </cell>
          <cell r="N2547">
            <v>0.47899999999999998</v>
          </cell>
          <cell r="AG2547">
            <v>0.47899999999999998</v>
          </cell>
          <cell r="AH2547">
            <v>0</v>
          </cell>
          <cell r="AK2547">
            <v>0.47899999999999998</v>
          </cell>
          <cell r="AL2547">
            <v>47.9</v>
          </cell>
        </row>
        <row r="2548">
          <cell r="A2548" t="str">
            <v>JMSH7021</v>
          </cell>
          <cell r="B2548" t="str">
            <v>杨保民</v>
          </cell>
          <cell r="C2548" t="str">
            <v>时尚美妆事业群</v>
          </cell>
          <cell r="D2548" t="str">
            <v>男装部</v>
          </cell>
          <cell r="E2548" t="str">
            <v>ZARA天猫旗舰店</v>
          </cell>
          <cell r="F2548">
            <v>0</v>
          </cell>
          <cell r="G2548" t="str">
            <v>售前客服</v>
          </cell>
          <cell r="H2548" t="str">
            <v>C3</v>
          </cell>
          <cell r="I2548" t="str">
            <v>上海</v>
          </cell>
          <cell r="J2548" t="str">
            <v>全职</v>
          </cell>
          <cell r="K2548" t="str">
            <v>离职</v>
          </cell>
          <cell r="L2548">
            <v>42653</v>
          </cell>
          <cell r="M2548">
            <v>42769</v>
          </cell>
          <cell r="N2548">
            <v>0.6</v>
          </cell>
          <cell r="AG2548">
            <v>0.6</v>
          </cell>
          <cell r="AH2548">
            <v>0</v>
          </cell>
          <cell r="AK2548">
            <v>0.6</v>
          </cell>
          <cell r="AL2548">
            <v>60</v>
          </cell>
        </row>
        <row r="2549">
          <cell r="A2549" t="str">
            <v>JMSH7022</v>
          </cell>
          <cell r="B2549" t="str">
            <v>梁瑶瑶</v>
          </cell>
          <cell r="C2549" t="str">
            <v>时尚美妆事业群</v>
          </cell>
          <cell r="D2549" t="str">
            <v>男装部</v>
          </cell>
          <cell r="E2549" t="str">
            <v>ZARA天猫旗舰店</v>
          </cell>
          <cell r="F2549">
            <v>0</v>
          </cell>
          <cell r="G2549" t="str">
            <v>售前客服</v>
          </cell>
          <cell r="H2549" t="str">
            <v>C3</v>
          </cell>
          <cell r="I2549" t="str">
            <v>上海</v>
          </cell>
          <cell r="J2549" t="str">
            <v>全职</v>
          </cell>
          <cell r="K2549" t="str">
            <v>离职</v>
          </cell>
          <cell r="L2549">
            <v>42653</v>
          </cell>
          <cell r="M2549">
            <v>42985</v>
          </cell>
          <cell r="N2549">
            <v>0.67800000000000005</v>
          </cell>
          <cell r="O2549">
            <v>0.7390000000000001</v>
          </cell>
          <cell r="P2549">
            <v>0.79</v>
          </cell>
          <cell r="Q2549">
            <v>0.97</v>
          </cell>
          <cell r="R2549">
            <v>0.88080000000000003</v>
          </cell>
          <cell r="S2549">
            <v>0.91</v>
          </cell>
          <cell r="T2549">
            <v>0.97099999999999997</v>
          </cell>
          <cell r="U2549">
            <v>0.91</v>
          </cell>
          <cell r="V2549">
            <v>0.67330000000000001</v>
          </cell>
          <cell r="AG2549">
            <v>0.83578888888888903</v>
          </cell>
          <cell r="AH2549">
            <v>0</v>
          </cell>
          <cell r="AK2549">
            <v>0.83578888888888903</v>
          </cell>
          <cell r="AL2549">
            <v>83.578888888888898</v>
          </cell>
        </row>
        <row r="2550">
          <cell r="A2550" t="str">
            <v>JMSH7024</v>
          </cell>
          <cell r="B2550" t="str">
            <v>谢妍燕</v>
          </cell>
          <cell r="C2550" t="str">
            <v>时尚美妆事业群</v>
          </cell>
          <cell r="D2550" t="str">
            <v>男装部</v>
          </cell>
          <cell r="E2550" t="str">
            <v>ZARA天猫旗舰店</v>
          </cell>
          <cell r="F2550">
            <v>0</v>
          </cell>
          <cell r="G2550" t="str">
            <v>售前客服</v>
          </cell>
          <cell r="H2550" t="str">
            <v>C3</v>
          </cell>
          <cell r="I2550" t="str">
            <v>上海</v>
          </cell>
          <cell r="J2550" t="str">
            <v>全职</v>
          </cell>
          <cell r="K2550" t="str">
            <v>离职</v>
          </cell>
          <cell r="L2550">
            <v>42653</v>
          </cell>
          <cell r="M2550">
            <v>42825</v>
          </cell>
          <cell r="N2550">
            <v>0.61099999999999999</v>
          </cell>
          <cell r="O2550">
            <v>0.54799999999999993</v>
          </cell>
          <cell r="P2550">
            <v>0.77800000000000002</v>
          </cell>
          <cell r="AG2550">
            <v>0.64566666666666661</v>
          </cell>
          <cell r="AH2550">
            <v>0</v>
          </cell>
          <cell r="AK2550">
            <v>0.64566666666666661</v>
          </cell>
          <cell r="AL2550">
            <v>64.566666666666663</v>
          </cell>
        </row>
        <row r="2551">
          <cell r="A2551" t="str">
            <v>JMSH7116</v>
          </cell>
          <cell r="B2551" t="str">
            <v>徐鑫运</v>
          </cell>
          <cell r="C2551" t="str">
            <v>时尚美妆事业群</v>
          </cell>
          <cell r="D2551" t="str">
            <v>男装部</v>
          </cell>
          <cell r="E2551" t="str">
            <v>ZARA天猫旗舰店</v>
          </cell>
          <cell r="F2551">
            <v>0</v>
          </cell>
          <cell r="G2551" t="str">
            <v>售前客服</v>
          </cell>
          <cell r="H2551" t="str">
            <v>C3</v>
          </cell>
          <cell r="I2551" t="str">
            <v>上海</v>
          </cell>
          <cell r="J2551" t="str">
            <v>全职</v>
          </cell>
          <cell r="K2551" t="str">
            <v>离职</v>
          </cell>
          <cell r="L2551">
            <v>42674</v>
          </cell>
          <cell r="M2551">
            <v>42760</v>
          </cell>
          <cell r="N2551">
            <v>0.42</v>
          </cell>
          <cell r="AG2551">
            <v>0.42</v>
          </cell>
          <cell r="AH2551">
            <v>0</v>
          </cell>
          <cell r="AK2551">
            <v>0.42</v>
          </cell>
          <cell r="AL2551">
            <v>42</v>
          </cell>
        </row>
        <row r="2552">
          <cell r="A2552" t="str">
            <v>JMSH6989</v>
          </cell>
          <cell r="B2552" t="str">
            <v>王汀</v>
          </cell>
          <cell r="C2552" t="str">
            <v>时尚美妆事业群</v>
          </cell>
          <cell r="D2552" t="str">
            <v>男装部</v>
          </cell>
          <cell r="E2552" t="str">
            <v>ZARA天猫旗舰店</v>
          </cell>
          <cell r="F2552">
            <v>0</v>
          </cell>
          <cell r="G2552" t="str">
            <v>培训主管</v>
          </cell>
          <cell r="H2552" t="str">
            <v>M1</v>
          </cell>
          <cell r="I2552" t="str">
            <v>上海</v>
          </cell>
          <cell r="J2552" t="str">
            <v>全职</v>
          </cell>
          <cell r="K2552" t="str">
            <v>离职</v>
          </cell>
          <cell r="L2552">
            <v>42653</v>
          </cell>
          <cell r="M2552">
            <v>43033</v>
          </cell>
          <cell r="N2552">
            <v>1</v>
          </cell>
          <cell r="O2552">
            <v>1</v>
          </cell>
          <cell r="Z2552">
            <v>0.91</v>
          </cell>
          <cell r="AA2552">
            <v>0.90200000000000002</v>
          </cell>
          <cell r="AB2552">
            <v>0.97</v>
          </cell>
          <cell r="AG2552">
            <v>1</v>
          </cell>
          <cell r="AH2552">
            <v>0.92733333333333334</v>
          </cell>
          <cell r="AK2552">
            <v>0.95640000000000003</v>
          </cell>
          <cell r="AL2552">
            <v>95.64</v>
          </cell>
        </row>
        <row r="2553">
          <cell r="A2553" t="str">
            <v>JMSH3569</v>
          </cell>
          <cell r="B2553" t="str">
            <v>翁嘉俊</v>
          </cell>
          <cell r="C2553" t="str">
            <v>时尚美妆事业群</v>
          </cell>
          <cell r="D2553" t="str">
            <v>男装部</v>
          </cell>
          <cell r="E2553" t="str">
            <v>ZARA天猫旗舰店</v>
          </cell>
          <cell r="F2553">
            <v>0</v>
          </cell>
          <cell r="G2553" t="str">
            <v>初级设计师</v>
          </cell>
          <cell r="H2553" t="str">
            <v>D4</v>
          </cell>
          <cell r="I2553" t="str">
            <v>上海</v>
          </cell>
          <cell r="J2553" t="str">
            <v>全职</v>
          </cell>
          <cell r="K2553" t="str">
            <v>离职</v>
          </cell>
          <cell r="L2553">
            <v>42186</v>
          </cell>
          <cell r="M2553">
            <v>43069</v>
          </cell>
          <cell r="N2553">
            <v>1</v>
          </cell>
          <cell r="O2553">
            <v>1</v>
          </cell>
          <cell r="P2553">
            <v>1</v>
          </cell>
          <cell r="Q2553">
            <v>1</v>
          </cell>
          <cell r="R2553">
            <v>1</v>
          </cell>
          <cell r="S2553">
            <v>1.1299999999999999</v>
          </cell>
          <cell r="T2553">
            <v>1.18</v>
          </cell>
          <cell r="U2553">
            <v>1.18</v>
          </cell>
          <cell r="V2553">
            <v>1.23</v>
          </cell>
          <cell r="W2553">
            <v>1.18</v>
          </cell>
          <cell r="X2553">
            <v>1</v>
          </cell>
          <cell r="AG2553">
            <v>1.0818181818181818</v>
          </cell>
          <cell r="AH2553">
            <v>0</v>
          </cell>
          <cell r="AK2553">
            <v>1.0818181818181818</v>
          </cell>
          <cell r="AL2553">
            <v>108.18181818181817</v>
          </cell>
        </row>
        <row r="2554">
          <cell r="A2554" t="str">
            <v>JMSH6176</v>
          </cell>
          <cell r="B2554" t="str">
            <v>张云</v>
          </cell>
          <cell r="C2554" t="str">
            <v>时尚美妆事业群</v>
          </cell>
          <cell r="D2554" t="str">
            <v>男装部</v>
          </cell>
          <cell r="E2554" t="str">
            <v>ZARA天猫旗舰店</v>
          </cell>
          <cell r="F2554">
            <v>0</v>
          </cell>
          <cell r="G2554" t="str">
            <v>设计助理</v>
          </cell>
          <cell r="H2554" t="str">
            <v>D4</v>
          </cell>
          <cell r="I2554" t="str">
            <v>上海</v>
          </cell>
          <cell r="J2554" t="str">
            <v>全职</v>
          </cell>
          <cell r="K2554" t="str">
            <v>正式</v>
          </cell>
          <cell r="L2554">
            <v>42513</v>
          </cell>
          <cell r="M2554">
            <v>0</v>
          </cell>
          <cell r="N2554">
            <v>1</v>
          </cell>
          <cell r="O2554">
            <v>1</v>
          </cell>
          <cell r="P2554">
            <v>1</v>
          </cell>
          <cell r="Q2554">
            <v>1</v>
          </cell>
          <cell r="R2554">
            <v>1</v>
          </cell>
          <cell r="Y2554">
            <v>1.1000000000000001</v>
          </cell>
          <cell r="AG2554">
            <v>1.0166666666666666</v>
          </cell>
          <cell r="AH2554">
            <v>0</v>
          </cell>
          <cell r="AK2554">
            <v>1.0166666666666666</v>
          </cell>
          <cell r="AL2554">
            <v>101.66666666666666</v>
          </cell>
        </row>
        <row r="2555">
          <cell r="A2555" t="str">
            <v>JMSH5779</v>
          </cell>
          <cell r="B2555" t="str">
            <v>杨卢荣</v>
          </cell>
          <cell r="C2555" t="str">
            <v>时尚美妆事业群</v>
          </cell>
          <cell r="D2555" t="str">
            <v>男装部</v>
          </cell>
          <cell r="E2555" t="str">
            <v>ZARA天猫旗舰店</v>
          </cell>
          <cell r="F2555">
            <v>0</v>
          </cell>
          <cell r="G2555" t="str">
            <v>设计助理</v>
          </cell>
          <cell r="H2555" t="str">
            <v>D4</v>
          </cell>
          <cell r="I2555" t="str">
            <v>上海</v>
          </cell>
          <cell r="J2555" t="str">
            <v>全职</v>
          </cell>
          <cell r="K2555" t="str">
            <v>正式</v>
          </cell>
          <cell r="L2555">
            <v>42453</v>
          </cell>
          <cell r="M2555">
            <v>0</v>
          </cell>
          <cell r="N2555">
            <v>0.87</v>
          </cell>
          <cell r="O2555">
            <v>0.93</v>
          </cell>
          <cell r="P2555">
            <v>1</v>
          </cell>
          <cell r="Q2555">
            <v>1</v>
          </cell>
          <cell r="S2555">
            <v>1.1299999999999999</v>
          </cell>
          <cell r="T2555">
            <v>1.18</v>
          </cell>
          <cell r="U2555">
            <v>1.18</v>
          </cell>
          <cell r="V2555">
            <v>1.23</v>
          </cell>
          <cell r="W2555">
            <v>1.18</v>
          </cell>
          <cell r="X2555">
            <v>1</v>
          </cell>
          <cell r="Y2555">
            <v>1.1000000000000001</v>
          </cell>
          <cell r="AG2555">
            <v>1.0727272727272725</v>
          </cell>
          <cell r="AH2555">
            <v>0</v>
          </cell>
          <cell r="AK2555">
            <v>1.0727272727272725</v>
          </cell>
          <cell r="AL2555">
            <v>107.27272727272725</v>
          </cell>
        </row>
        <row r="2556">
          <cell r="A2556" t="str">
            <v>JMSH7579</v>
          </cell>
          <cell r="B2556" t="str">
            <v>王浩</v>
          </cell>
          <cell r="C2556" t="str">
            <v>时尚美妆事业群</v>
          </cell>
          <cell r="D2556" t="str">
            <v>男装部</v>
          </cell>
          <cell r="E2556" t="str">
            <v>ZARA天猫旗舰店</v>
          </cell>
          <cell r="F2556">
            <v>0</v>
          </cell>
          <cell r="G2556" t="str">
            <v>售前客服</v>
          </cell>
          <cell r="H2556" t="str">
            <v>C3</v>
          </cell>
          <cell r="I2556" t="str">
            <v>上海</v>
          </cell>
          <cell r="J2556" t="str">
            <v>全职</v>
          </cell>
          <cell r="K2556" t="str">
            <v>离职</v>
          </cell>
          <cell r="L2556">
            <v>42793</v>
          </cell>
          <cell r="M2556">
            <v>42858</v>
          </cell>
          <cell r="O2556">
            <v>0.74</v>
          </cell>
          <cell r="P2556">
            <v>0.70199999999999996</v>
          </cell>
          <cell r="Q2556">
            <v>0.54</v>
          </cell>
          <cell r="AG2556">
            <v>0.66066666666666662</v>
          </cell>
          <cell r="AH2556">
            <v>0</v>
          </cell>
          <cell r="AK2556">
            <v>0.66066666666666662</v>
          </cell>
          <cell r="AL2556">
            <v>66.066666666666663</v>
          </cell>
        </row>
        <row r="2557">
          <cell r="A2557" t="str">
            <v>JMSH7580</v>
          </cell>
          <cell r="B2557" t="str">
            <v>汤诗怡</v>
          </cell>
          <cell r="C2557" t="str">
            <v>时尚美妆事业群</v>
          </cell>
          <cell r="D2557" t="str">
            <v>男装部</v>
          </cell>
          <cell r="E2557" t="str">
            <v>ZARA天猫旗舰店</v>
          </cell>
          <cell r="F2557">
            <v>0</v>
          </cell>
          <cell r="G2557" t="str">
            <v>售前客服</v>
          </cell>
          <cell r="H2557" t="str">
            <v>C3</v>
          </cell>
          <cell r="I2557" t="str">
            <v>上海</v>
          </cell>
          <cell r="J2557" t="str">
            <v>全职</v>
          </cell>
          <cell r="K2557" t="str">
            <v>正式</v>
          </cell>
          <cell r="L2557">
            <v>42793</v>
          </cell>
          <cell r="M2557">
            <v>0</v>
          </cell>
          <cell r="O2557">
            <v>0.74</v>
          </cell>
          <cell r="P2557">
            <v>0.62000000000000011</v>
          </cell>
          <cell r="Q2557">
            <v>0.71</v>
          </cell>
          <cell r="R2557">
            <v>0.84</v>
          </cell>
          <cell r="S2557">
            <v>0.95200000000000007</v>
          </cell>
          <cell r="T2557">
            <v>0.76</v>
          </cell>
          <cell r="U2557">
            <v>0.98199999999999998</v>
          </cell>
          <cell r="V2557">
            <v>1</v>
          </cell>
          <cell r="W2557">
            <v>1.0680000000000001</v>
          </cell>
          <cell r="X2557">
            <v>1</v>
          </cell>
          <cell r="Y2557">
            <v>0.746</v>
          </cell>
          <cell r="AG2557">
            <v>0.85618181818181827</v>
          </cell>
          <cell r="AH2557">
            <v>0</v>
          </cell>
          <cell r="AK2557">
            <v>0.85618181818181827</v>
          </cell>
          <cell r="AL2557">
            <v>85.618181818181824</v>
          </cell>
        </row>
        <row r="2558">
          <cell r="A2558" t="str">
            <v>JMSH7581</v>
          </cell>
          <cell r="B2558" t="str">
            <v>徐媚</v>
          </cell>
          <cell r="C2558" t="str">
            <v>时尚美妆事业群</v>
          </cell>
          <cell r="D2558" t="str">
            <v>男装部</v>
          </cell>
          <cell r="E2558" t="str">
            <v>ZARA天猫旗舰店</v>
          </cell>
          <cell r="F2558">
            <v>0</v>
          </cell>
          <cell r="G2558" t="str">
            <v>售前客服</v>
          </cell>
          <cell r="H2558" t="str">
            <v>C3</v>
          </cell>
          <cell r="I2558" t="str">
            <v>上海</v>
          </cell>
          <cell r="J2558" t="str">
            <v>全职</v>
          </cell>
          <cell r="K2558" t="str">
            <v>离职</v>
          </cell>
          <cell r="L2558">
            <v>42793</v>
          </cell>
          <cell r="M2558">
            <v>43048</v>
          </cell>
          <cell r="O2558">
            <v>0.74</v>
          </cell>
          <cell r="P2558">
            <v>0.81</v>
          </cell>
          <cell r="Q2558">
            <v>0.5</v>
          </cell>
          <cell r="R2558">
            <v>0.72</v>
          </cell>
          <cell r="S2558">
            <v>0.80799999999999994</v>
          </cell>
          <cell r="T2558">
            <v>0.878</v>
          </cell>
          <cell r="U2558">
            <v>0.91</v>
          </cell>
          <cell r="V2558">
            <v>0.81640000000000001</v>
          </cell>
          <cell r="W2558">
            <v>0.89</v>
          </cell>
          <cell r="X2558">
            <v>0.6</v>
          </cell>
          <cell r="AG2558">
            <v>0.76723999999999992</v>
          </cell>
          <cell r="AH2558">
            <v>0</v>
          </cell>
          <cell r="AK2558">
            <v>0.76723999999999992</v>
          </cell>
          <cell r="AL2558">
            <v>76.72399999999999</v>
          </cell>
        </row>
        <row r="2559">
          <cell r="A2559" t="str">
            <v>JMSH7582</v>
          </cell>
          <cell r="B2559" t="str">
            <v>李蓓蓓</v>
          </cell>
          <cell r="C2559" t="str">
            <v>时尚美妆事业群</v>
          </cell>
          <cell r="D2559" t="str">
            <v>男装部</v>
          </cell>
          <cell r="E2559" t="str">
            <v>ZARA天猫旗舰店</v>
          </cell>
          <cell r="F2559">
            <v>0</v>
          </cell>
          <cell r="G2559" t="str">
            <v>售前客服</v>
          </cell>
          <cell r="H2559" t="str">
            <v>C3</v>
          </cell>
          <cell r="I2559" t="str">
            <v>上海</v>
          </cell>
          <cell r="J2559" t="str">
            <v>全职</v>
          </cell>
          <cell r="K2559" t="str">
            <v>离职</v>
          </cell>
          <cell r="L2559">
            <v>42793</v>
          </cell>
          <cell r="M2559">
            <v>42795</v>
          </cell>
          <cell r="AG2559">
            <v>0</v>
          </cell>
          <cell r="AH2559">
            <v>0</v>
          </cell>
          <cell r="AK2559">
            <v>0</v>
          </cell>
        </row>
        <row r="2560">
          <cell r="A2560" t="str">
            <v>JMSH7583</v>
          </cell>
          <cell r="B2560" t="str">
            <v>刘飞翔</v>
          </cell>
          <cell r="C2560" t="str">
            <v>时尚美妆事业群</v>
          </cell>
          <cell r="D2560" t="str">
            <v>男装部</v>
          </cell>
          <cell r="E2560" t="str">
            <v>ZARA天猫旗舰店</v>
          </cell>
          <cell r="F2560">
            <v>0</v>
          </cell>
          <cell r="G2560" t="str">
            <v>售前客服</v>
          </cell>
          <cell r="H2560" t="str">
            <v>C3</v>
          </cell>
          <cell r="I2560" t="str">
            <v>上海</v>
          </cell>
          <cell r="J2560" t="str">
            <v>全职</v>
          </cell>
          <cell r="K2560" t="str">
            <v>正式</v>
          </cell>
          <cell r="L2560">
            <v>42793</v>
          </cell>
          <cell r="M2560">
            <v>0</v>
          </cell>
          <cell r="O2560">
            <v>0.74</v>
          </cell>
          <cell r="P2560">
            <v>0.55000000000000016</v>
          </cell>
          <cell r="Q2560">
            <v>0.4</v>
          </cell>
          <cell r="R2560">
            <v>0.5</v>
          </cell>
          <cell r="S2560">
            <v>0.34</v>
          </cell>
          <cell r="T2560">
            <v>0.71</v>
          </cell>
          <cell r="U2560">
            <v>0.67</v>
          </cell>
          <cell r="V2560">
            <v>0.38</v>
          </cell>
          <cell r="W2560">
            <v>0.67</v>
          </cell>
          <cell r="X2560">
            <v>0.77</v>
          </cell>
          <cell r="Y2560">
            <v>0.68</v>
          </cell>
          <cell r="AG2560">
            <v>0.58272727272727276</v>
          </cell>
          <cell r="AH2560">
            <v>0</v>
          </cell>
          <cell r="AK2560">
            <v>0.58272727272727276</v>
          </cell>
          <cell r="AL2560">
            <v>58.272727272727273</v>
          </cell>
        </row>
        <row r="2561">
          <cell r="A2561" t="str">
            <v>JMSH7584</v>
          </cell>
          <cell r="B2561" t="str">
            <v>杨舒伟</v>
          </cell>
          <cell r="C2561" t="str">
            <v>时尚美妆事业群</v>
          </cell>
          <cell r="D2561" t="str">
            <v>男装部</v>
          </cell>
          <cell r="E2561" t="str">
            <v>ZARA天猫旗舰店</v>
          </cell>
          <cell r="F2561">
            <v>0</v>
          </cell>
          <cell r="G2561" t="str">
            <v>售前客服</v>
          </cell>
          <cell r="H2561" t="str">
            <v>C3</v>
          </cell>
          <cell r="I2561" t="str">
            <v>上海</v>
          </cell>
          <cell r="J2561" t="str">
            <v>全职</v>
          </cell>
          <cell r="K2561" t="str">
            <v>离职</v>
          </cell>
          <cell r="L2561">
            <v>42793</v>
          </cell>
          <cell r="M2561">
            <v>42800</v>
          </cell>
          <cell r="AG2561">
            <v>0</v>
          </cell>
          <cell r="AH2561">
            <v>0</v>
          </cell>
          <cell r="AK2561">
            <v>0</v>
          </cell>
        </row>
        <row r="2562">
          <cell r="A2562" t="str">
            <v>JMSH7585</v>
          </cell>
          <cell r="B2562" t="str">
            <v>郭曼丽</v>
          </cell>
          <cell r="C2562" t="str">
            <v>时尚美妆事业群</v>
          </cell>
          <cell r="D2562" t="str">
            <v>男装部</v>
          </cell>
          <cell r="E2562" t="str">
            <v>ZARA天猫旗舰店</v>
          </cell>
          <cell r="F2562">
            <v>0</v>
          </cell>
          <cell r="G2562" t="str">
            <v>售前客服</v>
          </cell>
          <cell r="H2562" t="str">
            <v>C3</v>
          </cell>
          <cell r="I2562" t="str">
            <v>上海</v>
          </cell>
          <cell r="J2562" t="str">
            <v>全职</v>
          </cell>
          <cell r="K2562" t="str">
            <v>离职</v>
          </cell>
          <cell r="L2562">
            <v>42793</v>
          </cell>
          <cell r="M2562">
            <v>42809</v>
          </cell>
          <cell r="P2562">
            <v>0.43</v>
          </cell>
          <cell r="AG2562">
            <v>0.43</v>
          </cell>
          <cell r="AH2562">
            <v>0</v>
          </cell>
          <cell r="AK2562">
            <v>0.43</v>
          </cell>
          <cell r="AL2562">
            <v>43</v>
          </cell>
        </row>
        <row r="2563">
          <cell r="A2563" t="str">
            <v>JMSH7586</v>
          </cell>
          <cell r="B2563" t="str">
            <v>成璐</v>
          </cell>
          <cell r="C2563" t="str">
            <v>时尚美妆事业群</v>
          </cell>
          <cell r="D2563" t="str">
            <v>男装部</v>
          </cell>
          <cell r="E2563" t="str">
            <v>ZARA天猫旗舰店</v>
          </cell>
          <cell r="F2563">
            <v>0</v>
          </cell>
          <cell r="G2563" t="str">
            <v>售前客服</v>
          </cell>
          <cell r="H2563" t="str">
            <v>C3</v>
          </cell>
          <cell r="I2563" t="str">
            <v>上海</v>
          </cell>
          <cell r="J2563" t="str">
            <v>全职</v>
          </cell>
          <cell r="K2563" t="str">
            <v>离职</v>
          </cell>
          <cell r="L2563">
            <v>42793</v>
          </cell>
          <cell r="M2563">
            <v>42849</v>
          </cell>
          <cell r="O2563">
            <v>0.74</v>
          </cell>
          <cell r="P2563">
            <v>0.495</v>
          </cell>
          <cell r="Q2563">
            <v>0.25</v>
          </cell>
          <cell r="AG2563">
            <v>0.49499999999999994</v>
          </cell>
          <cell r="AH2563">
            <v>0</v>
          </cell>
          <cell r="AK2563">
            <v>0.49499999999999994</v>
          </cell>
          <cell r="AL2563">
            <v>49.499999999999993</v>
          </cell>
        </row>
        <row r="2564">
          <cell r="A2564" t="str">
            <v>JMSH7587</v>
          </cell>
          <cell r="B2564" t="str">
            <v>杨小昆</v>
          </cell>
          <cell r="C2564" t="str">
            <v>时尚美妆事业群</v>
          </cell>
          <cell r="D2564" t="str">
            <v>男装部</v>
          </cell>
          <cell r="E2564" t="str">
            <v>ZARA天猫旗舰店</v>
          </cell>
          <cell r="F2564">
            <v>0</v>
          </cell>
          <cell r="G2564" t="str">
            <v>售前客服</v>
          </cell>
          <cell r="H2564" t="str">
            <v>C3</v>
          </cell>
          <cell r="I2564" t="str">
            <v>上海</v>
          </cell>
          <cell r="J2564" t="str">
            <v>全职</v>
          </cell>
          <cell r="K2564" t="str">
            <v>离职未办</v>
          </cell>
          <cell r="L2564">
            <v>42793</v>
          </cell>
          <cell r="M2564">
            <v>42800</v>
          </cell>
          <cell r="AG2564">
            <v>0</v>
          </cell>
          <cell r="AH2564">
            <v>0</v>
          </cell>
          <cell r="AK2564">
            <v>0</v>
          </cell>
        </row>
        <row r="2565">
          <cell r="A2565" t="str">
            <v>JMSH7588</v>
          </cell>
          <cell r="B2565" t="str">
            <v>殷子程</v>
          </cell>
          <cell r="C2565" t="str">
            <v>时尚美妆事业群</v>
          </cell>
          <cell r="D2565" t="str">
            <v>男装部</v>
          </cell>
          <cell r="E2565" t="str">
            <v>ZARA天猫旗舰店</v>
          </cell>
          <cell r="F2565">
            <v>0</v>
          </cell>
          <cell r="G2565" t="str">
            <v>售前客服</v>
          </cell>
          <cell r="H2565" t="str">
            <v>C3</v>
          </cell>
          <cell r="I2565" t="str">
            <v>上海</v>
          </cell>
          <cell r="J2565" t="str">
            <v>全职</v>
          </cell>
          <cell r="K2565" t="str">
            <v>离职未办</v>
          </cell>
          <cell r="L2565">
            <v>42793</v>
          </cell>
          <cell r="M2565">
            <v>42797</v>
          </cell>
          <cell r="AG2565">
            <v>0</v>
          </cell>
          <cell r="AH2565">
            <v>0</v>
          </cell>
          <cell r="AK2565">
            <v>0</v>
          </cell>
        </row>
        <row r="2566">
          <cell r="A2566" t="str">
            <v>JMSH7556</v>
          </cell>
          <cell r="B2566" t="str">
            <v>徐梦蛟</v>
          </cell>
          <cell r="C2566" t="str">
            <v>时尚美妆事业群</v>
          </cell>
          <cell r="D2566" t="str">
            <v>男装部</v>
          </cell>
          <cell r="E2566" t="str">
            <v>ZARA天猫旗舰店</v>
          </cell>
          <cell r="F2566">
            <v>0</v>
          </cell>
          <cell r="G2566" t="str">
            <v>售前客服</v>
          </cell>
          <cell r="H2566" t="str">
            <v>C3</v>
          </cell>
          <cell r="I2566" t="str">
            <v>上海</v>
          </cell>
          <cell r="J2566" t="str">
            <v>全职</v>
          </cell>
          <cell r="K2566" t="str">
            <v>离职</v>
          </cell>
          <cell r="L2566">
            <v>42789</v>
          </cell>
          <cell r="M2566">
            <v>42801</v>
          </cell>
          <cell r="AG2566">
            <v>0</v>
          </cell>
          <cell r="AH2566">
            <v>0</v>
          </cell>
          <cell r="AK2566">
            <v>0</v>
          </cell>
        </row>
        <row r="2567">
          <cell r="A2567" t="str">
            <v>JMSH7558</v>
          </cell>
          <cell r="B2567" t="str">
            <v>汪小玲</v>
          </cell>
          <cell r="C2567" t="str">
            <v>时尚美妆事业群</v>
          </cell>
          <cell r="D2567" t="str">
            <v>男装部</v>
          </cell>
          <cell r="E2567" t="str">
            <v>ZARA天猫旗舰店</v>
          </cell>
          <cell r="F2567">
            <v>0</v>
          </cell>
          <cell r="G2567" t="str">
            <v>售前客服</v>
          </cell>
          <cell r="H2567" t="str">
            <v>C3</v>
          </cell>
          <cell r="I2567" t="str">
            <v>上海</v>
          </cell>
          <cell r="J2567" t="str">
            <v>全职</v>
          </cell>
          <cell r="K2567" t="str">
            <v>正式</v>
          </cell>
          <cell r="L2567">
            <v>42789</v>
          </cell>
          <cell r="M2567">
            <v>0</v>
          </cell>
          <cell r="O2567">
            <v>0.7</v>
          </cell>
          <cell r="P2567">
            <v>0.77000000000000013</v>
          </cell>
          <cell r="Q2567">
            <v>0.5</v>
          </cell>
          <cell r="R2567">
            <v>0.74</v>
          </cell>
          <cell r="S2567">
            <v>0.69</v>
          </cell>
          <cell r="T2567">
            <v>0.76</v>
          </cell>
          <cell r="U2567">
            <v>0.87039999999999995</v>
          </cell>
          <cell r="V2567">
            <v>0.9</v>
          </cell>
          <cell r="W2567">
            <v>0.95865999999999996</v>
          </cell>
          <cell r="X2567">
            <v>0.88</v>
          </cell>
          <cell r="Y2567">
            <v>0.85</v>
          </cell>
          <cell r="AG2567">
            <v>0.78355090909090919</v>
          </cell>
          <cell r="AH2567">
            <v>0</v>
          </cell>
          <cell r="AK2567">
            <v>0.78355090909090919</v>
          </cell>
          <cell r="AL2567">
            <v>78.355090909090919</v>
          </cell>
        </row>
        <row r="2568">
          <cell r="A2568" t="str">
            <v>JMSH7561</v>
          </cell>
          <cell r="B2568" t="str">
            <v>姬宇亮</v>
          </cell>
          <cell r="C2568" t="str">
            <v>时尚美妆事业群</v>
          </cell>
          <cell r="D2568" t="str">
            <v>男装部</v>
          </cell>
          <cell r="E2568" t="str">
            <v>ZARA天猫旗舰店</v>
          </cell>
          <cell r="F2568">
            <v>0</v>
          </cell>
          <cell r="G2568" t="str">
            <v>售前客服</v>
          </cell>
          <cell r="H2568" t="str">
            <v>C3</v>
          </cell>
          <cell r="I2568" t="str">
            <v>上海</v>
          </cell>
          <cell r="J2568" t="str">
            <v>全职</v>
          </cell>
          <cell r="K2568" t="str">
            <v>离职未办</v>
          </cell>
          <cell r="L2568">
            <v>42789</v>
          </cell>
          <cell r="M2568">
            <v>42794</v>
          </cell>
          <cell r="AG2568">
            <v>0</v>
          </cell>
          <cell r="AH2568">
            <v>0</v>
          </cell>
          <cell r="AK2568">
            <v>0</v>
          </cell>
        </row>
        <row r="2569">
          <cell r="A2569" t="str">
            <v>JMSH7563</v>
          </cell>
          <cell r="B2569" t="str">
            <v>崔亮</v>
          </cell>
          <cell r="C2569" t="str">
            <v>时尚美妆事业群</v>
          </cell>
          <cell r="D2569" t="str">
            <v>男装部</v>
          </cell>
          <cell r="E2569" t="str">
            <v>ZARA天猫旗舰店</v>
          </cell>
          <cell r="F2569">
            <v>0</v>
          </cell>
          <cell r="G2569" t="str">
            <v>售前客服</v>
          </cell>
          <cell r="H2569" t="str">
            <v>C3</v>
          </cell>
          <cell r="I2569" t="str">
            <v>上海</v>
          </cell>
          <cell r="J2569" t="str">
            <v>全职</v>
          </cell>
          <cell r="K2569" t="str">
            <v>离职未办</v>
          </cell>
          <cell r="L2569">
            <v>42789</v>
          </cell>
          <cell r="M2569">
            <v>42790</v>
          </cell>
          <cell r="AG2569">
            <v>0</v>
          </cell>
          <cell r="AH2569">
            <v>0</v>
          </cell>
          <cell r="AK2569">
            <v>0</v>
          </cell>
        </row>
        <row r="2570">
          <cell r="A2570" t="str">
            <v>JMSH7564</v>
          </cell>
          <cell r="B2570" t="str">
            <v>王芳</v>
          </cell>
          <cell r="C2570" t="str">
            <v>时尚美妆事业群</v>
          </cell>
          <cell r="D2570" t="str">
            <v>男装部</v>
          </cell>
          <cell r="E2570" t="str">
            <v>ZARA天猫旗舰店</v>
          </cell>
          <cell r="F2570">
            <v>0</v>
          </cell>
          <cell r="G2570" t="str">
            <v>售前客服</v>
          </cell>
          <cell r="H2570" t="str">
            <v>C3</v>
          </cell>
          <cell r="I2570" t="str">
            <v>上海</v>
          </cell>
          <cell r="J2570" t="str">
            <v>全职</v>
          </cell>
          <cell r="K2570" t="str">
            <v>离职</v>
          </cell>
          <cell r="L2570">
            <v>42789</v>
          </cell>
          <cell r="M2570">
            <v>42855</v>
          </cell>
          <cell r="O2570">
            <v>0.7</v>
          </cell>
          <cell r="P2570">
            <v>0.65000000000000013</v>
          </cell>
          <cell r="Q2570">
            <v>0.38</v>
          </cell>
          <cell r="AG2570">
            <v>0.57666666666666666</v>
          </cell>
          <cell r="AH2570">
            <v>0</v>
          </cell>
          <cell r="AK2570">
            <v>0.57666666666666666</v>
          </cell>
          <cell r="AL2570">
            <v>57.666666666666664</v>
          </cell>
        </row>
        <row r="2571">
          <cell r="A2571" t="str">
            <v>JMSH7565</v>
          </cell>
          <cell r="B2571" t="str">
            <v>杨浩</v>
          </cell>
          <cell r="C2571" t="str">
            <v>时尚美妆事业群</v>
          </cell>
          <cell r="D2571" t="str">
            <v>男装部</v>
          </cell>
          <cell r="E2571" t="str">
            <v>ZARA天猫旗舰店</v>
          </cell>
          <cell r="F2571">
            <v>0</v>
          </cell>
          <cell r="G2571" t="str">
            <v>售前客服</v>
          </cell>
          <cell r="H2571" t="str">
            <v>C3</v>
          </cell>
          <cell r="I2571" t="str">
            <v>上海</v>
          </cell>
          <cell r="J2571" t="str">
            <v>全职</v>
          </cell>
          <cell r="K2571" t="str">
            <v>离职</v>
          </cell>
          <cell r="L2571">
            <v>42789</v>
          </cell>
          <cell r="M2571">
            <v>42797</v>
          </cell>
          <cell r="AG2571">
            <v>0</v>
          </cell>
          <cell r="AH2571">
            <v>0</v>
          </cell>
          <cell r="AK2571">
            <v>0</v>
          </cell>
        </row>
        <row r="2572">
          <cell r="A2572" t="str">
            <v>JMSH7567</v>
          </cell>
          <cell r="B2572" t="str">
            <v>何巧俊</v>
          </cell>
          <cell r="C2572" t="str">
            <v>时尚美妆事业群</v>
          </cell>
          <cell r="D2572" t="str">
            <v>男装部</v>
          </cell>
          <cell r="E2572" t="str">
            <v>ZARA天猫旗舰店</v>
          </cell>
          <cell r="F2572">
            <v>0</v>
          </cell>
          <cell r="G2572" t="str">
            <v>售前客服</v>
          </cell>
          <cell r="H2572" t="str">
            <v>C3</v>
          </cell>
          <cell r="I2572" t="str">
            <v>上海</v>
          </cell>
          <cell r="J2572" t="str">
            <v>全职</v>
          </cell>
          <cell r="K2572" t="str">
            <v>离职</v>
          </cell>
          <cell r="L2572">
            <v>42789</v>
          </cell>
          <cell r="M2572">
            <v>42804</v>
          </cell>
          <cell r="P2572">
            <v>0.65</v>
          </cell>
          <cell r="AG2572">
            <v>0.65</v>
          </cell>
          <cell r="AH2572">
            <v>0</v>
          </cell>
          <cell r="AK2572">
            <v>0.65</v>
          </cell>
          <cell r="AL2572">
            <v>65</v>
          </cell>
        </row>
        <row r="2573">
          <cell r="A2573" t="str">
            <v>JMSH7568</v>
          </cell>
          <cell r="B2573" t="str">
            <v>熊梦珍</v>
          </cell>
          <cell r="C2573" t="str">
            <v>时尚美妆事业群</v>
          </cell>
          <cell r="D2573" t="str">
            <v>男装部</v>
          </cell>
          <cell r="E2573" t="str">
            <v>ZARA天猫旗舰店</v>
          </cell>
          <cell r="F2573">
            <v>0</v>
          </cell>
          <cell r="G2573" t="str">
            <v>售前客服</v>
          </cell>
          <cell r="H2573" t="str">
            <v>C3</v>
          </cell>
          <cell r="I2573" t="str">
            <v>上海</v>
          </cell>
          <cell r="J2573" t="str">
            <v>全职</v>
          </cell>
          <cell r="K2573" t="str">
            <v>离职未办</v>
          </cell>
          <cell r="L2573">
            <v>42789</v>
          </cell>
          <cell r="M2573">
            <v>42790</v>
          </cell>
          <cell r="AG2573">
            <v>0</v>
          </cell>
          <cell r="AH2573">
            <v>0</v>
          </cell>
          <cell r="AK2573">
            <v>0</v>
          </cell>
        </row>
        <row r="2574">
          <cell r="A2574" t="str">
            <v>JMSH7570</v>
          </cell>
          <cell r="B2574" t="str">
            <v>叶玖</v>
          </cell>
          <cell r="C2574" t="str">
            <v>时尚美妆事业群</v>
          </cell>
          <cell r="D2574" t="str">
            <v>男装部</v>
          </cell>
          <cell r="E2574" t="str">
            <v>ZARA天猫旗舰店</v>
          </cell>
          <cell r="F2574">
            <v>0</v>
          </cell>
          <cell r="G2574" t="str">
            <v>售前客服</v>
          </cell>
          <cell r="H2574" t="str">
            <v>C3</v>
          </cell>
          <cell r="I2574" t="str">
            <v>上海</v>
          </cell>
          <cell r="J2574" t="str">
            <v>全职</v>
          </cell>
          <cell r="K2574" t="str">
            <v>离职</v>
          </cell>
          <cell r="L2574">
            <v>42789</v>
          </cell>
          <cell r="M2574">
            <v>42877</v>
          </cell>
          <cell r="O2574">
            <v>0.7</v>
          </cell>
          <cell r="P2574">
            <v>0.72000000000000008</v>
          </cell>
          <cell r="Q2574">
            <v>0.68</v>
          </cell>
          <cell r="R2574">
            <v>0.68400000000000005</v>
          </cell>
          <cell r="AG2574">
            <v>0.69600000000000006</v>
          </cell>
          <cell r="AH2574">
            <v>0</v>
          </cell>
          <cell r="AK2574">
            <v>0.69600000000000006</v>
          </cell>
          <cell r="AL2574">
            <v>69.600000000000009</v>
          </cell>
        </row>
        <row r="2575">
          <cell r="A2575" t="str">
            <v>JMSH7524</v>
          </cell>
          <cell r="B2575" t="str">
            <v>马加力</v>
          </cell>
          <cell r="C2575" t="str">
            <v>时尚美妆事业群</v>
          </cell>
          <cell r="D2575" t="str">
            <v>男装部</v>
          </cell>
          <cell r="E2575" t="str">
            <v>ZARA天猫旗舰店</v>
          </cell>
          <cell r="F2575">
            <v>0</v>
          </cell>
          <cell r="G2575" t="str">
            <v>售前客服</v>
          </cell>
          <cell r="H2575" t="str">
            <v>C3</v>
          </cell>
          <cell r="I2575" t="str">
            <v>上海</v>
          </cell>
          <cell r="J2575" t="str">
            <v>全职</v>
          </cell>
          <cell r="K2575" t="str">
            <v>正式</v>
          </cell>
          <cell r="L2575">
            <v>42788</v>
          </cell>
          <cell r="M2575">
            <v>0</v>
          </cell>
          <cell r="O2575">
            <v>0.8</v>
          </cell>
          <cell r="P2575">
            <v>0.85099999999999998</v>
          </cell>
          <cell r="Q2575">
            <v>0.86099999999999999</v>
          </cell>
          <cell r="R2575">
            <v>0.67820000000000003</v>
          </cell>
          <cell r="S2575">
            <v>0.56999999999999995</v>
          </cell>
          <cell r="T2575">
            <v>0.8</v>
          </cell>
          <cell r="U2575">
            <v>0.91200000000000003</v>
          </cell>
          <cell r="V2575">
            <v>0.95</v>
          </cell>
          <cell r="W2575">
            <v>1.018</v>
          </cell>
          <cell r="X2575">
            <v>1.01</v>
          </cell>
          <cell r="Y2575">
            <v>1.0740000000000001</v>
          </cell>
          <cell r="AG2575">
            <v>0.86583636363636363</v>
          </cell>
          <cell r="AH2575">
            <v>0</v>
          </cell>
          <cell r="AK2575">
            <v>0.86583636363636363</v>
          </cell>
          <cell r="AL2575">
            <v>86.583636363636359</v>
          </cell>
        </row>
        <row r="2576">
          <cell r="A2576" t="str">
            <v>JMSH7525</v>
          </cell>
          <cell r="B2576" t="str">
            <v>李霞</v>
          </cell>
          <cell r="C2576" t="str">
            <v>时尚美妆事业群</v>
          </cell>
          <cell r="D2576" t="str">
            <v>男装部</v>
          </cell>
          <cell r="E2576" t="str">
            <v>ZARA天猫旗舰店</v>
          </cell>
          <cell r="F2576">
            <v>0</v>
          </cell>
          <cell r="G2576" t="str">
            <v>售前客服</v>
          </cell>
          <cell r="H2576" t="str">
            <v>C3</v>
          </cell>
          <cell r="I2576" t="str">
            <v>上海</v>
          </cell>
          <cell r="J2576" t="str">
            <v>全职</v>
          </cell>
          <cell r="K2576" t="str">
            <v>离职</v>
          </cell>
          <cell r="L2576">
            <v>42788</v>
          </cell>
          <cell r="M2576">
            <v>42837</v>
          </cell>
          <cell r="O2576">
            <v>0.68500000000000005</v>
          </cell>
          <cell r="P2576">
            <v>0.622</v>
          </cell>
          <cell r="Q2576">
            <v>0.38</v>
          </cell>
          <cell r="AG2576">
            <v>0.56233333333333324</v>
          </cell>
          <cell r="AH2576">
            <v>0</v>
          </cell>
          <cell r="AK2576">
            <v>0.56233333333333324</v>
          </cell>
          <cell r="AL2576">
            <v>56.233333333333327</v>
          </cell>
        </row>
        <row r="2577">
          <cell r="A2577" t="str">
            <v>JMSH7526</v>
          </cell>
          <cell r="B2577" t="str">
            <v>陈洪</v>
          </cell>
          <cell r="C2577" t="str">
            <v>时尚美妆事业群</v>
          </cell>
          <cell r="D2577" t="str">
            <v>男装部</v>
          </cell>
          <cell r="E2577" t="str">
            <v>ZARA天猫旗舰店</v>
          </cell>
          <cell r="F2577">
            <v>0</v>
          </cell>
          <cell r="G2577" t="str">
            <v>售前客服</v>
          </cell>
          <cell r="H2577" t="str">
            <v>C3</v>
          </cell>
          <cell r="I2577" t="str">
            <v>上海</v>
          </cell>
          <cell r="J2577" t="str">
            <v>全职</v>
          </cell>
          <cell r="K2577" t="str">
            <v>离职</v>
          </cell>
          <cell r="L2577">
            <v>42788</v>
          </cell>
          <cell r="M2577">
            <v>42843</v>
          </cell>
          <cell r="O2577">
            <v>0.68500000000000005</v>
          </cell>
          <cell r="P2577">
            <v>0.72099999999999997</v>
          </cell>
          <cell r="Q2577">
            <v>0.18</v>
          </cell>
          <cell r="AG2577">
            <v>0.52866666666666673</v>
          </cell>
          <cell r="AH2577">
            <v>0</v>
          </cell>
          <cell r="AK2577">
            <v>0.52866666666666673</v>
          </cell>
          <cell r="AL2577">
            <v>52.866666666666674</v>
          </cell>
        </row>
        <row r="2578">
          <cell r="A2578" t="str">
            <v>JMSH7527</v>
          </cell>
          <cell r="B2578" t="str">
            <v>朱利娜</v>
          </cell>
          <cell r="C2578" t="str">
            <v>时尚美妆事业群</v>
          </cell>
          <cell r="D2578" t="str">
            <v>男装部</v>
          </cell>
          <cell r="E2578" t="str">
            <v>ZARA天猫旗舰店</v>
          </cell>
          <cell r="F2578">
            <v>0</v>
          </cell>
          <cell r="G2578" t="str">
            <v>售前客服</v>
          </cell>
          <cell r="H2578" t="str">
            <v>C3</v>
          </cell>
          <cell r="I2578" t="str">
            <v>上海</v>
          </cell>
          <cell r="J2578" t="str">
            <v>全职</v>
          </cell>
          <cell r="K2578" t="str">
            <v>离职</v>
          </cell>
          <cell r="L2578">
            <v>42788</v>
          </cell>
          <cell r="M2578">
            <v>42876</v>
          </cell>
          <cell r="O2578">
            <v>0.7</v>
          </cell>
          <cell r="P2578">
            <v>0.73940000000000006</v>
          </cell>
          <cell r="Q2578">
            <v>0.5</v>
          </cell>
          <cell r="R2578">
            <v>0.72</v>
          </cell>
          <cell r="AG2578">
            <v>0.66484999999999994</v>
          </cell>
          <cell r="AH2578">
            <v>0</v>
          </cell>
          <cell r="AK2578">
            <v>0.66484999999999994</v>
          </cell>
          <cell r="AL2578">
            <v>66.484999999999999</v>
          </cell>
        </row>
        <row r="2579">
          <cell r="A2579" t="str">
            <v>JMSH7528</v>
          </cell>
          <cell r="B2579" t="str">
            <v>刘泰虹</v>
          </cell>
          <cell r="C2579" t="str">
            <v>时尚美妆事业群</v>
          </cell>
          <cell r="D2579" t="str">
            <v>男装部</v>
          </cell>
          <cell r="E2579" t="str">
            <v>ZARA天猫旗舰店</v>
          </cell>
          <cell r="F2579">
            <v>0</v>
          </cell>
          <cell r="G2579" t="str">
            <v>售前客服</v>
          </cell>
          <cell r="H2579" t="str">
            <v>C3</v>
          </cell>
          <cell r="I2579" t="str">
            <v>上海</v>
          </cell>
          <cell r="J2579" t="str">
            <v>全职</v>
          </cell>
          <cell r="K2579" t="str">
            <v>离职未办</v>
          </cell>
          <cell r="L2579">
            <v>42788</v>
          </cell>
          <cell r="M2579">
            <v>42801</v>
          </cell>
          <cell r="AG2579">
            <v>0</v>
          </cell>
          <cell r="AH2579">
            <v>0</v>
          </cell>
          <cell r="AK2579">
            <v>0</v>
          </cell>
        </row>
        <row r="2580">
          <cell r="A2580" t="str">
            <v>JMSH7529</v>
          </cell>
          <cell r="B2580" t="str">
            <v>李娜娜</v>
          </cell>
          <cell r="C2580" t="str">
            <v>时尚美妆事业群</v>
          </cell>
          <cell r="D2580" t="str">
            <v>男装部</v>
          </cell>
          <cell r="E2580" t="str">
            <v>ZARA天猫旗舰店</v>
          </cell>
          <cell r="F2580">
            <v>0</v>
          </cell>
          <cell r="G2580" t="str">
            <v>售前客服</v>
          </cell>
          <cell r="H2580" t="str">
            <v>C3</v>
          </cell>
          <cell r="I2580" t="str">
            <v>上海</v>
          </cell>
          <cell r="J2580" t="str">
            <v>全职</v>
          </cell>
          <cell r="K2580" t="str">
            <v>离职</v>
          </cell>
          <cell r="L2580">
            <v>42788</v>
          </cell>
          <cell r="M2580">
            <v>42869</v>
          </cell>
          <cell r="O2580">
            <v>0.7</v>
          </cell>
          <cell r="P2580">
            <v>0.68000000000000016</v>
          </cell>
          <cell r="Q2580">
            <v>0.5</v>
          </cell>
          <cell r="R2580">
            <v>0.15</v>
          </cell>
          <cell r="AG2580">
            <v>0.50750000000000006</v>
          </cell>
          <cell r="AH2580">
            <v>0</v>
          </cell>
          <cell r="AK2580">
            <v>0.50750000000000006</v>
          </cell>
          <cell r="AL2580">
            <v>50.750000000000007</v>
          </cell>
        </row>
        <row r="2581">
          <cell r="A2581" t="str">
            <v>JMSH7530</v>
          </cell>
          <cell r="B2581" t="str">
            <v>李雪</v>
          </cell>
          <cell r="C2581" t="str">
            <v>时尚美妆事业群</v>
          </cell>
          <cell r="D2581" t="str">
            <v>男装部</v>
          </cell>
          <cell r="E2581" t="str">
            <v>ZARA天猫旗舰店</v>
          </cell>
          <cell r="F2581">
            <v>0</v>
          </cell>
          <cell r="G2581" t="str">
            <v>售前客服</v>
          </cell>
          <cell r="H2581" t="str">
            <v>C3</v>
          </cell>
          <cell r="I2581" t="str">
            <v>上海</v>
          </cell>
          <cell r="J2581" t="str">
            <v>全职</v>
          </cell>
          <cell r="K2581" t="str">
            <v>离职</v>
          </cell>
          <cell r="L2581">
            <v>42788</v>
          </cell>
          <cell r="M2581">
            <v>42807</v>
          </cell>
          <cell r="P2581">
            <v>0.56999999999999995</v>
          </cell>
          <cell r="AG2581">
            <v>0.56999999999999995</v>
          </cell>
          <cell r="AH2581">
            <v>0</v>
          </cell>
          <cell r="AK2581">
            <v>0.56999999999999995</v>
          </cell>
          <cell r="AL2581">
            <v>56.999999999999993</v>
          </cell>
        </row>
        <row r="2582">
          <cell r="A2582" t="str">
            <v>JMSH7531</v>
          </cell>
          <cell r="B2582" t="str">
            <v>江婷婷</v>
          </cell>
          <cell r="C2582" t="str">
            <v>时尚美妆事业群</v>
          </cell>
          <cell r="D2582" t="str">
            <v>男装部</v>
          </cell>
          <cell r="E2582" t="str">
            <v>ZARA天猫旗舰店</v>
          </cell>
          <cell r="F2582">
            <v>0</v>
          </cell>
          <cell r="G2582" t="str">
            <v>售前客服</v>
          </cell>
          <cell r="H2582" t="str">
            <v>C3</v>
          </cell>
          <cell r="I2582" t="str">
            <v>上海</v>
          </cell>
          <cell r="J2582" t="str">
            <v>全职</v>
          </cell>
          <cell r="K2582" t="str">
            <v>离职</v>
          </cell>
          <cell r="L2582">
            <v>42788</v>
          </cell>
          <cell r="M2582">
            <v>42971</v>
          </cell>
          <cell r="O2582">
            <v>0.74</v>
          </cell>
          <cell r="P2582">
            <v>0.74299999999999999</v>
          </cell>
          <cell r="Q2582">
            <v>0.7</v>
          </cell>
          <cell r="R2582">
            <v>0.58640000000000003</v>
          </cell>
          <cell r="S2582">
            <v>0.746</v>
          </cell>
          <cell r="T2582">
            <v>0.98</v>
          </cell>
          <cell r="U2582">
            <v>0.7</v>
          </cell>
          <cell r="AG2582">
            <v>0.74220000000000008</v>
          </cell>
          <cell r="AH2582">
            <v>0</v>
          </cell>
          <cell r="AK2582">
            <v>0.74220000000000008</v>
          </cell>
          <cell r="AL2582">
            <v>74.220000000000013</v>
          </cell>
        </row>
        <row r="2583">
          <cell r="A2583" t="str">
            <v>JMSH7532</v>
          </cell>
          <cell r="B2583" t="str">
            <v>纪云吉</v>
          </cell>
          <cell r="C2583" t="str">
            <v>时尚美妆事业群</v>
          </cell>
          <cell r="D2583" t="str">
            <v>男装部</v>
          </cell>
          <cell r="E2583" t="str">
            <v>ZARA天猫旗舰店</v>
          </cell>
          <cell r="F2583">
            <v>0</v>
          </cell>
          <cell r="G2583" t="str">
            <v>售前客服</v>
          </cell>
          <cell r="H2583" t="str">
            <v>C3</v>
          </cell>
          <cell r="I2583" t="str">
            <v>上海</v>
          </cell>
          <cell r="J2583" t="str">
            <v>全职</v>
          </cell>
          <cell r="K2583" t="str">
            <v>离职</v>
          </cell>
          <cell r="L2583">
            <v>42788</v>
          </cell>
          <cell r="M2583">
            <v>43003</v>
          </cell>
          <cell r="O2583">
            <v>0.7</v>
          </cell>
          <cell r="P2583">
            <v>0.84199999999999997</v>
          </cell>
          <cell r="Q2583">
            <v>0.68</v>
          </cell>
          <cell r="R2583">
            <v>0.6</v>
          </cell>
          <cell r="S2583">
            <v>0.67</v>
          </cell>
          <cell r="T2583">
            <v>0.9890000000000001</v>
          </cell>
          <cell r="U2583">
            <v>0.85</v>
          </cell>
          <cell r="V2583">
            <v>0.59</v>
          </cell>
          <cell r="AG2583">
            <v>0.74012499999999992</v>
          </cell>
          <cell r="AH2583">
            <v>0</v>
          </cell>
          <cell r="AK2583">
            <v>0.74012499999999992</v>
          </cell>
          <cell r="AL2583">
            <v>74.012499999999989</v>
          </cell>
        </row>
        <row r="2584">
          <cell r="A2584" t="str">
            <v>JMSH7533</v>
          </cell>
          <cell r="B2584" t="str">
            <v>涂东白</v>
          </cell>
          <cell r="C2584" t="str">
            <v>时尚美妆事业群</v>
          </cell>
          <cell r="D2584" t="str">
            <v>男装部</v>
          </cell>
          <cell r="E2584" t="str">
            <v>ZARA天猫旗舰店</v>
          </cell>
          <cell r="F2584">
            <v>0</v>
          </cell>
          <cell r="G2584" t="str">
            <v>售前客服</v>
          </cell>
          <cell r="H2584" t="str">
            <v>C3</v>
          </cell>
          <cell r="I2584" t="str">
            <v>上海</v>
          </cell>
          <cell r="J2584" t="str">
            <v>全职</v>
          </cell>
          <cell r="K2584" t="str">
            <v>离职</v>
          </cell>
          <cell r="L2584">
            <v>42788</v>
          </cell>
          <cell r="M2584">
            <v>42887</v>
          </cell>
          <cell r="O2584">
            <v>0.7</v>
          </cell>
          <cell r="P2584">
            <v>0.75360000000000005</v>
          </cell>
          <cell r="Q2584">
            <v>0.5</v>
          </cell>
          <cell r="R2584">
            <v>0.34</v>
          </cell>
          <cell r="AG2584">
            <v>0.57340000000000002</v>
          </cell>
          <cell r="AH2584">
            <v>0</v>
          </cell>
          <cell r="AK2584">
            <v>0.57340000000000002</v>
          </cell>
          <cell r="AL2584">
            <v>57.34</v>
          </cell>
        </row>
        <row r="2585">
          <cell r="A2585" t="str">
            <v>JMSH7534</v>
          </cell>
          <cell r="B2585" t="str">
            <v>李文</v>
          </cell>
          <cell r="C2585" t="str">
            <v>时尚美妆事业群</v>
          </cell>
          <cell r="D2585" t="str">
            <v>男装部</v>
          </cell>
          <cell r="E2585" t="str">
            <v>ZARA天猫旗舰店</v>
          </cell>
          <cell r="F2585">
            <v>0</v>
          </cell>
          <cell r="G2585" t="str">
            <v>售前客服</v>
          </cell>
          <cell r="H2585" t="str">
            <v>C3</v>
          </cell>
          <cell r="I2585" t="str">
            <v>上海</v>
          </cell>
          <cell r="J2585" t="str">
            <v>全职</v>
          </cell>
          <cell r="K2585" t="str">
            <v>离职</v>
          </cell>
          <cell r="L2585">
            <v>42788</v>
          </cell>
          <cell r="M2585">
            <v>42902</v>
          </cell>
          <cell r="O2585">
            <v>0.74</v>
          </cell>
          <cell r="P2585">
            <v>0.57000000000000006</v>
          </cell>
          <cell r="Q2585">
            <v>0.86</v>
          </cell>
          <cell r="R2585">
            <v>0.59</v>
          </cell>
          <cell r="S2585">
            <v>0.39</v>
          </cell>
          <cell r="AG2585">
            <v>0.63</v>
          </cell>
          <cell r="AH2585">
            <v>0</v>
          </cell>
          <cell r="AK2585">
            <v>0.63</v>
          </cell>
          <cell r="AL2585">
            <v>63</v>
          </cell>
        </row>
        <row r="2586">
          <cell r="A2586" t="str">
            <v>JMSH7535</v>
          </cell>
          <cell r="B2586" t="str">
            <v>袁洪</v>
          </cell>
          <cell r="C2586" t="str">
            <v>时尚美妆事业群</v>
          </cell>
          <cell r="D2586" t="str">
            <v>男装部</v>
          </cell>
          <cell r="E2586" t="str">
            <v>ZARA天猫旗舰店</v>
          </cell>
          <cell r="F2586">
            <v>0</v>
          </cell>
          <cell r="G2586" t="str">
            <v>售前客服</v>
          </cell>
          <cell r="H2586" t="str">
            <v>C3</v>
          </cell>
          <cell r="I2586" t="str">
            <v>上海</v>
          </cell>
          <cell r="J2586" t="str">
            <v>全职</v>
          </cell>
          <cell r="K2586" t="str">
            <v>离职未办</v>
          </cell>
          <cell r="L2586">
            <v>42788</v>
          </cell>
          <cell r="M2586">
            <v>42793</v>
          </cell>
          <cell r="AG2586">
            <v>0</v>
          </cell>
          <cell r="AH2586">
            <v>0</v>
          </cell>
          <cell r="AK2586">
            <v>0</v>
          </cell>
        </row>
        <row r="2587">
          <cell r="A2587" t="str">
            <v>JMSH7536</v>
          </cell>
          <cell r="B2587" t="str">
            <v>邓传龙</v>
          </cell>
          <cell r="C2587" t="str">
            <v>时尚美妆事业群</v>
          </cell>
          <cell r="D2587" t="str">
            <v>男装部</v>
          </cell>
          <cell r="E2587" t="str">
            <v>ZARA天猫旗舰店</v>
          </cell>
          <cell r="F2587">
            <v>0</v>
          </cell>
          <cell r="G2587" t="str">
            <v>售前客服</v>
          </cell>
          <cell r="H2587" t="str">
            <v>C3</v>
          </cell>
          <cell r="I2587" t="str">
            <v>上海</v>
          </cell>
          <cell r="J2587" t="str">
            <v>全职</v>
          </cell>
          <cell r="K2587" t="str">
            <v>离职未办</v>
          </cell>
          <cell r="L2587">
            <v>42788</v>
          </cell>
          <cell r="M2587">
            <v>42793</v>
          </cell>
          <cell r="AG2587">
            <v>0</v>
          </cell>
          <cell r="AH2587">
            <v>0</v>
          </cell>
          <cell r="AK2587">
            <v>0</v>
          </cell>
        </row>
        <row r="2588">
          <cell r="A2588" t="str">
            <v>JMSH7537</v>
          </cell>
          <cell r="B2588" t="str">
            <v>常赛赛</v>
          </cell>
          <cell r="C2588" t="str">
            <v>时尚美妆事业群</v>
          </cell>
          <cell r="D2588" t="str">
            <v>男装部</v>
          </cell>
          <cell r="E2588" t="str">
            <v>ZARA天猫旗舰店</v>
          </cell>
          <cell r="F2588">
            <v>0</v>
          </cell>
          <cell r="G2588" t="str">
            <v>售前客服</v>
          </cell>
          <cell r="H2588" t="str">
            <v>C3</v>
          </cell>
          <cell r="I2588" t="str">
            <v>上海</v>
          </cell>
          <cell r="J2588" t="str">
            <v>全职</v>
          </cell>
          <cell r="K2588" t="str">
            <v>离职未办</v>
          </cell>
          <cell r="L2588">
            <v>42788</v>
          </cell>
          <cell r="M2588">
            <v>42793</v>
          </cell>
          <cell r="AG2588">
            <v>0</v>
          </cell>
          <cell r="AH2588">
            <v>0</v>
          </cell>
          <cell r="AK2588">
            <v>0</v>
          </cell>
        </row>
        <row r="2589">
          <cell r="A2589" t="str">
            <v>JMSH7538</v>
          </cell>
          <cell r="B2589" t="str">
            <v>黄劲</v>
          </cell>
          <cell r="C2589" t="str">
            <v>时尚美妆事业群</v>
          </cell>
          <cell r="D2589" t="str">
            <v>男装部</v>
          </cell>
          <cell r="E2589" t="str">
            <v>ZARA天猫旗舰店</v>
          </cell>
          <cell r="F2589">
            <v>0</v>
          </cell>
          <cell r="G2589" t="str">
            <v>售前客服</v>
          </cell>
          <cell r="H2589" t="str">
            <v>C3</v>
          </cell>
          <cell r="I2589" t="str">
            <v>上海</v>
          </cell>
          <cell r="J2589" t="str">
            <v>全职</v>
          </cell>
          <cell r="K2589" t="str">
            <v>离职未办</v>
          </cell>
          <cell r="L2589">
            <v>42788</v>
          </cell>
          <cell r="M2589">
            <v>42794</v>
          </cell>
          <cell r="AG2589">
            <v>0</v>
          </cell>
          <cell r="AH2589">
            <v>0</v>
          </cell>
          <cell r="AK2589">
            <v>0</v>
          </cell>
        </row>
        <row r="2590">
          <cell r="A2590" t="str">
            <v>JMSH7539</v>
          </cell>
          <cell r="B2590" t="str">
            <v>李芸森</v>
          </cell>
          <cell r="C2590" t="str">
            <v>时尚美妆事业群</v>
          </cell>
          <cell r="D2590" t="str">
            <v>男装部</v>
          </cell>
          <cell r="E2590" t="str">
            <v>ZARA天猫旗舰店</v>
          </cell>
          <cell r="F2590">
            <v>0</v>
          </cell>
          <cell r="G2590" t="str">
            <v>售前客服</v>
          </cell>
          <cell r="H2590" t="str">
            <v>C3</v>
          </cell>
          <cell r="I2590" t="str">
            <v>上海</v>
          </cell>
          <cell r="J2590" t="str">
            <v>全职</v>
          </cell>
          <cell r="K2590" t="str">
            <v>离职未办</v>
          </cell>
          <cell r="L2590">
            <v>42788</v>
          </cell>
          <cell r="M2590">
            <v>42793</v>
          </cell>
          <cell r="AG2590">
            <v>0</v>
          </cell>
          <cell r="AH2590">
            <v>0</v>
          </cell>
          <cell r="AK2590">
            <v>0</v>
          </cell>
        </row>
        <row r="2591">
          <cell r="A2591" t="str">
            <v>JMSH7540</v>
          </cell>
          <cell r="B2591" t="str">
            <v>陈聪</v>
          </cell>
          <cell r="C2591" t="str">
            <v>时尚美妆事业群</v>
          </cell>
          <cell r="D2591" t="str">
            <v>男装部</v>
          </cell>
          <cell r="E2591" t="str">
            <v>ZARA天猫旗舰店</v>
          </cell>
          <cell r="F2591">
            <v>0</v>
          </cell>
          <cell r="G2591" t="str">
            <v>售前客服</v>
          </cell>
          <cell r="H2591" t="str">
            <v>C3</v>
          </cell>
          <cell r="I2591" t="str">
            <v>上海</v>
          </cell>
          <cell r="J2591" t="str">
            <v>全职</v>
          </cell>
          <cell r="K2591" t="str">
            <v>离职未办</v>
          </cell>
          <cell r="L2591">
            <v>42788</v>
          </cell>
          <cell r="M2591">
            <v>42793</v>
          </cell>
          <cell r="AG2591">
            <v>0</v>
          </cell>
          <cell r="AH2591">
            <v>0</v>
          </cell>
          <cell r="AK2591">
            <v>0</v>
          </cell>
        </row>
        <row r="2592">
          <cell r="A2592" t="str">
            <v>JMSH7541</v>
          </cell>
          <cell r="B2592" t="str">
            <v>廖捷</v>
          </cell>
          <cell r="C2592" t="str">
            <v>时尚美妆事业群</v>
          </cell>
          <cell r="D2592" t="str">
            <v>男装部</v>
          </cell>
          <cell r="E2592" t="str">
            <v>ZARA天猫旗舰店</v>
          </cell>
          <cell r="F2592">
            <v>0</v>
          </cell>
          <cell r="G2592" t="str">
            <v>售前客服</v>
          </cell>
          <cell r="H2592" t="str">
            <v>C3</v>
          </cell>
          <cell r="I2592" t="str">
            <v>上海</v>
          </cell>
          <cell r="J2592" t="str">
            <v>全职</v>
          </cell>
          <cell r="K2592" t="str">
            <v>离职未办</v>
          </cell>
          <cell r="L2592">
            <v>42788</v>
          </cell>
          <cell r="M2592">
            <v>42793</v>
          </cell>
          <cell r="AG2592">
            <v>0</v>
          </cell>
          <cell r="AH2592">
            <v>0</v>
          </cell>
          <cell r="AK2592">
            <v>0</v>
          </cell>
        </row>
        <row r="2593">
          <cell r="A2593" t="str">
            <v>JMSH7542</v>
          </cell>
          <cell r="B2593" t="str">
            <v>宋睿</v>
          </cell>
          <cell r="C2593" t="str">
            <v>时尚美妆事业群</v>
          </cell>
          <cell r="D2593" t="str">
            <v>男装部</v>
          </cell>
          <cell r="E2593" t="str">
            <v>ZARA天猫旗舰店</v>
          </cell>
          <cell r="F2593">
            <v>0</v>
          </cell>
          <cell r="G2593" t="str">
            <v>售前客服</v>
          </cell>
          <cell r="H2593" t="str">
            <v>C3</v>
          </cell>
          <cell r="I2593" t="str">
            <v>上海</v>
          </cell>
          <cell r="J2593" t="str">
            <v>全职</v>
          </cell>
          <cell r="K2593" t="str">
            <v>离职未办</v>
          </cell>
          <cell r="L2593">
            <v>42788</v>
          </cell>
          <cell r="M2593">
            <v>42794</v>
          </cell>
          <cell r="AG2593">
            <v>0</v>
          </cell>
          <cell r="AH2593">
            <v>0</v>
          </cell>
          <cell r="AK2593">
            <v>0</v>
          </cell>
        </row>
        <row r="2594">
          <cell r="A2594" t="str">
            <v>JMSH7543</v>
          </cell>
          <cell r="B2594" t="str">
            <v>李洁筠</v>
          </cell>
          <cell r="C2594" t="str">
            <v>时尚美妆事业群</v>
          </cell>
          <cell r="D2594" t="str">
            <v>男装部</v>
          </cell>
          <cell r="E2594" t="str">
            <v>ZARA天猫旗舰店</v>
          </cell>
          <cell r="F2594">
            <v>0</v>
          </cell>
          <cell r="G2594" t="str">
            <v>售前客服</v>
          </cell>
          <cell r="H2594" t="str">
            <v>C3</v>
          </cell>
          <cell r="I2594" t="str">
            <v>上海</v>
          </cell>
          <cell r="J2594" t="str">
            <v>全职</v>
          </cell>
          <cell r="K2594" t="str">
            <v>离职</v>
          </cell>
          <cell r="L2594">
            <v>42788</v>
          </cell>
          <cell r="M2594">
            <v>42948</v>
          </cell>
          <cell r="O2594">
            <v>0.68299999999999994</v>
          </cell>
          <cell r="P2594">
            <v>0.69</v>
          </cell>
          <cell r="Q2594">
            <v>0.7</v>
          </cell>
          <cell r="R2594">
            <v>0.51400000000000001</v>
          </cell>
          <cell r="S2594">
            <v>0.41846000000000005</v>
          </cell>
          <cell r="T2594">
            <v>0.39</v>
          </cell>
          <cell r="AG2594">
            <v>0.56591000000000002</v>
          </cell>
          <cell r="AH2594">
            <v>0</v>
          </cell>
          <cell r="AK2594">
            <v>0.56591000000000002</v>
          </cell>
          <cell r="AL2594">
            <v>56.591000000000001</v>
          </cell>
        </row>
        <row r="2595">
          <cell r="A2595" t="str">
            <v>JMSH7511</v>
          </cell>
          <cell r="B2595" t="str">
            <v>李清</v>
          </cell>
          <cell r="C2595" t="str">
            <v>时尚美妆事业群</v>
          </cell>
          <cell r="D2595" t="str">
            <v>男装部</v>
          </cell>
          <cell r="E2595" t="str">
            <v>ZARA天猫旗舰店</v>
          </cell>
          <cell r="F2595">
            <v>0</v>
          </cell>
          <cell r="G2595" t="str">
            <v>售前客服</v>
          </cell>
          <cell r="H2595" t="str">
            <v>C3</v>
          </cell>
          <cell r="I2595" t="str">
            <v>上海</v>
          </cell>
          <cell r="J2595" t="str">
            <v>全职</v>
          </cell>
          <cell r="K2595" t="str">
            <v>离职</v>
          </cell>
          <cell r="L2595">
            <v>42787</v>
          </cell>
          <cell r="M2595">
            <v>42797</v>
          </cell>
          <cell r="AG2595">
            <v>0</v>
          </cell>
          <cell r="AH2595">
            <v>0</v>
          </cell>
          <cell r="AK2595">
            <v>0</v>
          </cell>
        </row>
        <row r="2596">
          <cell r="A2596" t="str">
            <v>JMSH7512</v>
          </cell>
          <cell r="B2596" t="str">
            <v>谢贇</v>
          </cell>
          <cell r="C2596" t="str">
            <v>时尚美妆事业群</v>
          </cell>
          <cell r="D2596" t="str">
            <v>男装部</v>
          </cell>
          <cell r="E2596" t="str">
            <v>ZARA天猫旗舰店</v>
          </cell>
          <cell r="F2596">
            <v>0</v>
          </cell>
          <cell r="G2596" t="str">
            <v>售前客服</v>
          </cell>
          <cell r="H2596" t="str">
            <v>C3</v>
          </cell>
          <cell r="I2596" t="str">
            <v>上海</v>
          </cell>
          <cell r="J2596" t="str">
            <v>全职</v>
          </cell>
          <cell r="K2596" t="str">
            <v>离职未办</v>
          </cell>
          <cell r="L2596">
            <v>42787</v>
          </cell>
          <cell r="M2596">
            <v>42899</v>
          </cell>
          <cell r="O2596">
            <v>0.7</v>
          </cell>
          <cell r="P2596">
            <v>0.64</v>
          </cell>
          <cell r="Q2596">
            <v>0.4</v>
          </cell>
          <cell r="R2596">
            <v>0.52</v>
          </cell>
          <cell r="S2596">
            <v>0.34</v>
          </cell>
          <cell r="AG2596">
            <v>0.51999999999999991</v>
          </cell>
          <cell r="AH2596">
            <v>0</v>
          </cell>
          <cell r="AK2596">
            <v>0.51999999999999991</v>
          </cell>
          <cell r="AL2596">
            <v>51.999999999999993</v>
          </cell>
        </row>
        <row r="2597">
          <cell r="A2597" t="str">
            <v>JMSH7513</v>
          </cell>
          <cell r="B2597" t="str">
            <v>吴琪琪</v>
          </cell>
          <cell r="C2597" t="str">
            <v>时尚美妆事业群</v>
          </cell>
          <cell r="D2597" t="str">
            <v>男装部</v>
          </cell>
          <cell r="E2597" t="str">
            <v>ZARA天猫旗舰店</v>
          </cell>
          <cell r="F2597">
            <v>0</v>
          </cell>
          <cell r="G2597" t="str">
            <v>售前客服</v>
          </cell>
          <cell r="H2597" t="str">
            <v>C3</v>
          </cell>
          <cell r="I2597" t="str">
            <v>上海</v>
          </cell>
          <cell r="J2597" t="str">
            <v>全职</v>
          </cell>
          <cell r="K2597" t="str">
            <v>离职</v>
          </cell>
          <cell r="L2597">
            <v>42787</v>
          </cell>
          <cell r="M2597">
            <v>42804</v>
          </cell>
          <cell r="AG2597">
            <v>0</v>
          </cell>
          <cell r="AH2597">
            <v>0</v>
          </cell>
          <cell r="AK2597">
            <v>0</v>
          </cell>
        </row>
        <row r="2598">
          <cell r="A2598" t="str">
            <v>JMSH7514</v>
          </cell>
          <cell r="B2598" t="str">
            <v>韩霞</v>
          </cell>
          <cell r="C2598" t="str">
            <v>时尚美妆事业群</v>
          </cell>
          <cell r="D2598" t="str">
            <v>男装部</v>
          </cell>
          <cell r="E2598" t="str">
            <v>ZARA天猫旗舰店</v>
          </cell>
          <cell r="F2598">
            <v>0</v>
          </cell>
          <cell r="G2598" t="str">
            <v>售前客服</v>
          </cell>
          <cell r="H2598" t="str">
            <v>C3</v>
          </cell>
          <cell r="I2598" t="str">
            <v>上海</v>
          </cell>
          <cell r="J2598" t="str">
            <v>全职</v>
          </cell>
          <cell r="K2598" t="str">
            <v>离职</v>
          </cell>
          <cell r="L2598">
            <v>42787</v>
          </cell>
          <cell r="M2598">
            <v>42797</v>
          </cell>
          <cell r="AG2598">
            <v>0</v>
          </cell>
          <cell r="AH2598">
            <v>0</v>
          </cell>
          <cell r="AK2598">
            <v>0</v>
          </cell>
        </row>
        <row r="2599">
          <cell r="A2599" t="str">
            <v>JMSH7515</v>
          </cell>
          <cell r="B2599" t="str">
            <v>张东东</v>
          </cell>
          <cell r="C2599" t="str">
            <v>时尚美妆事业群</v>
          </cell>
          <cell r="D2599" t="str">
            <v>男装部</v>
          </cell>
          <cell r="E2599" t="str">
            <v>ZARA天猫旗舰店</v>
          </cell>
          <cell r="F2599">
            <v>0</v>
          </cell>
          <cell r="G2599" t="str">
            <v>售前客服</v>
          </cell>
          <cell r="H2599" t="str">
            <v>C3</v>
          </cell>
          <cell r="I2599" t="str">
            <v>上海</v>
          </cell>
          <cell r="J2599" t="str">
            <v>全职</v>
          </cell>
          <cell r="K2599" t="str">
            <v>正式</v>
          </cell>
          <cell r="L2599">
            <v>42787</v>
          </cell>
          <cell r="M2599">
            <v>0</v>
          </cell>
          <cell r="O2599">
            <v>0.69</v>
          </cell>
          <cell r="P2599">
            <v>0.89600000000000002</v>
          </cell>
          <cell r="Q2599">
            <v>0.7</v>
          </cell>
          <cell r="R2599">
            <v>0.71499999999999997</v>
          </cell>
          <cell r="S2599">
            <v>0.82499999999999996</v>
          </cell>
          <cell r="T2599">
            <v>0.84</v>
          </cell>
          <cell r="U2599">
            <v>0.89200000000000002</v>
          </cell>
          <cell r="V2599">
            <v>0.95</v>
          </cell>
          <cell r="W2599">
            <v>0.91599999999999993</v>
          </cell>
          <cell r="X2599">
            <v>0.95599999999999996</v>
          </cell>
          <cell r="Y2599">
            <v>0.96499999999999997</v>
          </cell>
          <cell r="AG2599">
            <v>0.84954545454545449</v>
          </cell>
          <cell r="AH2599">
            <v>0</v>
          </cell>
          <cell r="AK2599">
            <v>0.84954545454545449</v>
          </cell>
          <cell r="AL2599">
            <v>84.954545454545453</v>
          </cell>
        </row>
        <row r="2600">
          <cell r="A2600" t="str">
            <v>JMSH7516</v>
          </cell>
          <cell r="B2600" t="str">
            <v>李尚伟</v>
          </cell>
          <cell r="C2600" t="str">
            <v>时尚美妆事业群</v>
          </cell>
          <cell r="D2600" t="str">
            <v>男装部</v>
          </cell>
          <cell r="E2600" t="str">
            <v>ZARA天猫旗舰店</v>
          </cell>
          <cell r="F2600">
            <v>0</v>
          </cell>
          <cell r="G2600" t="str">
            <v>售前客服</v>
          </cell>
          <cell r="H2600" t="str">
            <v>C3</v>
          </cell>
          <cell r="I2600" t="str">
            <v>上海</v>
          </cell>
          <cell r="J2600" t="str">
            <v>全职</v>
          </cell>
          <cell r="K2600" t="str">
            <v>正式</v>
          </cell>
          <cell r="L2600">
            <v>42787</v>
          </cell>
          <cell r="M2600">
            <v>0</v>
          </cell>
          <cell r="O2600">
            <v>0.68500000000000005</v>
          </cell>
          <cell r="P2600">
            <v>0.622</v>
          </cell>
          <cell r="Q2600">
            <v>0.6</v>
          </cell>
          <cell r="R2600">
            <v>0.66500000000000004</v>
          </cell>
          <cell r="S2600">
            <v>0.79</v>
          </cell>
          <cell r="T2600">
            <v>0.97299999999999998</v>
          </cell>
          <cell r="U2600">
            <v>0.82399999999999995</v>
          </cell>
          <cell r="V2600">
            <v>0.97899999999999998</v>
          </cell>
          <cell r="W2600">
            <v>0.57846153846153836</v>
          </cell>
          <cell r="X2600">
            <v>0.90300000000000002</v>
          </cell>
          <cell r="Y2600">
            <v>0.62</v>
          </cell>
          <cell r="AG2600">
            <v>0.74904195804195794</v>
          </cell>
          <cell r="AH2600">
            <v>0</v>
          </cell>
          <cell r="AK2600">
            <v>0.74904195804195794</v>
          </cell>
          <cell r="AL2600">
            <v>74.904195804195794</v>
          </cell>
        </row>
        <row r="2601">
          <cell r="A2601" t="str">
            <v>JMSH7517</v>
          </cell>
          <cell r="B2601" t="str">
            <v>张志诚</v>
          </cell>
          <cell r="C2601" t="str">
            <v>时尚美妆事业群</v>
          </cell>
          <cell r="D2601" t="str">
            <v>男装部</v>
          </cell>
          <cell r="E2601" t="str">
            <v>ZARA天猫旗舰店</v>
          </cell>
          <cell r="F2601">
            <v>0</v>
          </cell>
          <cell r="G2601" t="str">
            <v>售前客服</v>
          </cell>
          <cell r="H2601" t="str">
            <v>C3</v>
          </cell>
          <cell r="I2601" t="str">
            <v>上海</v>
          </cell>
          <cell r="J2601" t="str">
            <v>全职</v>
          </cell>
          <cell r="K2601" t="str">
            <v>离职未办</v>
          </cell>
          <cell r="L2601">
            <v>42787</v>
          </cell>
          <cell r="M2601">
            <v>42788</v>
          </cell>
          <cell r="AG2601">
            <v>0</v>
          </cell>
          <cell r="AH2601">
            <v>0</v>
          </cell>
          <cell r="AK2601">
            <v>0</v>
          </cell>
        </row>
        <row r="2602">
          <cell r="A2602" t="str">
            <v>JMSH7518</v>
          </cell>
          <cell r="B2602" t="str">
            <v>刘乐</v>
          </cell>
          <cell r="C2602" t="str">
            <v>时尚美妆事业群</v>
          </cell>
          <cell r="D2602" t="str">
            <v>男装部</v>
          </cell>
          <cell r="E2602" t="str">
            <v>ZARA天猫旗舰店</v>
          </cell>
          <cell r="F2602">
            <v>0</v>
          </cell>
          <cell r="G2602" t="str">
            <v>售前客服</v>
          </cell>
          <cell r="H2602" t="str">
            <v>C3</v>
          </cell>
          <cell r="I2602" t="str">
            <v>上海</v>
          </cell>
          <cell r="J2602" t="str">
            <v>全职</v>
          </cell>
          <cell r="K2602" t="str">
            <v>正式</v>
          </cell>
          <cell r="L2602">
            <v>42787</v>
          </cell>
          <cell r="M2602">
            <v>0</v>
          </cell>
          <cell r="O2602">
            <v>0.7</v>
          </cell>
          <cell r="P2602">
            <v>0.68000000000000016</v>
          </cell>
          <cell r="Q2602">
            <v>0.62</v>
          </cell>
          <cell r="R2602">
            <v>0.77500000000000002</v>
          </cell>
          <cell r="S2602">
            <v>0.88666</v>
          </cell>
          <cell r="T2602">
            <v>0.72</v>
          </cell>
          <cell r="U2602">
            <v>1.0026999999999999</v>
          </cell>
          <cell r="V2602">
            <v>0.75</v>
          </cell>
          <cell r="W2602">
            <v>0.88265999999999989</v>
          </cell>
          <cell r="X2602">
            <v>0.92</v>
          </cell>
          <cell r="Y2602">
            <v>0.74199999999999999</v>
          </cell>
          <cell r="AG2602">
            <v>0.78900181818181814</v>
          </cell>
          <cell r="AH2602">
            <v>0</v>
          </cell>
          <cell r="AK2602">
            <v>0.78900181818181814</v>
          </cell>
          <cell r="AL2602">
            <v>78.900181818181807</v>
          </cell>
        </row>
        <row r="2603">
          <cell r="A2603" t="str">
            <v>JMSH7519</v>
          </cell>
          <cell r="B2603" t="str">
            <v>杨毅凡</v>
          </cell>
          <cell r="C2603" t="str">
            <v>时尚美妆事业群</v>
          </cell>
          <cell r="D2603" t="str">
            <v>男装部</v>
          </cell>
          <cell r="E2603" t="str">
            <v>ZARA天猫旗舰店</v>
          </cell>
          <cell r="F2603">
            <v>0</v>
          </cell>
          <cell r="G2603" t="str">
            <v>售前客服</v>
          </cell>
          <cell r="H2603" t="str">
            <v>C3</v>
          </cell>
          <cell r="I2603" t="str">
            <v>上海</v>
          </cell>
          <cell r="J2603" t="str">
            <v>全职</v>
          </cell>
          <cell r="K2603" t="str">
            <v>离职</v>
          </cell>
          <cell r="L2603">
            <v>42787</v>
          </cell>
          <cell r="M2603">
            <v>42788</v>
          </cell>
          <cell r="AG2603">
            <v>0</v>
          </cell>
          <cell r="AH2603">
            <v>0</v>
          </cell>
          <cell r="AK2603">
            <v>0</v>
          </cell>
        </row>
        <row r="2604">
          <cell r="A2604" t="str">
            <v>JMSH7520</v>
          </cell>
          <cell r="B2604" t="str">
            <v>肖佳</v>
          </cell>
          <cell r="C2604" t="str">
            <v>时尚美妆事业群</v>
          </cell>
          <cell r="D2604" t="str">
            <v>男装部</v>
          </cell>
          <cell r="E2604" t="str">
            <v>ZARA天猫旗舰店</v>
          </cell>
          <cell r="F2604">
            <v>0</v>
          </cell>
          <cell r="G2604" t="str">
            <v>售前客服</v>
          </cell>
          <cell r="H2604" t="str">
            <v>C3</v>
          </cell>
          <cell r="I2604" t="str">
            <v>上海</v>
          </cell>
          <cell r="J2604" t="str">
            <v>全职</v>
          </cell>
          <cell r="K2604" t="str">
            <v>离职</v>
          </cell>
          <cell r="L2604">
            <v>42787</v>
          </cell>
          <cell r="M2604">
            <v>43008</v>
          </cell>
          <cell r="O2604">
            <v>0.7</v>
          </cell>
          <cell r="P2604">
            <v>0.70199999999999996</v>
          </cell>
          <cell r="Q2604">
            <v>0.69</v>
          </cell>
          <cell r="R2604">
            <v>0.68079999999999996</v>
          </cell>
          <cell r="S2604">
            <v>0.67</v>
          </cell>
          <cell r="T2604">
            <v>0.79</v>
          </cell>
          <cell r="U2604">
            <v>0.88600000000000001</v>
          </cell>
          <cell r="V2604">
            <v>0.69</v>
          </cell>
          <cell r="AG2604">
            <v>0.72609999999999997</v>
          </cell>
          <cell r="AH2604">
            <v>0</v>
          </cell>
          <cell r="AK2604">
            <v>0.72609999999999997</v>
          </cell>
          <cell r="AL2604">
            <v>72.61</v>
          </cell>
        </row>
        <row r="2605">
          <cell r="A2605" t="str">
            <v>JMSH7521</v>
          </cell>
          <cell r="B2605" t="str">
            <v>陈琳琳</v>
          </cell>
          <cell r="C2605" t="str">
            <v>时尚美妆事业群</v>
          </cell>
          <cell r="D2605" t="str">
            <v>男装部</v>
          </cell>
          <cell r="E2605" t="str">
            <v>ZARA天猫旗舰店</v>
          </cell>
          <cell r="F2605">
            <v>0</v>
          </cell>
          <cell r="G2605" t="str">
            <v>售前客服</v>
          </cell>
          <cell r="H2605" t="str">
            <v>C3</v>
          </cell>
          <cell r="I2605" t="str">
            <v>上海</v>
          </cell>
          <cell r="J2605" t="str">
            <v>全职</v>
          </cell>
          <cell r="K2605" t="str">
            <v>离职</v>
          </cell>
          <cell r="L2605">
            <v>42787</v>
          </cell>
          <cell r="M2605">
            <v>42887</v>
          </cell>
          <cell r="O2605">
            <v>0.7</v>
          </cell>
          <cell r="P2605">
            <v>0.66000000000000014</v>
          </cell>
          <cell r="Q2605">
            <v>0.83</v>
          </cell>
          <cell r="R2605">
            <v>0.72</v>
          </cell>
          <cell r="AG2605">
            <v>0.72750000000000004</v>
          </cell>
          <cell r="AH2605">
            <v>0</v>
          </cell>
          <cell r="AK2605">
            <v>0.72750000000000004</v>
          </cell>
          <cell r="AL2605">
            <v>72.75</v>
          </cell>
        </row>
        <row r="2606">
          <cell r="A2606" t="str">
            <v>JMSH7522</v>
          </cell>
          <cell r="B2606" t="str">
            <v>闵佳彪</v>
          </cell>
          <cell r="C2606" t="str">
            <v>时尚美妆事业群</v>
          </cell>
          <cell r="D2606" t="str">
            <v>男装部</v>
          </cell>
          <cell r="E2606" t="str">
            <v>ZARA天猫旗舰店</v>
          </cell>
          <cell r="F2606">
            <v>0</v>
          </cell>
          <cell r="G2606" t="str">
            <v>售前客服</v>
          </cell>
          <cell r="H2606" t="str">
            <v>C3</v>
          </cell>
          <cell r="I2606" t="str">
            <v>上海</v>
          </cell>
          <cell r="J2606" t="str">
            <v>全职</v>
          </cell>
          <cell r="K2606" t="str">
            <v>正式</v>
          </cell>
          <cell r="L2606">
            <v>42787</v>
          </cell>
          <cell r="M2606">
            <v>0</v>
          </cell>
          <cell r="O2606">
            <v>0.8</v>
          </cell>
          <cell r="P2606">
            <v>0.71000000000000019</v>
          </cell>
          <cell r="Q2606">
            <v>0.752</v>
          </cell>
          <cell r="R2606">
            <v>0.61</v>
          </cell>
          <cell r="S2606">
            <v>0.66900000000000004</v>
          </cell>
          <cell r="T2606">
            <v>0.60400000000000009</v>
          </cell>
          <cell r="U2606">
            <v>0.82850000000000001</v>
          </cell>
          <cell r="V2606">
            <v>0.8367</v>
          </cell>
          <cell r="W2606">
            <v>0.8646600000000001</v>
          </cell>
          <cell r="X2606">
            <v>0.9</v>
          </cell>
          <cell r="Y2606">
            <v>0.89800000000000013</v>
          </cell>
          <cell r="AG2606">
            <v>0.77026000000000006</v>
          </cell>
          <cell r="AH2606">
            <v>0</v>
          </cell>
          <cell r="AK2606">
            <v>0.77026000000000006</v>
          </cell>
          <cell r="AL2606">
            <v>77.02600000000001</v>
          </cell>
        </row>
        <row r="2607">
          <cell r="A2607" t="str">
            <v>JMSH7502</v>
          </cell>
          <cell r="B2607" t="str">
            <v>武培培</v>
          </cell>
          <cell r="C2607" t="str">
            <v>时尚美妆事业群</v>
          </cell>
          <cell r="D2607" t="str">
            <v>男装部</v>
          </cell>
          <cell r="E2607" t="str">
            <v>ZARA天猫旗舰店</v>
          </cell>
          <cell r="F2607">
            <v>0</v>
          </cell>
          <cell r="G2607" t="str">
            <v>售前客服</v>
          </cell>
          <cell r="H2607" t="str">
            <v>C3</v>
          </cell>
          <cell r="I2607" t="str">
            <v>上海</v>
          </cell>
          <cell r="J2607" t="str">
            <v>全职</v>
          </cell>
          <cell r="K2607" t="str">
            <v>正式</v>
          </cell>
          <cell r="L2607">
            <v>42786</v>
          </cell>
          <cell r="M2607">
            <v>0</v>
          </cell>
          <cell r="O2607">
            <v>0.7</v>
          </cell>
          <cell r="P2607">
            <v>0.67200000000000004</v>
          </cell>
          <cell r="Q2607">
            <v>0.5</v>
          </cell>
          <cell r="R2607">
            <v>0.8</v>
          </cell>
          <cell r="S2607">
            <v>0.5</v>
          </cell>
          <cell r="T2607">
            <v>0.60199999999999998</v>
          </cell>
          <cell r="U2607">
            <v>0.72199999999999998</v>
          </cell>
          <cell r="V2607">
            <v>0.84</v>
          </cell>
          <cell r="W2607">
            <v>0.9</v>
          </cell>
          <cell r="X2607">
            <v>0.79</v>
          </cell>
          <cell r="Y2607">
            <v>0.73</v>
          </cell>
          <cell r="AG2607">
            <v>0.7050909090909091</v>
          </cell>
          <cell r="AH2607">
            <v>0</v>
          </cell>
          <cell r="AK2607">
            <v>0.7050909090909091</v>
          </cell>
          <cell r="AL2607">
            <v>70.509090909090915</v>
          </cell>
        </row>
        <row r="2608">
          <cell r="A2608" t="str">
            <v>JMSH7503</v>
          </cell>
          <cell r="B2608" t="str">
            <v>赵义卿</v>
          </cell>
          <cell r="C2608" t="str">
            <v>时尚美妆事业群</v>
          </cell>
          <cell r="D2608" t="str">
            <v>男装部</v>
          </cell>
          <cell r="E2608" t="str">
            <v>ZARA天猫旗舰店</v>
          </cell>
          <cell r="F2608">
            <v>0</v>
          </cell>
          <cell r="G2608" t="str">
            <v>售前客服</v>
          </cell>
          <cell r="H2608" t="str">
            <v>C3</v>
          </cell>
          <cell r="I2608" t="str">
            <v>上海</v>
          </cell>
          <cell r="J2608" t="str">
            <v>全职</v>
          </cell>
          <cell r="K2608" t="str">
            <v>离职</v>
          </cell>
          <cell r="L2608">
            <v>42786</v>
          </cell>
          <cell r="M2608">
            <v>43063</v>
          </cell>
          <cell r="O2608">
            <v>0.7</v>
          </cell>
          <cell r="P2608">
            <v>0.79400000000000004</v>
          </cell>
          <cell r="Q2608">
            <v>0.68</v>
          </cell>
          <cell r="R2608">
            <v>0.78060000000000007</v>
          </cell>
          <cell r="S2608">
            <v>0.66</v>
          </cell>
          <cell r="T2608">
            <v>0.65900000000000003</v>
          </cell>
          <cell r="U2608">
            <v>0.9778</v>
          </cell>
          <cell r="V2608">
            <v>0.70599999999999996</v>
          </cell>
          <cell r="W2608">
            <v>0.76200000000000001</v>
          </cell>
          <cell r="AG2608">
            <v>0.74660000000000004</v>
          </cell>
          <cell r="AH2608">
            <v>0</v>
          </cell>
          <cell r="AK2608">
            <v>0.74660000000000004</v>
          </cell>
          <cell r="AL2608">
            <v>74.660000000000011</v>
          </cell>
        </row>
        <row r="2609">
          <cell r="A2609" t="str">
            <v>JMSH7504</v>
          </cell>
          <cell r="B2609" t="str">
            <v>姚威</v>
          </cell>
          <cell r="C2609" t="str">
            <v>时尚美妆事业群</v>
          </cell>
          <cell r="D2609" t="str">
            <v>男装部</v>
          </cell>
          <cell r="E2609" t="str">
            <v>ZARA天猫旗舰店</v>
          </cell>
          <cell r="F2609">
            <v>0</v>
          </cell>
          <cell r="G2609" t="str">
            <v>售前客服</v>
          </cell>
          <cell r="H2609" t="str">
            <v>C3</v>
          </cell>
          <cell r="I2609" t="str">
            <v>上海</v>
          </cell>
          <cell r="J2609" t="str">
            <v>全职</v>
          </cell>
          <cell r="K2609" t="str">
            <v>正式</v>
          </cell>
          <cell r="L2609">
            <v>42786</v>
          </cell>
          <cell r="M2609">
            <v>0</v>
          </cell>
          <cell r="O2609">
            <v>0.89</v>
          </cell>
          <cell r="P2609">
            <v>0.77500000000000002</v>
          </cell>
          <cell r="Q2609">
            <v>0.92500000000000004</v>
          </cell>
          <cell r="R2609">
            <v>0.92679999999999996</v>
          </cell>
          <cell r="S2609">
            <v>0.90099999999999991</v>
          </cell>
          <cell r="T2609">
            <v>0.86640000000000006</v>
          </cell>
          <cell r="U2609">
            <v>0.91620000000000001</v>
          </cell>
          <cell r="V2609">
            <v>0.93420000000000003</v>
          </cell>
          <cell r="W2609">
            <v>0.94782051282051283</v>
          </cell>
          <cell r="X2609">
            <v>0.93</v>
          </cell>
          <cell r="Y2609">
            <v>0.93500000000000005</v>
          </cell>
          <cell r="AG2609">
            <v>0.90431095571095566</v>
          </cell>
          <cell r="AH2609">
            <v>0</v>
          </cell>
          <cell r="AK2609">
            <v>0.90431095571095566</v>
          </cell>
          <cell r="AL2609">
            <v>90.431095571095568</v>
          </cell>
        </row>
        <row r="2610">
          <cell r="A2610" t="str">
            <v>JMSH7505</v>
          </cell>
          <cell r="B2610" t="str">
            <v>章晶</v>
          </cell>
          <cell r="C2610" t="str">
            <v>时尚美妆事业群</v>
          </cell>
          <cell r="D2610" t="str">
            <v>男装部</v>
          </cell>
          <cell r="E2610" t="str">
            <v>ZARA天猫旗舰店</v>
          </cell>
          <cell r="F2610">
            <v>0</v>
          </cell>
          <cell r="G2610" t="str">
            <v>售前客服</v>
          </cell>
          <cell r="H2610" t="str">
            <v>C3</v>
          </cell>
          <cell r="I2610" t="str">
            <v>上海</v>
          </cell>
          <cell r="J2610" t="str">
            <v>全职</v>
          </cell>
          <cell r="K2610" t="str">
            <v>正式</v>
          </cell>
          <cell r="L2610">
            <v>42786</v>
          </cell>
          <cell r="M2610">
            <v>0</v>
          </cell>
          <cell r="O2610">
            <v>0.7</v>
          </cell>
          <cell r="P2610">
            <v>0.73</v>
          </cell>
          <cell r="Q2610">
            <v>0.75</v>
          </cell>
          <cell r="R2610">
            <v>0.85709999999999997</v>
          </cell>
          <cell r="S2610">
            <v>0.68</v>
          </cell>
          <cell r="T2610">
            <v>0.87360000000000004</v>
          </cell>
          <cell r="U2610">
            <v>0.91100000000000003</v>
          </cell>
          <cell r="V2610">
            <v>0.96879999999999999</v>
          </cell>
          <cell r="W2610">
            <v>0.95898550724637688</v>
          </cell>
          <cell r="X2610">
            <v>1.01</v>
          </cell>
          <cell r="Y2610">
            <v>1.002</v>
          </cell>
          <cell r="AG2610">
            <v>0.8583168642951251</v>
          </cell>
          <cell r="AH2610">
            <v>0</v>
          </cell>
          <cell r="AK2610">
            <v>0.8583168642951251</v>
          </cell>
          <cell r="AL2610">
            <v>85.831686429512516</v>
          </cell>
        </row>
        <row r="2611">
          <cell r="A2611" t="str">
            <v>JMSH7483</v>
          </cell>
          <cell r="B2611" t="str">
            <v>张宏玲</v>
          </cell>
          <cell r="C2611" t="str">
            <v>时尚美妆事业群</v>
          </cell>
          <cell r="D2611" t="str">
            <v>男装部</v>
          </cell>
          <cell r="E2611" t="str">
            <v>ZARA天猫旗舰店</v>
          </cell>
          <cell r="F2611">
            <v>0</v>
          </cell>
          <cell r="G2611" t="str">
            <v>售前客服</v>
          </cell>
          <cell r="H2611" t="str">
            <v>C3</v>
          </cell>
          <cell r="I2611" t="str">
            <v>上海</v>
          </cell>
          <cell r="J2611" t="str">
            <v>全职</v>
          </cell>
          <cell r="K2611" t="str">
            <v>离职</v>
          </cell>
          <cell r="L2611">
            <v>42782</v>
          </cell>
          <cell r="M2611">
            <v>42825</v>
          </cell>
          <cell r="O2611">
            <v>0.7</v>
          </cell>
          <cell r="P2611">
            <v>0.61</v>
          </cell>
          <cell r="AG2611">
            <v>0.65500000000000003</v>
          </cell>
          <cell r="AH2611">
            <v>0</v>
          </cell>
          <cell r="AK2611">
            <v>0.65500000000000003</v>
          </cell>
          <cell r="AL2611">
            <v>65.5</v>
          </cell>
        </row>
        <row r="2612">
          <cell r="A2612" t="str">
            <v>JMSH7484</v>
          </cell>
          <cell r="B2612" t="str">
            <v>赵倩</v>
          </cell>
          <cell r="C2612" t="str">
            <v>时尚美妆事业群</v>
          </cell>
          <cell r="D2612" t="str">
            <v>男装部</v>
          </cell>
          <cell r="E2612" t="str">
            <v>ZARA天猫旗舰店</v>
          </cell>
          <cell r="F2612">
            <v>0</v>
          </cell>
          <cell r="G2612" t="str">
            <v>售前客服</v>
          </cell>
          <cell r="H2612" t="str">
            <v>C3</v>
          </cell>
          <cell r="I2612" t="str">
            <v>上海</v>
          </cell>
          <cell r="J2612" t="str">
            <v>全职</v>
          </cell>
          <cell r="K2612" t="str">
            <v>离职未办</v>
          </cell>
          <cell r="L2612">
            <v>42782</v>
          </cell>
          <cell r="M2612">
            <v>43100</v>
          </cell>
          <cell r="O2612">
            <v>0.7</v>
          </cell>
          <cell r="P2612">
            <v>0.70799999999999996</v>
          </cell>
          <cell r="Q2612">
            <v>0.6764</v>
          </cell>
          <cell r="R2612">
            <v>0.72499999999999998</v>
          </cell>
          <cell r="S2612">
            <v>0.6</v>
          </cell>
          <cell r="T2612">
            <v>0.94079999999999997</v>
          </cell>
          <cell r="U2612">
            <v>0.95</v>
          </cell>
          <cell r="V2612">
            <v>0.81</v>
          </cell>
          <cell r="W2612">
            <v>0.83</v>
          </cell>
          <cell r="X2612">
            <v>1.02</v>
          </cell>
          <cell r="Y2612">
            <v>0.94799999999999995</v>
          </cell>
          <cell r="AG2612">
            <v>0.80983636363636369</v>
          </cell>
          <cell r="AH2612">
            <v>0</v>
          </cell>
          <cell r="AK2612">
            <v>0.80983636363636369</v>
          </cell>
          <cell r="AL2612">
            <v>80.983636363636364</v>
          </cell>
        </row>
        <row r="2613">
          <cell r="A2613" t="str">
            <v>JMSH7416</v>
          </cell>
          <cell r="B2613" t="str">
            <v>罗奇</v>
          </cell>
          <cell r="C2613" t="str">
            <v>时尚美妆事业群</v>
          </cell>
          <cell r="D2613" t="str">
            <v>男装部</v>
          </cell>
          <cell r="E2613" t="str">
            <v>ZARA天猫旗舰店</v>
          </cell>
          <cell r="F2613">
            <v>0</v>
          </cell>
          <cell r="G2613" t="str">
            <v>售前客服</v>
          </cell>
          <cell r="H2613" t="str">
            <v>C3</v>
          </cell>
          <cell r="I2613" t="str">
            <v>上海</v>
          </cell>
          <cell r="J2613" t="str">
            <v>全职</v>
          </cell>
          <cell r="K2613" t="str">
            <v>离职未办</v>
          </cell>
          <cell r="L2613">
            <v>42779</v>
          </cell>
          <cell r="M2613">
            <v>42783</v>
          </cell>
          <cell r="AG2613">
            <v>0</v>
          </cell>
          <cell r="AH2613">
            <v>0</v>
          </cell>
          <cell r="AK2613">
            <v>0</v>
          </cell>
        </row>
        <row r="2614">
          <cell r="A2614" t="str">
            <v>JMSH7418</v>
          </cell>
          <cell r="B2614" t="str">
            <v>朱玉翔</v>
          </cell>
          <cell r="C2614" t="str">
            <v>时尚美妆事业群</v>
          </cell>
          <cell r="D2614" t="str">
            <v>男装部</v>
          </cell>
          <cell r="E2614" t="str">
            <v>ZARA天猫旗舰店</v>
          </cell>
          <cell r="F2614">
            <v>0</v>
          </cell>
          <cell r="G2614" t="str">
            <v>售前客服</v>
          </cell>
          <cell r="H2614" t="str">
            <v>C3</v>
          </cell>
          <cell r="I2614" t="str">
            <v>上海</v>
          </cell>
          <cell r="J2614" t="str">
            <v>全职</v>
          </cell>
          <cell r="K2614" t="str">
            <v>正式</v>
          </cell>
          <cell r="L2614">
            <v>42779</v>
          </cell>
          <cell r="M2614">
            <v>0</v>
          </cell>
          <cell r="O2614">
            <v>0.7</v>
          </cell>
          <cell r="P2614">
            <v>0.72</v>
          </cell>
          <cell r="Q2614">
            <v>0.89400000000000002</v>
          </cell>
          <cell r="R2614">
            <v>0.88</v>
          </cell>
          <cell r="S2614">
            <v>0.68</v>
          </cell>
          <cell r="T2614">
            <v>1.034</v>
          </cell>
          <cell r="U2614">
            <v>0.97750000000000004</v>
          </cell>
          <cell r="V2614">
            <v>0.93400000000000005</v>
          </cell>
          <cell r="W2614">
            <v>1.0620000000000001</v>
          </cell>
          <cell r="X2614">
            <v>0.96799999999999997</v>
          </cell>
          <cell r="Y2614">
            <v>0.87780000000000002</v>
          </cell>
          <cell r="AG2614">
            <v>0.88430000000000009</v>
          </cell>
          <cell r="AH2614">
            <v>0</v>
          </cell>
          <cell r="AK2614">
            <v>0.88430000000000009</v>
          </cell>
          <cell r="AL2614">
            <v>88.43</v>
          </cell>
        </row>
        <row r="2615">
          <cell r="A2615" t="str">
            <v>JMSH7419</v>
          </cell>
          <cell r="B2615" t="str">
            <v>金海波</v>
          </cell>
          <cell r="C2615" t="str">
            <v>时尚美妆事业群</v>
          </cell>
          <cell r="D2615" t="str">
            <v>男装部</v>
          </cell>
          <cell r="E2615" t="str">
            <v>ZARA天猫旗舰店</v>
          </cell>
          <cell r="F2615">
            <v>0</v>
          </cell>
          <cell r="G2615" t="str">
            <v>售前客服</v>
          </cell>
          <cell r="H2615" t="str">
            <v>C3</v>
          </cell>
          <cell r="I2615" t="str">
            <v>上海</v>
          </cell>
          <cell r="J2615" t="str">
            <v>全职</v>
          </cell>
          <cell r="K2615" t="str">
            <v>正式</v>
          </cell>
          <cell r="L2615">
            <v>42779</v>
          </cell>
          <cell r="M2615">
            <v>0</v>
          </cell>
          <cell r="O2615">
            <v>0.78299999999999992</v>
          </cell>
          <cell r="P2615">
            <v>0.87</v>
          </cell>
          <cell r="Q2615">
            <v>0.78500000000000003</v>
          </cell>
          <cell r="R2615">
            <v>0.82948000000000011</v>
          </cell>
          <cell r="S2615">
            <v>0.78060000000000007</v>
          </cell>
          <cell r="T2615">
            <v>0.69499999999999995</v>
          </cell>
          <cell r="U2615">
            <v>0.86699999999999999</v>
          </cell>
          <cell r="V2615">
            <v>0.85909999999999997</v>
          </cell>
          <cell r="W2615">
            <v>0.93371428571428572</v>
          </cell>
          <cell r="X2615">
            <v>0.80500000000000005</v>
          </cell>
          <cell r="Y2615">
            <v>0.8859999999999999</v>
          </cell>
          <cell r="AG2615">
            <v>0.82671766233766231</v>
          </cell>
          <cell r="AH2615">
            <v>0</v>
          </cell>
          <cell r="AK2615">
            <v>0.82671766233766231</v>
          </cell>
          <cell r="AL2615">
            <v>82.671766233766235</v>
          </cell>
        </row>
        <row r="2616">
          <cell r="A2616" t="str">
            <v>JMSH7407</v>
          </cell>
          <cell r="B2616" t="str">
            <v>陈宁</v>
          </cell>
          <cell r="C2616" t="str">
            <v>时尚美妆事业群</v>
          </cell>
          <cell r="D2616" t="str">
            <v>男装部</v>
          </cell>
          <cell r="E2616" t="str">
            <v>ZARA天猫旗舰店</v>
          </cell>
          <cell r="F2616">
            <v>0</v>
          </cell>
          <cell r="G2616" t="str">
            <v>售前客服</v>
          </cell>
          <cell r="H2616" t="str">
            <v>C3</v>
          </cell>
          <cell r="I2616" t="str">
            <v>上海</v>
          </cell>
          <cell r="J2616" t="str">
            <v>全职</v>
          </cell>
          <cell r="K2616" t="str">
            <v>离职未办</v>
          </cell>
          <cell r="L2616">
            <v>42775</v>
          </cell>
          <cell r="M2616">
            <v>42837</v>
          </cell>
          <cell r="O2616">
            <v>0.64200000000000002</v>
          </cell>
          <cell r="P2616">
            <v>0.4</v>
          </cell>
          <cell r="AG2616">
            <v>0.52100000000000002</v>
          </cell>
          <cell r="AH2616">
            <v>0</v>
          </cell>
          <cell r="AK2616">
            <v>0.52100000000000002</v>
          </cell>
          <cell r="AL2616">
            <v>52.1</v>
          </cell>
        </row>
        <row r="2617">
          <cell r="A2617" t="str">
            <v>JMSH7408</v>
          </cell>
          <cell r="B2617" t="str">
            <v>陈超</v>
          </cell>
          <cell r="C2617" t="str">
            <v>时尚美妆事业群</v>
          </cell>
          <cell r="D2617" t="str">
            <v>男装部</v>
          </cell>
          <cell r="E2617" t="str">
            <v>ZARA天猫旗舰店</v>
          </cell>
          <cell r="F2617">
            <v>0</v>
          </cell>
          <cell r="G2617" t="str">
            <v>售前客服</v>
          </cell>
          <cell r="H2617" t="str">
            <v>C3</v>
          </cell>
          <cell r="I2617" t="str">
            <v>上海</v>
          </cell>
          <cell r="J2617" t="str">
            <v>全职</v>
          </cell>
          <cell r="K2617" t="str">
            <v>正式</v>
          </cell>
          <cell r="L2617">
            <v>42775</v>
          </cell>
          <cell r="M2617">
            <v>0</v>
          </cell>
          <cell r="O2617">
            <v>0.83400000000000007</v>
          </cell>
          <cell r="P2617">
            <v>0.63</v>
          </cell>
          <cell r="Q2617">
            <v>0.54</v>
          </cell>
          <cell r="R2617">
            <v>0.57499999999999996</v>
          </cell>
          <cell r="S2617">
            <v>0.4</v>
          </cell>
          <cell r="T2617">
            <v>0.55000000000000004</v>
          </cell>
          <cell r="U2617">
            <v>0.49780000000000002</v>
          </cell>
          <cell r="V2617">
            <v>0.47</v>
          </cell>
          <cell r="W2617">
            <v>0.66</v>
          </cell>
          <cell r="X2617">
            <v>0.74</v>
          </cell>
          <cell r="Y2617">
            <v>0.32</v>
          </cell>
          <cell r="AG2617">
            <v>0.56516363636363642</v>
          </cell>
          <cell r="AH2617">
            <v>0</v>
          </cell>
          <cell r="AK2617">
            <v>0.56516363636363642</v>
          </cell>
          <cell r="AL2617">
            <v>56.516363636363643</v>
          </cell>
        </row>
        <row r="2618">
          <cell r="A2618" t="str">
            <v>JMSH7409</v>
          </cell>
          <cell r="B2618" t="str">
            <v>陈康</v>
          </cell>
          <cell r="C2618" t="str">
            <v>时尚美妆事业群</v>
          </cell>
          <cell r="D2618" t="str">
            <v>男装部</v>
          </cell>
          <cell r="E2618" t="str">
            <v>ZARA天猫旗舰店</v>
          </cell>
          <cell r="F2618">
            <v>0</v>
          </cell>
          <cell r="G2618" t="str">
            <v>售前客服</v>
          </cell>
          <cell r="H2618" t="str">
            <v>C3</v>
          </cell>
          <cell r="I2618" t="str">
            <v>上海</v>
          </cell>
          <cell r="J2618" t="str">
            <v>全职</v>
          </cell>
          <cell r="K2618" t="str">
            <v>离职未办</v>
          </cell>
          <cell r="L2618">
            <v>42775</v>
          </cell>
          <cell r="M2618">
            <v>42782</v>
          </cell>
          <cell r="AG2618">
            <v>0</v>
          </cell>
          <cell r="AH2618">
            <v>0</v>
          </cell>
          <cell r="AK2618">
            <v>0</v>
          </cell>
        </row>
        <row r="2619">
          <cell r="A2619" t="str">
            <v>JMSH7410</v>
          </cell>
          <cell r="B2619" t="str">
            <v>张煜杭</v>
          </cell>
          <cell r="C2619" t="str">
            <v>时尚美妆事业群</v>
          </cell>
          <cell r="D2619" t="str">
            <v>男装部</v>
          </cell>
          <cell r="E2619" t="str">
            <v>ZARA天猫旗舰店</v>
          </cell>
          <cell r="F2619">
            <v>0</v>
          </cell>
          <cell r="G2619" t="str">
            <v>售前客服</v>
          </cell>
          <cell r="H2619" t="str">
            <v>C3</v>
          </cell>
          <cell r="I2619" t="str">
            <v>上海</v>
          </cell>
          <cell r="J2619" t="str">
            <v>全职</v>
          </cell>
          <cell r="K2619" t="str">
            <v>正式</v>
          </cell>
          <cell r="L2619">
            <v>42775</v>
          </cell>
          <cell r="M2619">
            <v>0</v>
          </cell>
          <cell r="O2619">
            <v>0.84</v>
          </cell>
          <cell r="P2619">
            <v>0.80200000000000005</v>
          </cell>
          <cell r="Q2619">
            <v>0.76700000000000002</v>
          </cell>
          <cell r="R2619">
            <v>0.94646666666666701</v>
          </cell>
          <cell r="S2619">
            <v>0.67</v>
          </cell>
          <cell r="T2619">
            <v>0.83640000000000003</v>
          </cell>
          <cell r="U2619">
            <v>0.73499999999999999</v>
          </cell>
          <cell r="V2619">
            <v>0.81769999999999998</v>
          </cell>
          <cell r="W2619">
            <v>0.75887323943661966</v>
          </cell>
          <cell r="X2619">
            <v>0.97899999999999998</v>
          </cell>
          <cell r="Y2619">
            <v>0.98499999999999999</v>
          </cell>
          <cell r="AG2619">
            <v>0.83067635510029869</v>
          </cell>
          <cell r="AH2619">
            <v>0</v>
          </cell>
          <cell r="AK2619">
            <v>0.83067635510029869</v>
          </cell>
          <cell r="AL2619">
            <v>83.067635510029874</v>
          </cell>
        </row>
        <row r="2620">
          <cell r="A2620" t="str">
            <v>JMSH7411</v>
          </cell>
          <cell r="B2620" t="str">
            <v>孙悦</v>
          </cell>
          <cell r="C2620" t="str">
            <v>时尚美妆事业群</v>
          </cell>
          <cell r="D2620" t="str">
            <v>男装部</v>
          </cell>
          <cell r="E2620" t="str">
            <v>ZARA天猫旗舰店</v>
          </cell>
          <cell r="F2620">
            <v>0</v>
          </cell>
          <cell r="G2620" t="str">
            <v>售前客服</v>
          </cell>
          <cell r="H2620" t="str">
            <v>C3</v>
          </cell>
          <cell r="I2620" t="str">
            <v>上海</v>
          </cell>
          <cell r="J2620" t="str">
            <v>全职</v>
          </cell>
          <cell r="K2620" t="str">
            <v>离职</v>
          </cell>
          <cell r="L2620">
            <v>42775</v>
          </cell>
          <cell r="M2620">
            <v>42966</v>
          </cell>
          <cell r="O2620">
            <v>0.71700000000000008</v>
          </cell>
          <cell r="P2620">
            <v>0.66200000000000003</v>
          </cell>
          <cell r="Q2620">
            <v>0.83</v>
          </cell>
          <cell r="R2620">
            <v>0.73</v>
          </cell>
          <cell r="S2620">
            <v>0.81599999999999995</v>
          </cell>
          <cell r="T2620">
            <v>0.72</v>
          </cell>
          <cell r="U2620">
            <v>0.56299999999999994</v>
          </cell>
          <cell r="AG2620">
            <v>0.71971428571428564</v>
          </cell>
          <cell r="AH2620">
            <v>0</v>
          </cell>
          <cell r="AK2620">
            <v>0.71971428571428564</v>
          </cell>
          <cell r="AL2620">
            <v>71.971428571428561</v>
          </cell>
        </row>
        <row r="2621">
          <cell r="A2621" t="str">
            <v>JMSH7412</v>
          </cell>
          <cell r="B2621" t="str">
            <v>顾晨欣</v>
          </cell>
          <cell r="C2621" t="str">
            <v>时尚美妆事业群</v>
          </cell>
          <cell r="D2621" t="str">
            <v>男装部</v>
          </cell>
          <cell r="E2621" t="str">
            <v>ZARA天猫旗舰店</v>
          </cell>
          <cell r="F2621">
            <v>0</v>
          </cell>
          <cell r="G2621" t="str">
            <v>售前客服</v>
          </cell>
          <cell r="H2621" t="str">
            <v>C3</v>
          </cell>
          <cell r="I2621" t="str">
            <v>上海</v>
          </cell>
          <cell r="J2621" t="str">
            <v>全职</v>
          </cell>
          <cell r="K2621" t="str">
            <v>离职</v>
          </cell>
          <cell r="L2621">
            <v>42775</v>
          </cell>
          <cell r="M2621">
            <v>42966</v>
          </cell>
          <cell r="O2621">
            <v>0.81599999999999995</v>
          </cell>
          <cell r="P2621">
            <v>0.66</v>
          </cell>
          <cell r="Q2621">
            <v>0.6</v>
          </cell>
          <cell r="R2621">
            <v>0.7</v>
          </cell>
          <cell r="S2621">
            <v>0.64</v>
          </cell>
          <cell r="T2621">
            <v>0.77</v>
          </cell>
          <cell r="U2621">
            <v>0.46500000000000002</v>
          </cell>
          <cell r="AG2621">
            <v>0.66442857142857137</v>
          </cell>
          <cell r="AH2621">
            <v>0</v>
          </cell>
          <cell r="AK2621">
            <v>0.66442857142857137</v>
          </cell>
          <cell r="AL2621">
            <v>66.442857142857136</v>
          </cell>
        </row>
        <row r="2622">
          <cell r="A2622" t="str">
            <v>JMSH7828</v>
          </cell>
          <cell r="B2622" t="str">
            <v>路璐</v>
          </cell>
          <cell r="C2622" t="str">
            <v>时尚美妆事业群</v>
          </cell>
          <cell r="D2622" t="str">
            <v>男装部</v>
          </cell>
          <cell r="E2622" t="str">
            <v>ZARA天猫旗舰店</v>
          </cell>
          <cell r="F2622">
            <v>0</v>
          </cell>
          <cell r="G2622" t="str">
            <v>售前客服</v>
          </cell>
          <cell r="H2622" t="str">
            <v>C3</v>
          </cell>
          <cell r="I2622" t="str">
            <v>上海</v>
          </cell>
          <cell r="J2622" t="str">
            <v>全职</v>
          </cell>
          <cell r="K2622" t="str">
            <v>离职</v>
          </cell>
          <cell r="L2622">
            <v>42821</v>
          </cell>
          <cell r="M2622">
            <v>42868</v>
          </cell>
          <cell r="P2622">
            <v>0.2</v>
          </cell>
          <cell r="Q2622">
            <v>0.68</v>
          </cell>
          <cell r="R2622">
            <v>0.55000000000000004</v>
          </cell>
          <cell r="AG2622">
            <v>0.47666666666666674</v>
          </cell>
          <cell r="AH2622">
            <v>0</v>
          </cell>
          <cell r="AK2622">
            <v>0.47666666666666674</v>
          </cell>
          <cell r="AL2622">
            <v>47.666666666666671</v>
          </cell>
        </row>
        <row r="2623">
          <cell r="A2623" t="str">
            <v>JMSH7859</v>
          </cell>
          <cell r="B2623" t="str">
            <v>赵苗苗</v>
          </cell>
          <cell r="C2623" t="str">
            <v>时尚美妆事业群</v>
          </cell>
          <cell r="D2623" t="str">
            <v>男装部</v>
          </cell>
          <cell r="E2623" t="str">
            <v>ZARA天猫旗舰店</v>
          </cell>
          <cell r="F2623">
            <v>0</v>
          </cell>
          <cell r="G2623" t="str">
            <v>售前客服</v>
          </cell>
          <cell r="H2623" t="str">
            <v>C3</v>
          </cell>
          <cell r="I2623" t="str">
            <v>上海</v>
          </cell>
          <cell r="J2623" t="str">
            <v>全职</v>
          </cell>
          <cell r="K2623" t="str">
            <v>离职</v>
          </cell>
          <cell r="L2623">
            <v>42824</v>
          </cell>
          <cell r="M2623">
            <v>42869</v>
          </cell>
          <cell r="Q2623">
            <v>0.4</v>
          </cell>
          <cell r="AG2623">
            <v>0.4</v>
          </cell>
          <cell r="AH2623">
            <v>0</v>
          </cell>
          <cell r="AK2623">
            <v>0.4</v>
          </cell>
          <cell r="AL2623">
            <v>40</v>
          </cell>
        </row>
        <row r="2624">
          <cell r="A2624" t="str">
            <v>JMSH7860</v>
          </cell>
          <cell r="B2624" t="str">
            <v>陈文欢</v>
          </cell>
          <cell r="C2624" t="str">
            <v>时尚美妆事业群</v>
          </cell>
          <cell r="D2624" t="str">
            <v>男装部</v>
          </cell>
          <cell r="E2624" t="str">
            <v>ZARA天猫旗舰店</v>
          </cell>
          <cell r="F2624">
            <v>0</v>
          </cell>
          <cell r="G2624" t="str">
            <v>售前客服</v>
          </cell>
          <cell r="H2624" t="str">
            <v>C3</v>
          </cell>
          <cell r="I2624" t="str">
            <v>上海</v>
          </cell>
          <cell r="J2624" t="str">
            <v>全职</v>
          </cell>
          <cell r="K2624" t="str">
            <v>离职</v>
          </cell>
          <cell r="L2624">
            <v>42824</v>
          </cell>
          <cell r="M2624">
            <v>42868</v>
          </cell>
          <cell r="Q2624">
            <v>0.47</v>
          </cell>
          <cell r="R2624">
            <v>0.35</v>
          </cell>
          <cell r="AG2624">
            <v>0.41</v>
          </cell>
          <cell r="AH2624">
            <v>0</v>
          </cell>
          <cell r="AK2624">
            <v>0.41</v>
          </cell>
          <cell r="AL2624">
            <v>41</v>
          </cell>
        </row>
        <row r="2625">
          <cell r="A2625" t="str">
            <v>JMSH7856</v>
          </cell>
          <cell r="B2625" t="str">
            <v>林宏潮</v>
          </cell>
          <cell r="C2625" t="str">
            <v>时尚美妆事业群</v>
          </cell>
          <cell r="D2625" t="str">
            <v>男装部</v>
          </cell>
          <cell r="E2625" t="str">
            <v>ZARA天猫旗舰店</v>
          </cell>
          <cell r="F2625">
            <v>0</v>
          </cell>
          <cell r="G2625" t="str">
            <v>售前客服</v>
          </cell>
          <cell r="H2625" t="str">
            <v>C3</v>
          </cell>
          <cell r="I2625" t="str">
            <v>上海</v>
          </cell>
          <cell r="J2625" t="str">
            <v>全职</v>
          </cell>
          <cell r="K2625" t="str">
            <v>正式</v>
          </cell>
          <cell r="L2625">
            <v>42824</v>
          </cell>
          <cell r="M2625">
            <v>0</v>
          </cell>
          <cell r="Q2625">
            <v>0.66600000000000004</v>
          </cell>
          <cell r="R2625">
            <v>0.69499999999999995</v>
          </cell>
          <cell r="S2625">
            <v>0.76400000000000001</v>
          </cell>
          <cell r="T2625">
            <v>0.93</v>
          </cell>
          <cell r="U2625">
            <v>0.93600000000000005</v>
          </cell>
          <cell r="V2625">
            <v>0.93200000000000005</v>
          </cell>
          <cell r="W2625">
            <v>0.95200000000000007</v>
          </cell>
          <cell r="X2625">
            <v>0.91</v>
          </cell>
          <cell r="Y2625">
            <v>0.91</v>
          </cell>
          <cell r="AG2625">
            <v>0.85499999999999998</v>
          </cell>
          <cell r="AH2625">
            <v>0</v>
          </cell>
          <cell r="AK2625">
            <v>0.85499999999999998</v>
          </cell>
          <cell r="AL2625">
            <v>85.5</v>
          </cell>
        </row>
        <row r="2626">
          <cell r="A2626" t="str">
            <v>JMSH7857</v>
          </cell>
          <cell r="B2626" t="str">
            <v>谈啸翀</v>
          </cell>
          <cell r="C2626" t="str">
            <v>时尚美妆事业群</v>
          </cell>
          <cell r="D2626" t="str">
            <v>男装部</v>
          </cell>
          <cell r="E2626" t="str">
            <v>ZARA天猫旗舰店</v>
          </cell>
          <cell r="F2626">
            <v>0</v>
          </cell>
          <cell r="G2626" t="str">
            <v>售前客服</v>
          </cell>
          <cell r="H2626" t="str">
            <v>C3</v>
          </cell>
          <cell r="I2626" t="str">
            <v>上海</v>
          </cell>
          <cell r="J2626" t="str">
            <v>全职</v>
          </cell>
          <cell r="K2626" t="str">
            <v>正式</v>
          </cell>
          <cell r="L2626">
            <v>42824</v>
          </cell>
          <cell r="M2626">
            <v>0</v>
          </cell>
          <cell r="Q2626">
            <v>0.6</v>
          </cell>
          <cell r="R2626">
            <v>0.8</v>
          </cell>
          <cell r="S2626">
            <v>0.75599999999999989</v>
          </cell>
          <cell r="T2626">
            <v>0.76</v>
          </cell>
          <cell r="U2626">
            <v>0.96240000000000003</v>
          </cell>
          <cell r="V2626">
            <v>0.64</v>
          </cell>
          <cell r="W2626">
            <v>0.76200000000000001</v>
          </cell>
          <cell r="X2626">
            <v>0.92</v>
          </cell>
          <cell r="Y2626">
            <v>0.91200000000000003</v>
          </cell>
          <cell r="AG2626">
            <v>0.79026666666666667</v>
          </cell>
          <cell r="AH2626">
            <v>0</v>
          </cell>
          <cell r="AK2626">
            <v>0.79026666666666667</v>
          </cell>
          <cell r="AL2626">
            <v>79.026666666666671</v>
          </cell>
        </row>
        <row r="2627">
          <cell r="A2627" t="str">
            <v>JMSH7761</v>
          </cell>
          <cell r="B2627" t="str">
            <v>罗小琴</v>
          </cell>
          <cell r="C2627" t="str">
            <v>时尚美妆事业群</v>
          </cell>
          <cell r="D2627" t="str">
            <v>男装部</v>
          </cell>
          <cell r="E2627" t="str">
            <v>ZARA天猫旗舰店</v>
          </cell>
          <cell r="F2627">
            <v>0</v>
          </cell>
          <cell r="G2627" t="str">
            <v>售前客服</v>
          </cell>
          <cell r="H2627" t="str">
            <v>C3</v>
          </cell>
          <cell r="I2627" t="str">
            <v>上海</v>
          </cell>
          <cell r="J2627" t="str">
            <v>全职</v>
          </cell>
          <cell r="K2627" t="str">
            <v>离职</v>
          </cell>
          <cell r="L2627">
            <v>42810</v>
          </cell>
          <cell r="M2627">
            <v>42826</v>
          </cell>
          <cell r="P2627">
            <v>0.63</v>
          </cell>
          <cell r="AG2627">
            <v>0.63</v>
          </cell>
          <cell r="AH2627">
            <v>0</v>
          </cell>
          <cell r="AK2627">
            <v>0.63</v>
          </cell>
          <cell r="AL2627">
            <v>63</v>
          </cell>
        </row>
        <row r="2628">
          <cell r="A2628" t="str">
            <v>JMSH7760</v>
          </cell>
          <cell r="B2628" t="str">
            <v>陈嘉泰</v>
          </cell>
          <cell r="C2628" t="str">
            <v>时尚美妆事业群</v>
          </cell>
          <cell r="D2628" t="str">
            <v>男装部</v>
          </cell>
          <cell r="E2628" t="str">
            <v>ZARA天猫旗舰店</v>
          </cell>
          <cell r="F2628">
            <v>0</v>
          </cell>
          <cell r="G2628" t="str">
            <v>售前客服</v>
          </cell>
          <cell r="H2628" t="str">
            <v>C3</v>
          </cell>
          <cell r="I2628" t="str">
            <v>上海</v>
          </cell>
          <cell r="J2628" t="str">
            <v>全职</v>
          </cell>
          <cell r="K2628" t="str">
            <v>离职未办</v>
          </cell>
          <cell r="L2628">
            <v>42810</v>
          </cell>
          <cell r="M2628">
            <v>42814</v>
          </cell>
          <cell r="AG2628">
            <v>0</v>
          </cell>
          <cell r="AH2628">
            <v>0</v>
          </cell>
          <cell r="AK2628">
            <v>0</v>
          </cell>
        </row>
        <row r="2629">
          <cell r="A2629" t="str">
            <v>JMSH7720</v>
          </cell>
          <cell r="B2629" t="str">
            <v>朱琴</v>
          </cell>
          <cell r="C2629" t="str">
            <v>时尚美妆事业群</v>
          </cell>
          <cell r="D2629" t="str">
            <v>男装部</v>
          </cell>
          <cell r="E2629" t="str">
            <v>ZARA天猫旗舰店</v>
          </cell>
          <cell r="F2629">
            <v>0</v>
          </cell>
          <cell r="G2629" t="str">
            <v>售前客服</v>
          </cell>
          <cell r="H2629" t="str">
            <v>C3</v>
          </cell>
          <cell r="I2629" t="str">
            <v>上海</v>
          </cell>
          <cell r="J2629" t="str">
            <v>全职</v>
          </cell>
          <cell r="K2629" t="str">
            <v>离职</v>
          </cell>
          <cell r="L2629">
            <v>42807</v>
          </cell>
          <cell r="M2629">
            <v>42825</v>
          </cell>
          <cell r="P2629">
            <v>0.45</v>
          </cell>
          <cell r="AG2629">
            <v>0.45</v>
          </cell>
          <cell r="AH2629">
            <v>0</v>
          </cell>
          <cell r="AK2629">
            <v>0.45</v>
          </cell>
          <cell r="AL2629">
            <v>45</v>
          </cell>
        </row>
        <row r="2630">
          <cell r="A2630" t="str">
            <v>JMSH7721</v>
          </cell>
          <cell r="B2630" t="str">
            <v>洪亮</v>
          </cell>
          <cell r="C2630" t="str">
            <v>时尚美妆事业群</v>
          </cell>
          <cell r="D2630" t="str">
            <v>男装部</v>
          </cell>
          <cell r="E2630" t="str">
            <v>ZARA天猫旗舰店</v>
          </cell>
          <cell r="F2630">
            <v>0</v>
          </cell>
          <cell r="G2630" t="str">
            <v>售前客服</v>
          </cell>
          <cell r="H2630" t="str">
            <v>C3</v>
          </cell>
          <cell r="I2630" t="str">
            <v>上海</v>
          </cell>
          <cell r="J2630" t="str">
            <v>全职</v>
          </cell>
          <cell r="K2630" t="str">
            <v>离职</v>
          </cell>
          <cell r="L2630">
            <v>42807</v>
          </cell>
          <cell r="M2630">
            <v>43080</v>
          </cell>
          <cell r="P2630">
            <v>0.55200000000000005</v>
          </cell>
          <cell r="Q2630">
            <v>0.4</v>
          </cell>
          <cell r="R2630">
            <v>0.5</v>
          </cell>
          <cell r="S2630">
            <v>0.31920000000000004</v>
          </cell>
          <cell r="T2630">
            <v>0.59420000000000006</v>
          </cell>
          <cell r="U2630">
            <v>0.75939999999999996</v>
          </cell>
          <cell r="V2630">
            <v>0.42</v>
          </cell>
          <cell r="W2630">
            <v>0.71779999999999999</v>
          </cell>
          <cell r="X2630">
            <v>0.42</v>
          </cell>
          <cell r="AG2630">
            <v>0.52028888888888891</v>
          </cell>
          <cell r="AH2630">
            <v>0</v>
          </cell>
          <cell r="AK2630">
            <v>0.52028888888888891</v>
          </cell>
          <cell r="AL2630">
            <v>52.028888888888893</v>
          </cell>
        </row>
        <row r="2631">
          <cell r="A2631" t="str">
            <v>JMSH7670</v>
          </cell>
          <cell r="B2631" t="str">
            <v>江娇</v>
          </cell>
          <cell r="C2631" t="str">
            <v>时尚美妆事业群</v>
          </cell>
          <cell r="D2631" t="str">
            <v>男装部</v>
          </cell>
          <cell r="E2631" t="str">
            <v>ZARA天猫旗舰店</v>
          </cell>
          <cell r="F2631">
            <v>0</v>
          </cell>
          <cell r="G2631" t="str">
            <v>售前客服</v>
          </cell>
          <cell r="H2631" t="str">
            <v>C3</v>
          </cell>
          <cell r="I2631" t="str">
            <v>上海</v>
          </cell>
          <cell r="J2631" t="str">
            <v>全职</v>
          </cell>
          <cell r="K2631" t="str">
            <v>离职</v>
          </cell>
          <cell r="L2631">
            <v>42800</v>
          </cell>
          <cell r="M2631">
            <v>42899</v>
          </cell>
          <cell r="P2631">
            <v>0.68200000000000005</v>
          </cell>
          <cell r="Q2631">
            <v>0.5</v>
          </cell>
          <cell r="R2631">
            <v>0.55000000000000004</v>
          </cell>
          <cell r="S2631">
            <v>0.2</v>
          </cell>
          <cell r="AG2631">
            <v>0.48299999999999998</v>
          </cell>
          <cell r="AH2631">
            <v>0</v>
          </cell>
          <cell r="AK2631">
            <v>0.48299999999999998</v>
          </cell>
          <cell r="AL2631">
            <v>48.3</v>
          </cell>
        </row>
        <row r="2632">
          <cell r="A2632" t="str">
            <v>JMSH7636</v>
          </cell>
          <cell r="B2632" t="str">
            <v>丁逸尘</v>
          </cell>
          <cell r="C2632" t="str">
            <v>时尚美妆事业群</v>
          </cell>
          <cell r="D2632" t="str">
            <v>男装部</v>
          </cell>
          <cell r="E2632" t="str">
            <v>ZARA天猫旗舰店</v>
          </cell>
          <cell r="F2632">
            <v>0</v>
          </cell>
          <cell r="G2632" t="str">
            <v>售前客服</v>
          </cell>
          <cell r="H2632" t="str">
            <v>C3</v>
          </cell>
          <cell r="I2632" t="str">
            <v>上海</v>
          </cell>
          <cell r="J2632" t="str">
            <v>全职</v>
          </cell>
          <cell r="K2632" t="str">
            <v>离职</v>
          </cell>
          <cell r="L2632">
            <v>42796</v>
          </cell>
          <cell r="M2632">
            <v>42803</v>
          </cell>
          <cell r="AG2632">
            <v>0</v>
          </cell>
          <cell r="AH2632">
            <v>0</v>
          </cell>
          <cell r="AK2632">
            <v>0</v>
          </cell>
        </row>
        <row r="2633">
          <cell r="A2633" t="str">
            <v>JMSH7637</v>
          </cell>
          <cell r="B2633" t="str">
            <v>吴思思</v>
          </cell>
          <cell r="C2633" t="str">
            <v>时尚美妆事业群</v>
          </cell>
          <cell r="D2633" t="str">
            <v>男装部</v>
          </cell>
          <cell r="E2633" t="str">
            <v>ZARA天猫旗舰店</v>
          </cell>
          <cell r="F2633">
            <v>0</v>
          </cell>
          <cell r="G2633" t="str">
            <v>售前客服</v>
          </cell>
          <cell r="H2633" t="str">
            <v>C3</v>
          </cell>
          <cell r="I2633" t="str">
            <v>上海</v>
          </cell>
          <cell r="J2633" t="str">
            <v>全职</v>
          </cell>
          <cell r="K2633" t="str">
            <v>离职</v>
          </cell>
          <cell r="L2633">
            <v>42796</v>
          </cell>
          <cell r="M2633">
            <v>43043</v>
          </cell>
          <cell r="P2633">
            <v>0.75000000000000011</v>
          </cell>
          <cell r="Q2633">
            <v>0.4</v>
          </cell>
          <cell r="R2633">
            <v>0.62</v>
          </cell>
          <cell r="S2633">
            <v>0.74399999999999999</v>
          </cell>
          <cell r="T2633">
            <v>0.74</v>
          </cell>
          <cell r="U2633">
            <v>0.88</v>
          </cell>
          <cell r="V2633">
            <v>0.71150000000000002</v>
          </cell>
          <cell r="W2633">
            <v>0.52070000000000005</v>
          </cell>
          <cell r="AG2633">
            <v>0.67077500000000001</v>
          </cell>
          <cell r="AH2633">
            <v>0</v>
          </cell>
          <cell r="AK2633">
            <v>0.67077500000000001</v>
          </cell>
          <cell r="AL2633">
            <v>67.077500000000001</v>
          </cell>
        </row>
        <row r="2634">
          <cell r="A2634" t="str">
            <v>JMSH7634</v>
          </cell>
          <cell r="B2634" t="str">
            <v>周芬</v>
          </cell>
          <cell r="C2634" t="str">
            <v>时尚美妆事业群</v>
          </cell>
          <cell r="D2634" t="str">
            <v>男装部</v>
          </cell>
          <cell r="E2634" t="str">
            <v>ZARA天猫旗舰店</v>
          </cell>
          <cell r="F2634">
            <v>0</v>
          </cell>
          <cell r="G2634" t="str">
            <v>售前客服</v>
          </cell>
          <cell r="H2634" t="str">
            <v>C3</v>
          </cell>
          <cell r="I2634" t="str">
            <v>上海</v>
          </cell>
          <cell r="J2634" t="str">
            <v>全职</v>
          </cell>
          <cell r="K2634" t="str">
            <v>离职</v>
          </cell>
          <cell r="L2634">
            <v>42796</v>
          </cell>
          <cell r="M2634">
            <v>42807</v>
          </cell>
          <cell r="AG2634">
            <v>0</v>
          </cell>
          <cell r="AH2634">
            <v>0</v>
          </cell>
          <cell r="AK2634">
            <v>0</v>
          </cell>
        </row>
        <row r="2635">
          <cell r="A2635" t="str">
            <v>JMSH7635</v>
          </cell>
          <cell r="B2635" t="str">
            <v>陈澄</v>
          </cell>
          <cell r="C2635" t="str">
            <v>时尚美妆事业群</v>
          </cell>
          <cell r="D2635" t="str">
            <v>男装部</v>
          </cell>
          <cell r="E2635" t="str">
            <v>ZARA天猫旗舰店</v>
          </cell>
          <cell r="F2635">
            <v>0</v>
          </cell>
          <cell r="G2635" t="str">
            <v>售前客服</v>
          </cell>
          <cell r="H2635" t="str">
            <v>C3</v>
          </cell>
          <cell r="I2635" t="str">
            <v>上海</v>
          </cell>
          <cell r="J2635" t="str">
            <v>全职</v>
          </cell>
          <cell r="K2635" t="str">
            <v>离职未办</v>
          </cell>
          <cell r="L2635">
            <v>42796</v>
          </cell>
          <cell r="M2635">
            <v>43053</v>
          </cell>
          <cell r="P2635">
            <v>0.86399999999999999</v>
          </cell>
          <cell r="Q2635">
            <v>0.83</v>
          </cell>
          <cell r="R2635">
            <v>0.76</v>
          </cell>
          <cell r="S2635">
            <v>0.75</v>
          </cell>
          <cell r="T2635">
            <v>0.76500000000000001</v>
          </cell>
          <cell r="U2635">
            <v>0.90300000000000002</v>
          </cell>
          <cell r="V2635">
            <v>0.96899999999999997</v>
          </cell>
          <cell r="W2635">
            <v>0.95942857142857152</v>
          </cell>
          <cell r="X2635">
            <v>0.89900000000000002</v>
          </cell>
          <cell r="AG2635">
            <v>0.85549206349206353</v>
          </cell>
          <cell r="AH2635">
            <v>0</v>
          </cell>
          <cell r="AK2635">
            <v>0.85549206349206353</v>
          </cell>
          <cell r="AL2635">
            <v>85.549206349206358</v>
          </cell>
        </row>
        <row r="2636">
          <cell r="A2636" t="str">
            <v>JMSH7632</v>
          </cell>
          <cell r="B2636" t="str">
            <v>肖婷</v>
          </cell>
          <cell r="C2636" t="str">
            <v>时尚美妆事业群</v>
          </cell>
          <cell r="D2636" t="str">
            <v>男装部</v>
          </cell>
          <cell r="E2636" t="str">
            <v>ZARA天猫旗舰店</v>
          </cell>
          <cell r="F2636">
            <v>0</v>
          </cell>
          <cell r="G2636" t="str">
            <v>售前客服</v>
          </cell>
          <cell r="H2636" t="str">
            <v>C3</v>
          </cell>
          <cell r="I2636" t="str">
            <v>上海</v>
          </cell>
          <cell r="J2636" t="str">
            <v>全职</v>
          </cell>
          <cell r="K2636" t="str">
            <v>离职</v>
          </cell>
          <cell r="L2636">
            <v>42796</v>
          </cell>
          <cell r="M2636">
            <v>42875</v>
          </cell>
          <cell r="P2636">
            <v>0.67600000000000005</v>
          </cell>
          <cell r="Q2636">
            <v>0.4</v>
          </cell>
          <cell r="R2636">
            <v>0.3</v>
          </cell>
          <cell r="AG2636">
            <v>0.45866666666666672</v>
          </cell>
          <cell r="AH2636">
            <v>0</v>
          </cell>
          <cell r="AK2636">
            <v>0.45866666666666672</v>
          </cell>
          <cell r="AL2636">
            <v>45.866666666666674</v>
          </cell>
        </row>
        <row r="2637">
          <cell r="A2637" t="str">
            <v>JMSH7633</v>
          </cell>
          <cell r="B2637" t="str">
            <v>江涛</v>
          </cell>
          <cell r="C2637" t="str">
            <v>时尚美妆事业群</v>
          </cell>
          <cell r="D2637" t="str">
            <v>男装部</v>
          </cell>
          <cell r="E2637" t="str">
            <v>ZARA天猫旗舰店</v>
          </cell>
          <cell r="F2637">
            <v>0</v>
          </cell>
          <cell r="G2637" t="str">
            <v>售前客服</v>
          </cell>
          <cell r="H2637" t="str">
            <v>C3</v>
          </cell>
          <cell r="I2637" t="str">
            <v>上海</v>
          </cell>
          <cell r="J2637" t="str">
            <v>全职</v>
          </cell>
          <cell r="K2637" t="str">
            <v>离职</v>
          </cell>
          <cell r="L2637">
            <v>42796</v>
          </cell>
          <cell r="M2637">
            <v>42836</v>
          </cell>
          <cell r="P2637">
            <v>0.53</v>
          </cell>
          <cell r="Q2637">
            <v>0.37</v>
          </cell>
          <cell r="AG2637">
            <v>0.45</v>
          </cell>
          <cell r="AH2637">
            <v>0</v>
          </cell>
          <cell r="AK2637">
            <v>0.45</v>
          </cell>
          <cell r="AL2637">
            <v>45</v>
          </cell>
        </row>
        <row r="2638">
          <cell r="A2638" t="str">
            <v>JMSH1311</v>
          </cell>
          <cell r="B2638" t="str">
            <v>杨桦</v>
          </cell>
          <cell r="C2638" t="str">
            <v>时尚美妆事业群</v>
          </cell>
          <cell r="D2638" t="str">
            <v>男装部</v>
          </cell>
          <cell r="E2638" t="str">
            <v>ZARA天猫旗舰店</v>
          </cell>
          <cell r="F2638">
            <v>0</v>
          </cell>
          <cell r="G2638" t="str">
            <v>品牌经理</v>
          </cell>
          <cell r="H2638" t="str">
            <v>M3</v>
          </cell>
          <cell r="I2638" t="str">
            <v>上海</v>
          </cell>
          <cell r="J2638" t="str">
            <v>全职</v>
          </cell>
          <cell r="K2638" t="str">
            <v>离职</v>
          </cell>
          <cell r="L2638">
            <v>41018</v>
          </cell>
          <cell r="M2638">
            <v>42972</v>
          </cell>
          <cell r="Z2638">
            <v>1.4219999999999999</v>
          </cell>
          <cell r="AA2638">
            <v>1.1200000000000001</v>
          </cell>
          <cell r="AB2638">
            <v>0.82799999999999996</v>
          </cell>
          <cell r="AG2638">
            <v>0</v>
          </cell>
          <cell r="AH2638">
            <v>1.1233333333333333</v>
          </cell>
          <cell r="AK2638">
            <v>1.1233333333333333</v>
          </cell>
          <cell r="AL2638">
            <v>112.33333333333333</v>
          </cell>
        </row>
        <row r="2639">
          <cell r="A2639" t="str">
            <v>JMSH6584</v>
          </cell>
          <cell r="B2639" t="str">
            <v>陆亦杰</v>
          </cell>
          <cell r="C2639" t="str">
            <v>时尚美妆事业群</v>
          </cell>
          <cell r="D2639" t="str">
            <v>男装部</v>
          </cell>
          <cell r="E2639" t="str">
            <v>ZARA天猫旗舰店</v>
          </cell>
          <cell r="F2639">
            <v>0</v>
          </cell>
          <cell r="G2639" t="str">
            <v>产品专员</v>
          </cell>
          <cell r="H2639" t="str">
            <v>S4</v>
          </cell>
          <cell r="I2639" t="str">
            <v>上海</v>
          </cell>
          <cell r="J2639" t="str">
            <v>全职</v>
          </cell>
          <cell r="K2639" t="str">
            <v>离职</v>
          </cell>
          <cell r="L2639">
            <v>42583</v>
          </cell>
          <cell r="M2639">
            <v>42753</v>
          </cell>
          <cell r="AG2639">
            <v>0</v>
          </cell>
          <cell r="AH2639">
            <v>0</v>
          </cell>
          <cell r="AK2639">
            <v>0</v>
          </cell>
        </row>
        <row r="2640">
          <cell r="A2640" t="str">
            <v>JMSH3800</v>
          </cell>
          <cell r="B2640" t="str">
            <v>谢静</v>
          </cell>
          <cell r="C2640" t="str">
            <v>时尚美妆事业群</v>
          </cell>
          <cell r="D2640" t="str">
            <v>男装部</v>
          </cell>
          <cell r="E2640" t="str">
            <v>ZARA天猫旗舰店</v>
          </cell>
          <cell r="F2640">
            <v>0</v>
          </cell>
          <cell r="G2640" t="str">
            <v>店长</v>
          </cell>
          <cell r="H2640" t="str">
            <v>M2</v>
          </cell>
          <cell r="I2640" t="str">
            <v>上海</v>
          </cell>
          <cell r="J2640" t="str">
            <v>全职</v>
          </cell>
          <cell r="K2640" t="str">
            <v>正式</v>
          </cell>
          <cell r="L2640">
            <v>42101</v>
          </cell>
          <cell r="M2640">
            <v>0</v>
          </cell>
          <cell r="Z2640">
            <v>1.51</v>
          </cell>
          <cell r="AA2640">
            <v>1.0529999999999999</v>
          </cell>
          <cell r="AB2640">
            <v>1.1100000000000001</v>
          </cell>
          <cell r="AC2640">
            <v>0.9</v>
          </cell>
          <cell r="AG2640">
            <v>0</v>
          </cell>
          <cell r="AH2640">
            <v>1.1432500000000001</v>
          </cell>
          <cell r="AK2640">
            <v>1.1432500000000001</v>
          </cell>
          <cell r="AL2640">
            <v>114.32500000000002</v>
          </cell>
        </row>
        <row r="2641">
          <cell r="A2641" t="str">
            <v>JMSH3222</v>
          </cell>
          <cell r="B2641" t="str">
            <v>包敏</v>
          </cell>
          <cell r="C2641" t="str">
            <v>时尚美妆事业群</v>
          </cell>
          <cell r="D2641" t="str">
            <v>男装部</v>
          </cell>
          <cell r="E2641" t="str">
            <v>ZARA天猫旗舰店</v>
          </cell>
          <cell r="F2641">
            <v>0</v>
          </cell>
          <cell r="G2641" t="str">
            <v>店长</v>
          </cell>
          <cell r="H2641" t="str">
            <v>M3</v>
          </cell>
          <cell r="I2641" t="str">
            <v>上海</v>
          </cell>
          <cell r="J2641" t="str">
            <v>全职</v>
          </cell>
          <cell r="K2641" t="str">
            <v>离职</v>
          </cell>
          <cell r="L2641">
            <v>41925</v>
          </cell>
          <cell r="M2641">
            <v>42769</v>
          </cell>
          <cell r="AG2641">
            <v>0</v>
          </cell>
          <cell r="AH2641">
            <v>0</v>
          </cell>
          <cell r="AK2641">
            <v>0</v>
          </cell>
        </row>
        <row r="2642">
          <cell r="A2642" t="str">
            <v>JMSH7858</v>
          </cell>
          <cell r="B2642" t="str">
            <v>姜楠</v>
          </cell>
          <cell r="C2642" t="str">
            <v>时尚美妆事业群</v>
          </cell>
          <cell r="D2642" t="str">
            <v>男装部</v>
          </cell>
          <cell r="E2642" t="str">
            <v>ZARA天猫旗舰店</v>
          </cell>
          <cell r="F2642">
            <v>0</v>
          </cell>
          <cell r="G2642" t="str">
            <v>客服经理</v>
          </cell>
          <cell r="H2642" t="str">
            <v>M3</v>
          </cell>
          <cell r="I2642" t="str">
            <v>上海</v>
          </cell>
          <cell r="J2642" t="str">
            <v>全职</v>
          </cell>
          <cell r="K2642" t="str">
            <v>正式</v>
          </cell>
          <cell r="L2642">
            <v>42824</v>
          </cell>
          <cell r="M2642">
            <v>0</v>
          </cell>
          <cell r="AA2642">
            <v>0.9</v>
          </cell>
          <cell r="AB2642">
            <v>1.0024999999999999</v>
          </cell>
          <cell r="AC2642">
            <v>1.23</v>
          </cell>
          <cell r="AG2642">
            <v>0</v>
          </cell>
          <cell r="AH2642">
            <v>1.0441666666666667</v>
          </cell>
          <cell r="AK2642">
            <v>1.0441666666666667</v>
          </cell>
          <cell r="AL2642">
            <v>104.41666666666667</v>
          </cell>
        </row>
        <row r="2643">
          <cell r="A2643" t="str">
            <v>JMSH7361</v>
          </cell>
          <cell r="B2643" t="str">
            <v>钱天</v>
          </cell>
          <cell r="C2643" t="str">
            <v>时尚美妆事业群</v>
          </cell>
          <cell r="D2643" t="str">
            <v>男装部</v>
          </cell>
          <cell r="E2643" t="str">
            <v>ZARA天猫旗舰店</v>
          </cell>
          <cell r="F2643">
            <v>0</v>
          </cell>
          <cell r="G2643" t="str">
            <v>客服主管</v>
          </cell>
          <cell r="H2643" t="str">
            <v>M2</v>
          </cell>
          <cell r="I2643" t="str">
            <v>上海</v>
          </cell>
          <cell r="J2643" t="str">
            <v>全职</v>
          </cell>
          <cell r="K2643" t="str">
            <v>正式</v>
          </cell>
          <cell r="L2643">
            <v>42747</v>
          </cell>
          <cell r="M2643">
            <v>0</v>
          </cell>
          <cell r="Z2643">
            <v>0.92</v>
          </cell>
          <cell r="AA2643">
            <v>0.95399999999999996</v>
          </cell>
          <cell r="AB2643">
            <v>1.05</v>
          </cell>
          <cell r="AC2643">
            <v>1.18</v>
          </cell>
          <cell r="AG2643">
            <v>0</v>
          </cell>
          <cell r="AH2643">
            <v>1.026</v>
          </cell>
          <cell r="AK2643">
            <v>1.026</v>
          </cell>
          <cell r="AL2643">
            <v>102.60000000000001</v>
          </cell>
        </row>
        <row r="2644">
          <cell r="A2644" t="str">
            <v>JMSH7008</v>
          </cell>
          <cell r="B2644" t="str">
            <v>晏雪碧</v>
          </cell>
          <cell r="C2644" t="str">
            <v>时尚美妆事业群</v>
          </cell>
          <cell r="D2644" t="str">
            <v>男装部</v>
          </cell>
          <cell r="E2644" t="str">
            <v>ZARA天猫旗舰店</v>
          </cell>
          <cell r="F2644">
            <v>0</v>
          </cell>
          <cell r="G2644" t="str">
            <v>客服主管</v>
          </cell>
          <cell r="H2644" t="str">
            <v>M2</v>
          </cell>
          <cell r="I2644" t="str">
            <v>上海</v>
          </cell>
          <cell r="J2644" t="str">
            <v>全职</v>
          </cell>
          <cell r="K2644" t="str">
            <v>正式</v>
          </cell>
          <cell r="L2644">
            <v>42653</v>
          </cell>
          <cell r="M2644">
            <v>0</v>
          </cell>
          <cell r="Z2644">
            <v>0.89</v>
          </cell>
          <cell r="AA2644">
            <v>0.75</v>
          </cell>
          <cell r="AB2644">
            <v>0.98</v>
          </cell>
          <cell r="AC2644">
            <v>0.97</v>
          </cell>
          <cell r="AG2644">
            <v>0</v>
          </cell>
          <cell r="AH2644">
            <v>0.89749999999999996</v>
          </cell>
          <cell r="AK2644">
            <v>0.89749999999999996</v>
          </cell>
          <cell r="AL2644">
            <v>89.75</v>
          </cell>
        </row>
        <row r="2645">
          <cell r="A2645" t="str">
            <v>JMSH6906</v>
          </cell>
          <cell r="B2645" t="str">
            <v>易芳</v>
          </cell>
          <cell r="C2645" t="str">
            <v>时尚美妆事业群</v>
          </cell>
          <cell r="D2645" t="str">
            <v>男装部</v>
          </cell>
          <cell r="E2645" t="str">
            <v>ZARA天猫旗舰店</v>
          </cell>
          <cell r="F2645">
            <v>0</v>
          </cell>
          <cell r="G2645" t="str">
            <v>客服主管</v>
          </cell>
          <cell r="H2645" t="str">
            <v>M2</v>
          </cell>
          <cell r="I2645" t="str">
            <v>上海</v>
          </cell>
          <cell r="J2645" t="str">
            <v>全职</v>
          </cell>
          <cell r="K2645" t="str">
            <v>离职</v>
          </cell>
          <cell r="L2645">
            <v>42633</v>
          </cell>
          <cell r="M2645">
            <v>42744</v>
          </cell>
          <cell r="AG2645">
            <v>0</v>
          </cell>
          <cell r="AH2645">
            <v>0</v>
          </cell>
          <cell r="AK2645">
            <v>0</v>
          </cell>
        </row>
        <row r="2646">
          <cell r="A2646" t="str">
            <v>JMSH6057</v>
          </cell>
          <cell r="B2646" t="str">
            <v>徐文思</v>
          </cell>
          <cell r="C2646" t="str">
            <v>时尚美妆事业群</v>
          </cell>
          <cell r="D2646" t="str">
            <v>男装部</v>
          </cell>
          <cell r="E2646" t="str">
            <v>ZARA天猫旗舰店</v>
          </cell>
          <cell r="F2646">
            <v>0</v>
          </cell>
          <cell r="G2646" t="str">
            <v>商品专员</v>
          </cell>
          <cell r="H2646" t="str">
            <v>S4</v>
          </cell>
          <cell r="I2646" t="str">
            <v>上海</v>
          </cell>
          <cell r="J2646" t="str">
            <v>全职</v>
          </cell>
          <cell r="K2646" t="str">
            <v>正式</v>
          </cell>
          <cell r="L2646">
            <v>42495</v>
          </cell>
          <cell r="M2646">
            <v>0</v>
          </cell>
          <cell r="Z2646">
            <v>1.3</v>
          </cell>
          <cell r="AA2646">
            <v>1.1299999999999999</v>
          </cell>
          <cell r="AB2646">
            <v>1.18</v>
          </cell>
          <cell r="AC2646">
            <v>1.01</v>
          </cell>
          <cell r="AG2646">
            <v>0</v>
          </cell>
          <cell r="AH2646">
            <v>1.1549999999999998</v>
          </cell>
          <cell r="AK2646">
            <v>1.1549999999999998</v>
          </cell>
          <cell r="AL2646">
            <v>115.49999999999999</v>
          </cell>
        </row>
        <row r="2647">
          <cell r="A2647" t="str">
            <v>JMSH6586</v>
          </cell>
          <cell r="B2647" t="str">
            <v>丁淳</v>
          </cell>
          <cell r="C2647" t="str">
            <v>时尚美妆事业群</v>
          </cell>
          <cell r="D2647" t="str">
            <v>男装部</v>
          </cell>
          <cell r="E2647" t="str">
            <v>ZARA天猫旗舰店</v>
          </cell>
          <cell r="F2647">
            <v>0</v>
          </cell>
          <cell r="G2647" t="str">
            <v>运营主管</v>
          </cell>
          <cell r="H2647" t="str">
            <v>M1</v>
          </cell>
          <cell r="I2647" t="str">
            <v>上海</v>
          </cell>
          <cell r="J2647" t="str">
            <v>全职</v>
          </cell>
          <cell r="K2647" t="str">
            <v>正式</v>
          </cell>
          <cell r="L2647">
            <v>42583</v>
          </cell>
          <cell r="M2647">
            <v>0</v>
          </cell>
          <cell r="Z2647">
            <v>1.3</v>
          </cell>
          <cell r="AA2647">
            <v>1.1299999999999999</v>
          </cell>
          <cell r="AB2647">
            <v>1.18</v>
          </cell>
          <cell r="AC2647">
            <v>1.01</v>
          </cell>
          <cell r="AG2647">
            <v>0</v>
          </cell>
          <cell r="AH2647">
            <v>1.1549999999999998</v>
          </cell>
          <cell r="AK2647">
            <v>1.1549999999999998</v>
          </cell>
          <cell r="AL2647">
            <v>115.49999999999999</v>
          </cell>
        </row>
        <row r="2648">
          <cell r="A2648" t="str">
            <v>JMSH5243</v>
          </cell>
          <cell r="B2648" t="str">
            <v>蒋峥</v>
          </cell>
          <cell r="C2648" t="str">
            <v>时尚美妆事业群</v>
          </cell>
          <cell r="D2648" t="str">
            <v>男装部</v>
          </cell>
          <cell r="E2648" t="str">
            <v>ZARA天猫旗舰店</v>
          </cell>
          <cell r="F2648">
            <v>0</v>
          </cell>
          <cell r="G2648" t="str">
            <v>运营主管</v>
          </cell>
          <cell r="H2648" t="str">
            <v>M2</v>
          </cell>
          <cell r="I2648" t="str">
            <v>上海</v>
          </cell>
          <cell r="J2648" t="str">
            <v>全职</v>
          </cell>
          <cell r="K2648" t="str">
            <v>离职</v>
          </cell>
          <cell r="L2648">
            <v>42345</v>
          </cell>
          <cell r="M2648">
            <v>43021</v>
          </cell>
          <cell r="Z2648">
            <v>1.3</v>
          </cell>
          <cell r="AA2648">
            <v>1.1299999999999999</v>
          </cell>
          <cell r="AB2648">
            <v>1.18</v>
          </cell>
          <cell r="AG2648">
            <v>0</v>
          </cell>
          <cell r="AH2648">
            <v>1.2033333333333331</v>
          </cell>
          <cell r="AK2648">
            <v>1.2033333333333331</v>
          </cell>
          <cell r="AL2648">
            <v>120.33333333333331</v>
          </cell>
        </row>
        <row r="2649">
          <cell r="A2649" t="str">
            <v>JMSH5796</v>
          </cell>
          <cell r="B2649" t="str">
            <v>吴海越</v>
          </cell>
          <cell r="C2649" t="str">
            <v>时尚美妆事业群</v>
          </cell>
          <cell r="D2649" t="str">
            <v>男装部</v>
          </cell>
          <cell r="E2649" t="str">
            <v>ZARA天猫旗舰店</v>
          </cell>
          <cell r="F2649">
            <v>0</v>
          </cell>
          <cell r="G2649" t="str">
            <v>运营专员</v>
          </cell>
          <cell r="H2649" t="str">
            <v>S4</v>
          </cell>
          <cell r="I2649" t="str">
            <v>上海</v>
          </cell>
          <cell r="J2649" t="str">
            <v>全职</v>
          </cell>
          <cell r="K2649" t="str">
            <v>离职</v>
          </cell>
          <cell r="L2649">
            <v>42457</v>
          </cell>
          <cell r="M2649">
            <v>42853</v>
          </cell>
          <cell r="Z2649">
            <v>1.3</v>
          </cell>
          <cell r="AG2649">
            <v>0</v>
          </cell>
          <cell r="AH2649">
            <v>1.3</v>
          </cell>
          <cell r="AK2649">
            <v>1.3</v>
          </cell>
          <cell r="AL2649">
            <v>130</v>
          </cell>
        </row>
        <row r="2650">
          <cell r="A2650" t="str">
            <v>JMSH3219</v>
          </cell>
          <cell r="B2650" t="str">
            <v>张亚萍</v>
          </cell>
          <cell r="C2650" t="str">
            <v>时尚美妆事业群</v>
          </cell>
          <cell r="D2650" t="str">
            <v>男装部</v>
          </cell>
          <cell r="E2650" t="str">
            <v>ZARA天猫旗舰店</v>
          </cell>
          <cell r="F2650">
            <v>0</v>
          </cell>
          <cell r="G2650" t="str">
            <v>运营专员</v>
          </cell>
          <cell r="H2650" t="str">
            <v>S5</v>
          </cell>
          <cell r="I2650" t="str">
            <v>上海</v>
          </cell>
          <cell r="J2650" t="str">
            <v>全职</v>
          </cell>
          <cell r="K2650" t="str">
            <v>正式</v>
          </cell>
          <cell r="L2650">
            <v>41921</v>
          </cell>
          <cell r="M2650">
            <v>0</v>
          </cell>
          <cell r="Z2650">
            <v>1.3</v>
          </cell>
          <cell r="AA2650">
            <v>1.1299999999999999</v>
          </cell>
          <cell r="AB2650">
            <v>1.18</v>
          </cell>
          <cell r="AC2650">
            <v>1.01</v>
          </cell>
          <cell r="AG2650">
            <v>0</v>
          </cell>
          <cell r="AH2650">
            <v>1.1549999999999998</v>
          </cell>
          <cell r="AK2650">
            <v>1.1549999999999998</v>
          </cell>
          <cell r="AL2650">
            <v>115.49999999999999</v>
          </cell>
        </row>
        <row r="2651">
          <cell r="A2651" t="str">
            <v>JMSH7423</v>
          </cell>
          <cell r="B2651" t="str">
            <v>李浩巍</v>
          </cell>
          <cell r="C2651" t="str">
            <v>时尚美妆事业群</v>
          </cell>
          <cell r="D2651" t="str">
            <v>男装部</v>
          </cell>
          <cell r="E2651" t="str">
            <v>ZARA天猫旗舰店</v>
          </cell>
          <cell r="F2651">
            <v>0</v>
          </cell>
          <cell r="G2651" t="str">
            <v>运营专员</v>
          </cell>
          <cell r="H2651" t="str">
            <v>S4</v>
          </cell>
          <cell r="I2651" t="str">
            <v>上海</v>
          </cell>
          <cell r="J2651" t="str">
            <v>全职</v>
          </cell>
          <cell r="K2651" t="str">
            <v>离职</v>
          </cell>
          <cell r="L2651">
            <v>42779</v>
          </cell>
          <cell r="M2651">
            <v>42853</v>
          </cell>
          <cell r="Z2651">
            <v>1.3</v>
          </cell>
          <cell r="AG2651">
            <v>0</v>
          </cell>
          <cell r="AH2651">
            <v>1.3</v>
          </cell>
          <cell r="AK2651">
            <v>1.3</v>
          </cell>
          <cell r="AL2651">
            <v>130</v>
          </cell>
        </row>
        <row r="2652">
          <cell r="A2652" t="str">
            <v>JMSH8062</v>
          </cell>
          <cell r="B2652" t="str">
            <v>王吉翔</v>
          </cell>
          <cell r="C2652" t="str">
            <v>时尚美妆事业群</v>
          </cell>
          <cell r="D2652" t="str">
            <v>男装部</v>
          </cell>
          <cell r="E2652" t="str">
            <v>ZARA天猫旗舰店</v>
          </cell>
          <cell r="F2652">
            <v>0</v>
          </cell>
          <cell r="G2652" t="str">
            <v>售前客服</v>
          </cell>
          <cell r="H2652" t="str">
            <v>C3</v>
          </cell>
          <cell r="I2652" t="str">
            <v>上海</v>
          </cell>
          <cell r="J2652" t="str">
            <v>全职</v>
          </cell>
          <cell r="K2652" t="str">
            <v>离职</v>
          </cell>
          <cell r="L2652">
            <v>42852</v>
          </cell>
          <cell r="M2652">
            <v>42960</v>
          </cell>
          <cell r="Q2652">
            <v>0.7</v>
          </cell>
          <cell r="R2652">
            <v>0.57999999999999996</v>
          </cell>
          <cell r="S2652">
            <v>0.9</v>
          </cell>
          <cell r="T2652">
            <v>0.80799999999999994</v>
          </cell>
          <cell r="AG2652">
            <v>0.74699999999999989</v>
          </cell>
          <cell r="AH2652">
            <v>0</v>
          </cell>
          <cell r="AK2652">
            <v>0.74699999999999989</v>
          </cell>
          <cell r="AL2652">
            <v>74.699999999999989</v>
          </cell>
        </row>
        <row r="2653">
          <cell r="A2653" t="str">
            <v>JMSH8058</v>
          </cell>
          <cell r="B2653" t="str">
            <v>李亚青</v>
          </cell>
          <cell r="C2653" t="str">
            <v>时尚美妆事业群</v>
          </cell>
          <cell r="D2653" t="str">
            <v>男装部</v>
          </cell>
          <cell r="E2653" t="str">
            <v>ZARA天猫旗舰店</v>
          </cell>
          <cell r="F2653">
            <v>0</v>
          </cell>
          <cell r="G2653" t="str">
            <v>售前客服</v>
          </cell>
          <cell r="H2653" t="str">
            <v>C3</v>
          </cell>
          <cell r="I2653" t="str">
            <v>上海</v>
          </cell>
          <cell r="J2653" t="str">
            <v>全职</v>
          </cell>
          <cell r="K2653" t="str">
            <v>离职</v>
          </cell>
          <cell r="L2653">
            <v>42852</v>
          </cell>
          <cell r="M2653">
            <v>42874</v>
          </cell>
          <cell r="Q2653">
            <v>0.7</v>
          </cell>
          <cell r="R2653">
            <v>0.51</v>
          </cell>
          <cell r="AG2653">
            <v>0.60499999999999998</v>
          </cell>
          <cell r="AH2653">
            <v>0</v>
          </cell>
          <cell r="AK2653">
            <v>0.60499999999999998</v>
          </cell>
          <cell r="AL2653">
            <v>60.5</v>
          </cell>
        </row>
        <row r="2654">
          <cell r="A2654" t="str">
            <v>JMSH8057</v>
          </cell>
          <cell r="B2654" t="str">
            <v>陈培勇</v>
          </cell>
          <cell r="C2654" t="str">
            <v>时尚美妆事业群</v>
          </cell>
          <cell r="D2654" t="str">
            <v>男装部</v>
          </cell>
          <cell r="E2654" t="str">
            <v>ZARA天猫旗舰店</v>
          </cell>
          <cell r="F2654">
            <v>0</v>
          </cell>
          <cell r="G2654" t="str">
            <v>售前客服</v>
          </cell>
          <cell r="H2654" t="str">
            <v>C3</v>
          </cell>
          <cell r="I2654" t="str">
            <v>上海</v>
          </cell>
          <cell r="J2654" t="str">
            <v>全职</v>
          </cell>
          <cell r="K2654" t="str">
            <v>离职</v>
          </cell>
          <cell r="L2654">
            <v>42852</v>
          </cell>
          <cell r="M2654">
            <v>42863</v>
          </cell>
          <cell r="AG2654">
            <v>0</v>
          </cell>
          <cell r="AH2654">
            <v>0</v>
          </cell>
          <cell r="AK2654">
            <v>0</v>
          </cell>
        </row>
        <row r="2655">
          <cell r="A2655" t="str">
            <v>JMSH8056</v>
          </cell>
          <cell r="B2655" t="str">
            <v>唐一华</v>
          </cell>
          <cell r="C2655" t="str">
            <v>时尚美妆事业群</v>
          </cell>
          <cell r="D2655" t="str">
            <v>男装部</v>
          </cell>
          <cell r="E2655" t="str">
            <v>ZARA天猫旗舰店</v>
          </cell>
          <cell r="F2655">
            <v>0</v>
          </cell>
          <cell r="G2655" t="str">
            <v>售前客服</v>
          </cell>
          <cell r="H2655" t="str">
            <v>C3</v>
          </cell>
          <cell r="I2655" t="str">
            <v>上海</v>
          </cell>
          <cell r="J2655" t="str">
            <v>全职</v>
          </cell>
          <cell r="K2655" t="str">
            <v>正式</v>
          </cell>
          <cell r="L2655">
            <v>42852</v>
          </cell>
          <cell r="M2655">
            <v>0</v>
          </cell>
          <cell r="Q2655">
            <v>0.7</v>
          </cell>
          <cell r="R2655">
            <v>0.6</v>
          </cell>
          <cell r="S2655">
            <v>0.75</v>
          </cell>
          <cell r="T2655">
            <v>0.87280000000000002</v>
          </cell>
          <cell r="U2655">
            <v>0.90500000000000003</v>
          </cell>
          <cell r="V2655">
            <v>0.9</v>
          </cell>
          <cell r="W2655">
            <v>1.0109999999999999</v>
          </cell>
          <cell r="X2655">
            <v>1</v>
          </cell>
          <cell r="Y2655">
            <v>1</v>
          </cell>
          <cell r="AG2655">
            <v>0.85986666666666667</v>
          </cell>
          <cell r="AH2655">
            <v>0</v>
          </cell>
          <cell r="AK2655">
            <v>0.85986666666666667</v>
          </cell>
          <cell r="AL2655">
            <v>85.986666666666665</v>
          </cell>
        </row>
        <row r="2656">
          <cell r="A2656" t="str">
            <v>JMSH8008</v>
          </cell>
          <cell r="B2656" t="str">
            <v>李晓晴</v>
          </cell>
          <cell r="C2656" t="str">
            <v>时尚美妆事业群</v>
          </cell>
          <cell r="D2656" t="str">
            <v>男装部</v>
          </cell>
          <cell r="E2656" t="str">
            <v>ZARA天猫旗舰店</v>
          </cell>
          <cell r="F2656">
            <v>0</v>
          </cell>
          <cell r="G2656" t="str">
            <v>售前客服</v>
          </cell>
          <cell r="H2656" t="str">
            <v>C3</v>
          </cell>
          <cell r="I2656" t="str">
            <v>上海</v>
          </cell>
          <cell r="J2656" t="str">
            <v>全职</v>
          </cell>
          <cell r="K2656" t="str">
            <v>离职</v>
          </cell>
          <cell r="L2656">
            <v>42845</v>
          </cell>
          <cell r="M2656">
            <v>42888</v>
          </cell>
          <cell r="Q2656">
            <v>0.7</v>
          </cell>
          <cell r="R2656">
            <v>0.41</v>
          </cell>
          <cell r="AG2656">
            <v>0.55499999999999994</v>
          </cell>
          <cell r="AH2656">
            <v>0</v>
          </cell>
          <cell r="AK2656">
            <v>0.55499999999999994</v>
          </cell>
          <cell r="AL2656">
            <v>55.499999999999993</v>
          </cell>
        </row>
        <row r="2657">
          <cell r="A2657" t="str">
            <v>JMSH7920</v>
          </cell>
          <cell r="B2657" t="str">
            <v>郑清侠</v>
          </cell>
          <cell r="C2657" t="str">
            <v>时尚美妆事业群</v>
          </cell>
          <cell r="D2657" t="str">
            <v>男装部</v>
          </cell>
          <cell r="E2657" t="str">
            <v>ZARA天猫旗舰店</v>
          </cell>
          <cell r="F2657">
            <v>0</v>
          </cell>
          <cell r="G2657" t="str">
            <v>售前客服</v>
          </cell>
          <cell r="H2657" t="str">
            <v>C3</v>
          </cell>
          <cell r="I2657" t="str">
            <v>上海</v>
          </cell>
          <cell r="J2657" t="str">
            <v>全职</v>
          </cell>
          <cell r="K2657" t="str">
            <v>离职</v>
          </cell>
          <cell r="L2657">
            <v>42831</v>
          </cell>
          <cell r="M2657">
            <v>42895</v>
          </cell>
          <cell r="Q2657">
            <v>0.82</v>
          </cell>
          <cell r="R2657">
            <v>0.64</v>
          </cell>
          <cell r="S2657">
            <v>0.59</v>
          </cell>
          <cell r="AG2657">
            <v>0.68333333333333324</v>
          </cell>
          <cell r="AH2657">
            <v>0</v>
          </cell>
          <cell r="AK2657">
            <v>0.68333333333333324</v>
          </cell>
          <cell r="AL2657">
            <v>68.333333333333329</v>
          </cell>
        </row>
        <row r="2658">
          <cell r="A2658" t="str">
            <v>JMSH8609</v>
          </cell>
          <cell r="B2658" t="str">
            <v>王洁</v>
          </cell>
          <cell r="C2658" t="str">
            <v>时尚美妆事业群</v>
          </cell>
          <cell r="D2658" t="str">
            <v>男装部</v>
          </cell>
          <cell r="E2658" t="str">
            <v>ZARA天猫旗舰店</v>
          </cell>
          <cell r="F2658">
            <v>0</v>
          </cell>
          <cell r="G2658" t="str">
            <v>售前客服</v>
          </cell>
          <cell r="H2658" t="str">
            <v>C3</v>
          </cell>
          <cell r="I2658" t="str">
            <v>上海</v>
          </cell>
          <cell r="J2658" t="str">
            <v>全职</v>
          </cell>
          <cell r="K2658" t="str">
            <v>正式</v>
          </cell>
          <cell r="L2658">
            <v>42915</v>
          </cell>
          <cell r="M2658">
            <v>0</v>
          </cell>
          <cell r="T2658">
            <v>0.74</v>
          </cell>
          <cell r="U2658">
            <v>0.92</v>
          </cell>
          <cell r="V2658">
            <v>1.046</v>
          </cell>
          <cell r="W2658">
            <v>1.08</v>
          </cell>
          <cell r="X2658">
            <v>1.06</v>
          </cell>
          <cell r="Y2658">
            <v>1.04</v>
          </cell>
          <cell r="AG2658">
            <v>0.98099999999999998</v>
          </cell>
          <cell r="AH2658">
            <v>0</v>
          </cell>
          <cell r="AK2658">
            <v>0.98099999999999998</v>
          </cell>
          <cell r="AL2658">
            <v>98.1</v>
          </cell>
        </row>
        <row r="2659">
          <cell r="A2659" t="str">
            <v>JMSH8576</v>
          </cell>
          <cell r="B2659" t="str">
            <v>张家顺</v>
          </cell>
          <cell r="C2659" t="str">
            <v>时尚美妆事业群</v>
          </cell>
          <cell r="D2659" t="str">
            <v>男装部</v>
          </cell>
          <cell r="E2659" t="str">
            <v>ZARA天猫旗舰店</v>
          </cell>
          <cell r="F2659">
            <v>0</v>
          </cell>
          <cell r="G2659" t="str">
            <v>售前客服</v>
          </cell>
          <cell r="H2659" t="str">
            <v>C3</v>
          </cell>
          <cell r="I2659" t="str">
            <v>上海</v>
          </cell>
          <cell r="J2659" t="str">
            <v>全职</v>
          </cell>
          <cell r="K2659" t="str">
            <v>离职</v>
          </cell>
          <cell r="L2659">
            <v>42912</v>
          </cell>
          <cell r="M2659">
            <v>42922</v>
          </cell>
          <cell r="AG2659">
            <v>0</v>
          </cell>
          <cell r="AH2659">
            <v>0</v>
          </cell>
          <cell r="AK2659">
            <v>0</v>
          </cell>
        </row>
        <row r="2660">
          <cell r="A2660" t="str">
            <v>JMSH8526</v>
          </cell>
          <cell r="B2660" t="str">
            <v>张志豪</v>
          </cell>
          <cell r="C2660" t="str">
            <v>时尚美妆事业群</v>
          </cell>
          <cell r="D2660" t="str">
            <v>男装部</v>
          </cell>
          <cell r="E2660" t="str">
            <v>ZARA天猫旗舰店</v>
          </cell>
          <cell r="F2660">
            <v>0</v>
          </cell>
          <cell r="G2660" t="str">
            <v>售前客服</v>
          </cell>
          <cell r="H2660" t="str">
            <v>C3</v>
          </cell>
          <cell r="I2660" t="str">
            <v>上海</v>
          </cell>
          <cell r="J2660" t="str">
            <v>全职</v>
          </cell>
          <cell r="K2660" t="str">
            <v>离职</v>
          </cell>
          <cell r="L2660">
            <v>42905</v>
          </cell>
          <cell r="M2660">
            <v>42907</v>
          </cell>
          <cell r="AG2660">
            <v>0</v>
          </cell>
          <cell r="AH2660">
            <v>0</v>
          </cell>
          <cell r="AK2660">
            <v>0</v>
          </cell>
        </row>
        <row r="2661">
          <cell r="A2661" t="str">
            <v>JMSH8530</v>
          </cell>
          <cell r="B2661" t="str">
            <v>苏杰</v>
          </cell>
          <cell r="C2661" t="str">
            <v>时尚美妆事业群</v>
          </cell>
          <cell r="D2661" t="str">
            <v>男装部</v>
          </cell>
          <cell r="E2661" t="str">
            <v>ZARA天猫旗舰店</v>
          </cell>
          <cell r="F2661">
            <v>0</v>
          </cell>
          <cell r="G2661" t="str">
            <v>售前客服</v>
          </cell>
          <cell r="H2661" t="str">
            <v>C3</v>
          </cell>
          <cell r="I2661" t="str">
            <v>上海</v>
          </cell>
          <cell r="J2661" t="str">
            <v>全职</v>
          </cell>
          <cell r="K2661" t="str">
            <v>离职</v>
          </cell>
          <cell r="L2661">
            <v>42905</v>
          </cell>
          <cell r="M2661">
            <v>42916</v>
          </cell>
          <cell r="AG2661">
            <v>0</v>
          </cell>
          <cell r="AH2661">
            <v>0</v>
          </cell>
          <cell r="AK2661">
            <v>0</v>
          </cell>
        </row>
        <row r="2662">
          <cell r="A2662" t="str">
            <v>JMSH8533</v>
          </cell>
          <cell r="B2662" t="str">
            <v>陈群</v>
          </cell>
          <cell r="C2662" t="str">
            <v>时尚美妆事业群</v>
          </cell>
          <cell r="D2662" t="str">
            <v>男装部</v>
          </cell>
          <cell r="E2662" t="str">
            <v>ZARA天猫旗舰店</v>
          </cell>
          <cell r="F2662">
            <v>0</v>
          </cell>
          <cell r="G2662" t="str">
            <v>售前客服</v>
          </cell>
          <cell r="H2662" t="str">
            <v>C3</v>
          </cell>
          <cell r="I2662" t="str">
            <v>上海</v>
          </cell>
          <cell r="J2662" t="str">
            <v>全职</v>
          </cell>
          <cell r="K2662" t="str">
            <v>离职</v>
          </cell>
          <cell r="L2662">
            <v>42905</v>
          </cell>
          <cell r="M2662">
            <v>42919</v>
          </cell>
          <cell r="AG2662">
            <v>0</v>
          </cell>
          <cell r="AH2662">
            <v>0</v>
          </cell>
          <cell r="AK2662">
            <v>0</v>
          </cell>
        </row>
        <row r="2663">
          <cell r="A2663" t="str">
            <v>JMSH8499</v>
          </cell>
          <cell r="B2663" t="str">
            <v>孙佳葭</v>
          </cell>
          <cell r="C2663" t="str">
            <v>时尚美妆事业群</v>
          </cell>
          <cell r="D2663" t="str">
            <v>男装部</v>
          </cell>
          <cell r="E2663" t="str">
            <v>ZARA天猫旗舰店</v>
          </cell>
          <cell r="F2663">
            <v>0</v>
          </cell>
          <cell r="G2663" t="str">
            <v>售前客服</v>
          </cell>
          <cell r="H2663" t="str">
            <v>C3</v>
          </cell>
          <cell r="I2663" t="str">
            <v>上海</v>
          </cell>
          <cell r="J2663" t="str">
            <v>全职</v>
          </cell>
          <cell r="K2663" t="str">
            <v>离职</v>
          </cell>
          <cell r="L2663">
            <v>42901</v>
          </cell>
          <cell r="M2663">
            <v>42966</v>
          </cell>
          <cell r="S2663">
            <v>0.36</v>
          </cell>
          <cell r="T2663">
            <v>0.52</v>
          </cell>
          <cell r="U2663">
            <v>0.49399999999999999</v>
          </cell>
          <cell r="AG2663">
            <v>0.45800000000000002</v>
          </cell>
          <cell r="AH2663">
            <v>0</v>
          </cell>
          <cell r="AK2663">
            <v>0.45800000000000002</v>
          </cell>
          <cell r="AL2663">
            <v>45.800000000000004</v>
          </cell>
        </row>
        <row r="2664">
          <cell r="A2664" t="str">
            <v>JMSH8448</v>
          </cell>
          <cell r="B2664" t="str">
            <v>徐秋易</v>
          </cell>
          <cell r="C2664" t="str">
            <v>时尚美妆事业群</v>
          </cell>
          <cell r="D2664" t="str">
            <v>男装部</v>
          </cell>
          <cell r="E2664" t="str">
            <v>ZARA天猫旗舰店</v>
          </cell>
          <cell r="F2664">
            <v>0</v>
          </cell>
          <cell r="G2664" t="str">
            <v>售前客服</v>
          </cell>
          <cell r="H2664" t="str">
            <v>C3</v>
          </cell>
          <cell r="I2664" t="str">
            <v>上海</v>
          </cell>
          <cell r="J2664" t="str">
            <v>全职</v>
          </cell>
          <cell r="K2664" t="str">
            <v>离职</v>
          </cell>
          <cell r="L2664">
            <v>42894</v>
          </cell>
          <cell r="M2664">
            <v>42906</v>
          </cell>
          <cell r="AG2664">
            <v>0</v>
          </cell>
          <cell r="AH2664">
            <v>0</v>
          </cell>
          <cell r="AK2664">
            <v>0</v>
          </cell>
        </row>
        <row r="2665">
          <cell r="A2665" t="str">
            <v>JMSH8435</v>
          </cell>
          <cell r="B2665" t="str">
            <v>何晓兰</v>
          </cell>
          <cell r="C2665" t="str">
            <v>时尚美妆事业群</v>
          </cell>
          <cell r="D2665" t="str">
            <v>男装部</v>
          </cell>
          <cell r="E2665" t="str">
            <v>ZARA天猫旗舰店</v>
          </cell>
          <cell r="F2665">
            <v>0</v>
          </cell>
          <cell r="G2665" t="str">
            <v>售前客服</v>
          </cell>
          <cell r="H2665" t="str">
            <v>C3</v>
          </cell>
          <cell r="I2665" t="str">
            <v>上海</v>
          </cell>
          <cell r="J2665" t="str">
            <v>全职</v>
          </cell>
          <cell r="K2665" t="str">
            <v>离职</v>
          </cell>
          <cell r="L2665">
            <v>42891</v>
          </cell>
          <cell r="M2665">
            <v>42908</v>
          </cell>
          <cell r="S2665">
            <v>0.27</v>
          </cell>
          <cell r="AG2665">
            <v>0.27</v>
          </cell>
          <cell r="AH2665">
            <v>0</v>
          </cell>
          <cell r="AK2665">
            <v>0.27</v>
          </cell>
          <cell r="AL2665">
            <v>27</v>
          </cell>
        </row>
        <row r="2666">
          <cell r="A2666" t="str">
            <v>JMSH8362</v>
          </cell>
          <cell r="B2666" t="str">
            <v>于诗琪</v>
          </cell>
          <cell r="C2666" t="str">
            <v>时尚美妆事业群</v>
          </cell>
          <cell r="D2666" t="str">
            <v>男装部</v>
          </cell>
          <cell r="E2666" t="str">
            <v>ZARA天猫旗舰店</v>
          </cell>
          <cell r="F2666">
            <v>0</v>
          </cell>
          <cell r="G2666" t="str">
            <v>售前客服</v>
          </cell>
          <cell r="H2666" t="str">
            <v>C3</v>
          </cell>
          <cell r="I2666" t="str">
            <v>上海</v>
          </cell>
          <cell r="J2666" t="str">
            <v>全职</v>
          </cell>
          <cell r="K2666" t="str">
            <v>离职</v>
          </cell>
          <cell r="L2666">
            <v>42887</v>
          </cell>
          <cell r="M2666">
            <v>42945</v>
          </cell>
          <cell r="S2666">
            <v>0.3</v>
          </cell>
          <cell r="T2666">
            <v>0.28000000000000003</v>
          </cell>
          <cell r="AG2666">
            <v>0.29000000000000004</v>
          </cell>
          <cell r="AH2666">
            <v>0</v>
          </cell>
          <cell r="AK2666">
            <v>0.29000000000000004</v>
          </cell>
          <cell r="AL2666">
            <v>29.000000000000004</v>
          </cell>
        </row>
        <row r="2667">
          <cell r="A2667" t="str">
            <v>JMSH8364</v>
          </cell>
          <cell r="B2667" t="str">
            <v>廖成路</v>
          </cell>
          <cell r="C2667" t="str">
            <v>时尚美妆事业群</v>
          </cell>
          <cell r="D2667" t="str">
            <v>男装部</v>
          </cell>
          <cell r="E2667" t="str">
            <v>ZARA天猫旗舰店</v>
          </cell>
          <cell r="F2667">
            <v>0</v>
          </cell>
          <cell r="G2667" t="str">
            <v>售前客服</v>
          </cell>
          <cell r="H2667" t="str">
            <v>C3</v>
          </cell>
          <cell r="I2667" t="str">
            <v>上海</v>
          </cell>
          <cell r="J2667" t="str">
            <v>全职</v>
          </cell>
          <cell r="K2667" t="str">
            <v>正式</v>
          </cell>
          <cell r="L2667">
            <v>42887</v>
          </cell>
          <cell r="M2667">
            <v>0</v>
          </cell>
          <cell r="S2667">
            <v>0.76900000000000002</v>
          </cell>
          <cell r="T2667">
            <v>0.86900000000000011</v>
          </cell>
          <cell r="U2667">
            <v>0.86399999999999999</v>
          </cell>
          <cell r="V2667">
            <v>0.89810000000000001</v>
          </cell>
          <cell r="W2667">
            <v>0.86021126760563371</v>
          </cell>
          <cell r="X2667">
            <v>0.88500000000000001</v>
          </cell>
          <cell r="Y2667">
            <v>0.84299999999999997</v>
          </cell>
          <cell r="AG2667">
            <v>0.85547303822937615</v>
          </cell>
          <cell r="AH2667">
            <v>0</v>
          </cell>
          <cell r="AK2667">
            <v>0.85547303822937615</v>
          </cell>
          <cell r="AL2667">
            <v>85.547303822937621</v>
          </cell>
        </row>
        <row r="2668">
          <cell r="A2668" t="str">
            <v>JMSH8365</v>
          </cell>
          <cell r="B2668" t="str">
            <v>陆涵</v>
          </cell>
          <cell r="C2668" t="str">
            <v>时尚美妆事业群</v>
          </cell>
          <cell r="D2668" t="str">
            <v>男装部</v>
          </cell>
          <cell r="E2668" t="str">
            <v>ZARA天猫旗舰店</v>
          </cell>
          <cell r="F2668">
            <v>0</v>
          </cell>
          <cell r="G2668" t="str">
            <v>售前客服</v>
          </cell>
          <cell r="H2668" t="str">
            <v>C3</v>
          </cell>
          <cell r="I2668" t="str">
            <v>上海</v>
          </cell>
          <cell r="J2668" t="str">
            <v>全职</v>
          </cell>
          <cell r="K2668" t="str">
            <v>离职</v>
          </cell>
          <cell r="L2668">
            <v>42887</v>
          </cell>
          <cell r="M2668">
            <v>42908</v>
          </cell>
          <cell r="S2668">
            <v>0.82</v>
          </cell>
          <cell r="AG2668">
            <v>0.82</v>
          </cell>
          <cell r="AH2668">
            <v>0</v>
          </cell>
          <cell r="AK2668">
            <v>0.82</v>
          </cell>
          <cell r="AL2668">
            <v>82</v>
          </cell>
        </row>
        <row r="2669">
          <cell r="A2669" t="str">
            <v>JMSH8366</v>
          </cell>
          <cell r="B2669" t="str">
            <v>张菲</v>
          </cell>
          <cell r="C2669" t="str">
            <v>时尚美妆事业群</v>
          </cell>
          <cell r="D2669" t="str">
            <v>男装部</v>
          </cell>
          <cell r="E2669" t="str">
            <v>ZARA天猫旗舰店</v>
          </cell>
          <cell r="F2669">
            <v>0</v>
          </cell>
          <cell r="G2669" t="str">
            <v>售前客服</v>
          </cell>
          <cell r="H2669" t="str">
            <v>C3</v>
          </cell>
          <cell r="I2669" t="str">
            <v>上海</v>
          </cell>
          <cell r="J2669" t="str">
            <v>全职</v>
          </cell>
          <cell r="K2669" t="str">
            <v>离职</v>
          </cell>
          <cell r="L2669">
            <v>42887</v>
          </cell>
          <cell r="M2669">
            <v>42907</v>
          </cell>
          <cell r="S2669">
            <v>0.49</v>
          </cell>
          <cell r="AG2669">
            <v>0.49</v>
          </cell>
          <cell r="AH2669">
            <v>0</v>
          </cell>
          <cell r="AK2669">
            <v>0.49</v>
          </cell>
          <cell r="AL2669">
            <v>49</v>
          </cell>
        </row>
        <row r="2670">
          <cell r="A2670" t="str">
            <v>JMSH8367</v>
          </cell>
          <cell r="B2670" t="str">
            <v>佘文兴</v>
          </cell>
          <cell r="C2670" t="str">
            <v>时尚美妆事业群</v>
          </cell>
          <cell r="D2670" t="str">
            <v>男装部</v>
          </cell>
          <cell r="E2670" t="str">
            <v>ZARA天猫旗舰店</v>
          </cell>
          <cell r="F2670">
            <v>0</v>
          </cell>
          <cell r="G2670" t="str">
            <v>售前客服</v>
          </cell>
          <cell r="H2670" t="str">
            <v>C3</v>
          </cell>
          <cell r="I2670" t="str">
            <v>上海</v>
          </cell>
          <cell r="J2670" t="str">
            <v>全职</v>
          </cell>
          <cell r="K2670" t="str">
            <v>离职</v>
          </cell>
          <cell r="L2670">
            <v>42887</v>
          </cell>
          <cell r="M2670">
            <v>42922</v>
          </cell>
          <cell r="S2670">
            <v>0.64040000000000008</v>
          </cell>
          <cell r="AG2670">
            <v>0.64040000000000008</v>
          </cell>
          <cell r="AH2670">
            <v>0</v>
          </cell>
          <cell r="AK2670">
            <v>0.64040000000000008</v>
          </cell>
          <cell r="AL2670">
            <v>64.040000000000006</v>
          </cell>
        </row>
        <row r="2671">
          <cell r="A2671" t="str">
            <v>JMSH8368</v>
          </cell>
          <cell r="B2671" t="str">
            <v>李恒川</v>
          </cell>
          <cell r="C2671" t="str">
            <v>时尚美妆事业群</v>
          </cell>
          <cell r="D2671" t="str">
            <v>男装部</v>
          </cell>
          <cell r="E2671" t="str">
            <v>ZARA天猫旗舰店</v>
          </cell>
          <cell r="F2671">
            <v>0</v>
          </cell>
          <cell r="G2671" t="str">
            <v>售前客服</v>
          </cell>
          <cell r="H2671" t="str">
            <v>C3</v>
          </cell>
          <cell r="I2671" t="str">
            <v>上海</v>
          </cell>
          <cell r="J2671" t="str">
            <v>全职</v>
          </cell>
          <cell r="K2671" t="str">
            <v>正式</v>
          </cell>
          <cell r="L2671">
            <v>42887</v>
          </cell>
          <cell r="M2671">
            <v>0</v>
          </cell>
          <cell r="S2671">
            <v>0.60199999999999998</v>
          </cell>
          <cell r="T2671">
            <v>0.57999999999999996</v>
          </cell>
          <cell r="U2671">
            <v>0.86499999999999999</v>
          </cell>
          <cell r="V2671">
            <v>0.56000000000000005</v>
          </cell>
          <cell r="W2671">
            <v>0.51</v>
          </cell>
          <cell r="X2671">
            <v>0.5</v>
          </cell>
          <cell r="Y2671">
            <v>0.89400000000000002</v>
          </cell>
          <cell r="AG2671">
            <v>0.64442857142857146</v>
          </cell>
          <cell r="AH2671">
            <v>0</v>
          </cell>
          <cell r="AK2671">
            <v>0.64442857142857146</v>
          </cell>
          <cell r="AL2671">
            <v>64.44285714285715</v>
          </cell>
        </row>
        <row r="2672">
          <cell r="A2672" t="str">
            <v>JMSH8369</v>
          </cell>
          <cell r="B2672" t="str">
            <v>罗雨晴</v>
          </cell>
          <cell r="C2672" t="str">
            <v>时尚美妆事业群</v>
          </cell>
          <cell r="D2672" t="str">
            <v>男装部</v>
          </cell>
          <cell r="E2672" t="str">
            <v>ZARA天猫旗舰店</v>
          </cell>
          <cell r="F2672">
            <v>0</v>
          </cell>
          <cell r="G2672" t="str">
            <v>售前客服</v>
          </cell>
          <cell r="H2672" t="str">
            <v>C3</v>
          </cell>
          <cell r="I2672" t="str">
            <v>上海</v>
          </cell>
          <cell r="J2672" t="str">
            <v>全职</v>
          </cell>
          <cell r="K2672" t="str">
            <v>离职</v>
          </cell>
          <cell r="L2672">
            <v>42887</v>
          </cell>
          <cell r="M2672">
            <v>42908</v>
          </cell>
          <cell r="S2672">
            <v>0.49</v>
          </cell>
          <cell r="AG2672">
            <v>0.49</v>
          </cell>
          <cell r="AH2672">
            <v>0</v>
          </cell>
          <cell r="AK2672">
            <v>0.49</v>
          </cell>
          <cell r="AL2672">
            <v>49</v>
          </cell>
        </row>
        <row r="2673">
          <cell r="A2673" t="str">
            <v>JMSH8370</v>
          </cell>
          <cell r="B2673" t="str">
            <v>王利香</v>
          </cell>
          <cell r="C2673" t="str">
            <v>时尚美妆事业群</v>
          </cell>
          <cell r="D2673" t="str">
            <v>男装部</v>
          </cell>
          <cell r="E2673" t="str">
            <v>ZARA天猫旗舰店</v>
          </cell>
          <cell r="F2673">
            <v>0</v>
          </cell>
          <cell r="G2673" t="str">
            <v>售前客服</v>
          </cell>
          <cell r="H2673" t="str">
            <v>C3</v>
          </cell>
          <cell r="I2673" t="str">
            <v>上海</v>
          </cell>
          <cell r="J2673" t="str">
            <v>全职</v>
          </cell>
          <cell r="K2673" t="str">
            <v>离职</v>
          </cell>
          <cell r="L2673">
            <v>42887</v>
          </cell>
          <cell r="M2673">
            <v>42908</v>
          </cell>
          <cell r="S2673">
            <v>0.53</v>
          </cell>
          <cell r="AG2673">
            <v>0.53</v>
          </cell>
          <cell r="AH2673">
            <v>0</v>
          </cell>
          <cell r="AK2673">
            <v>0.53</v>
          </cell>
          <cell r="AL2673">
            <v>53</v>
          </cell>
        </row>
        <row r="2674">
          <cell r="A2674" t="str">
            <v>JMSH8371</v>
          </cell>
          <cell r="B2674" t="str">
            <v>盛曼雪</v>
          </cell>
          <cell r="C2674" t="str">
            <v>时尚美妆事业群</v>
          </cell>
          <cell r="D2674" t="str">
            <v>男装部</v>
          </cell>
          <cell r="E2674" t="str">
            <v>ZARA天猫旗舰店</v>
          </cell>
          <cell r="F2674">
            <v>0</v>
          </cell>
          <cell r="G2674" t="str">
            <v>售前客服</v>
          </cell>
          <cell r="H2674" t="str">
            <v>C3</v>
          </cell>
          <cell r="I2674" t="str">
            <v>上海</v>
          </cell>
          <cell r="J2674" t="str">
            <v>全职</v>
          </cell>
          <cell r="K2674" t="str">
            <v>离职</v>
          </cell>
          <cell r="L2674">
            <v>42887</v>
          </cell>
          <cell r="M2674">
            <v>42914</v>
          </cell>
          <cell r="S2674">
            <v>0.15</v>
          </cell>
          <cell r="AG2674">
            <v>0.15</v>
          </cell>
          <cell r="AH2674">
            <v>0</v>
          </cell>
          <cell r="AK2674">
            <v>0.15</v>
          </cell>
          <cell r="AL2674">
            <v>15</v>
          </cell>
        </row>
        <row r="2675">
          <cell r="A2675" t="str">
            <v>JMSH8374</v>
          </cell>
          <cell r="B2675" t="str">
            <v>葛雅文</v>
          </cell>
          <cell r="C2675" t="str">
            <v>时尚美妆事业群</v>
          </cell>
          <cell r="D2675" t="str">
            <v>男装部</v>
          </cell>
          <cell r="E2675" t="str">
            <v>ZARA天猫旗舰店</v>
          </cell>
          <cell r="F2675">
            <v>0</v>
          </cell>
          <cell r="G2675" t="str">
            <v>售前客服</v>
          </cell>
          <cell r="H2675" t="str">
            <v>C3</v>
          </cell>
          <cell r="I2675" t="str">
            <v>上海</v>
          </cell>
          <cell r="J2675" t="str">
            <v>全职</v>
          </cell>
          <cell r="K2675" t="str">
            <v>离职</v>
          </cell>
          <cell r="L2675">
            <v>42887</v>
          </cell>
          <cell r="M2675">
            <v>42915</v>
          </cell>
          <cell r="S2675">
            <v>0.85</v>
          </cell>
          <cell r="AG2675">
            <v>0.85</v>
          </cell>
          <cell r="AH2675">
            <v>0</v>
          </cell>
          <cell r="AK2675">
            <v>0.85</v>
          </cell>
          <cell r="AL2675">
            <v>85</v>
          </cell>
        </row>
        <row r="2676">
          <cell r="A2676" t="str">
            <v>JMSH8542</v>
          </cell>
          <cell r="B2676" t="str">
            <v>石静</v>
          </cell>
          <cell r="C2676" t="str">
            <v>时尚美妆事业群</v>
          </cell>
          <cell r="D2676" t="str">
            <v>男装部</v>
          </cell>
          <cell r="E2676" t="str">
            <v>ZARA天猫旗舰店</v>
          </cell>
          <cell r="F2676">
            <v>0</v>
          </cell>
          <cell r="G2676" t="str">
            <v>客服主管</v>
          </cell>
          <cell r="H2676" t="str">
            <v>M2</v>
          </cell>
          <cell r="I2676" t="str">
            <v>上海</v>
          </cell>
          <cell r="J2676" t="str">
            <v>全职</v>
          </cell>
          <cell r="K2676" t="str">
            <v>正式</v>
          </cell>
          <cell r="L2676">
            <v>42908</v>
          </cell>
          <cell r="M2676">
            <v>0</v>
          </cell>
          <cell r="AB2676">
            <v>1.06</v>
          </cell>
          <cell r="AC2676">
            <v>1.0900000000000001</v>
          </cell>
          <cell r="AG2676">
            <v>0</v>
          </cell>
          <cell r="AH2676">
            <v>1.0750000000000002</v>
          </cell>
          <cell r="AK2676">
            <v>1.0750000000000002</v>
          </cell>
          <cell r="AL2676">
            <v>107.50000000000001</v>
          </cell>
        </row>
        <row r="2677">
          <cell r="A2677" t="str">
            <v>JMSH7956</v>
          </cell>
          <cell r="B2677" t="str">
            <v>王涛</v>
          </cell>
          <cell r="C2677" t="str">
            <v>时尚美妆事业群</v>
          </cell>
          <cell r="D2677" t="str">
            <v>男装部</v>
          </cell>
          <cell r="E2677" t="str">
            <v>ZARA天猫旗舰店</v>
          </cell>
          <cell r="F2677">
            <v>0</v>
          </cell>
          <cell r="G2677" t="str">
            <v>客服主管</v>
          </cell>
          <cell r="H2677" t="str">
            <v>M2</v>
          </cell>
          <cell r="I2677" t="str">
            <v>上海</v>
          </cell>
          <cell r="J2677" t="str">
            <v>全职</v>
          </cell>
          <cell r="K2677" t="str">
            <v>正式</v>
          </cell>
          <cell r="L2677">
            <v>42838</v>
          </cell>
          <cell r="M2677">
            <v>0</v>
          </cell>
          <cell r="AA2677">
            <v>0.76</v>
          </cell>
          <cell r="AB2677">
            <v>0.96</v>
          </cell>
          <cell r="AC2677">
            <v>0.97</v>
          </cell>
          <cell r="AG2677">
            <v>0</v>
          </cell>
          <cell r="AH2677">
            <v>0.89666666666666661</v>
          </cell>
          <cell r="AK2677">
            <v>0.89666666666666661</v>
          </cell>
          <cell r="AL2677">
            <v>89.666666666666657</v>
          </cell>
        </row>
        <row r="2678">
          <cell r="A2678" t="str">
            <v>JMSH8101</v>
          </cell>
          <cell r="B2678" t="str">
            <v>苏山</v>
          </cell>
          <cell r="C2678" t="str">
            <v>时尚美妆事业群</v>
          </cell>
          <cell r="D2678" t="str">
            <v>男装部</v>
          </cell>
          <cell r="E2678" t="str">
            <v>ZARA天猫旗舰店</v>
          </cell>
          <cell r="F2678">
            <v>0</v>
          </cell>
          <cell r="G2678" t="str">
            <v>商品专员</v>
          </cell>
          <cell r="H2678" t="str">
            <v>S4</v>
          </cell>
          <cell r="I2678" t="str">
            <v>上海</v>
          </cell>
          <cell r="J2678" t="str">
            <v>全职</v>
          </cell>
          <cell r="K2678" t="str">
            <v>正式</v>
          </cell>
          <cell r="L2678">
            <v>42859</v>
          </cell>
          <cell r="M2678">
            <v>0</v>
          </cell>
          <cell r="AA2678">
            <v>1.1299999999999999</v>
          </cell>
          <cell r="AB2678">
            <v>1.18</v>
          </cell>
          <cell r="AC2678">
            <v>1.01</v>
          </cell>
          <cell r="AG2678">
            <v>0</v>
          </cell>
          <cell r="AH2678">
            <v>1.1066666666666665</v>
          </cell>
          <cell r="AK2678">
            <v>1.1066666666666665</v>
          </cell>
          <cell r="AL2678">
            <v>110.66666666666664</v>
          </cell>
        </row>
        <row r="2679">
          <cell r="A2679" t="str">
            <v>JMSH8765</v>
          </cell>
          <cell r="B2679" t="str">
            <v>陈辰</v>
          </cell>
          <cell r="C2679" t="str">
            <v>时尚美妆事业群</v>
          </cell>
          <cell r="D2679" t="str">
            <v>男装部</v>
          </cell>
          <cell r="E2679" t="str">
            <v>ZARA天猫旗舰店</v>
          </cell>
          <cell r="F2679">
            <v>0</v>
          </cell>
          <cell r="G2679" t="str">
            <v>售前客服</v>
          </cell>
          <cell r="H2679" t="str">
            <v>C3</v>
          </cell>
          <cell r="I2679" t="str">
            <v>上海</v>
          </cell>
          <cell r="J2679" t="str">
            <v>全职</v>
          </cell>
          <cell r="K2679" t="str">
            <v>离职</v>
          </cell>
          <cell r="L2679">
            <v>42934</v>
          </cell>
          <cell r="M2679">
            <v>43024</v>
          </cell>
          <cell r="T2679">
            <v>0.55000000000000004</v>
          </cell>
          <cell r="U2679">
            <v>0.45</v>
          </cell>
          <cell r="V2679">
            <v>0.21</v>
          </cell>
          <cell r="AG2679">
            <v>0.40333333333333332</v>
          </cell>
          <cell r="AH2679">
            <v>0</v>
          </cell>
          <cell r="AK2679">
            <v>0.40333333333333332</v>
          </cell>
          <cell r="AL2679">
            <v>40.333333333333329</v>
          </cell>
        </row>
        <row r="2680">
          <cell r="A2680" t="str">
            <v>JMSH8711</v>
          </cell>
          <cell r="B2680" t="str">
            <v>李艳淼</v>
          </cell>
          <cell r="C2680" t="str">
            <v>时尚美妆事业群</v>
          </cell>
          <cell r="D2680" t="str">
            <v>男装部</v>
          </cell>
          <cell r="E2680" t="str">
            <v>ZARA天猫旗舰店</v>
          </cell>
          <cell r="F2680">
            <v>0</v>
          </cell>
          <cell r="G2680" t="str">
            <v>售前客服</v>
          </cell>
          <cell r="H2680" t="str">
            <v>C3</v>
          </cell>
          <cell r="I2680" t="str">
            <v>上海</v>
          </cell>
          <cell r="J2680" t="str">
            <v>全职</v>
          </cell>
          <cell r="K2680" t="str">
            <v>试用</v>
          </cell>
          <cell r="L2680">
            <v>42929</v>
          </cell>
          <cell r="M2680">
            <v>0</v>
          </cell>
          <cell r="T2680">
            <v>0.66</v>
          </cell>
          <cell r="U2680">
            <v>0.78</v>
          </cell>
          <cell r="V2680">
            <v>0.8</v>
          </cell>
          <cell r="W2680">
            <v>0.77599999999999991</v>
          </cell>
          <cell r="X2680">
            <v>0.9</v>
          </cell>
          <cell r="Y2680">
            <v>0.8640000000000001</v>
          </cell>
          <cell r="AG2680">
            <v>0.79666666666666675</v>
          </cell>
          <cell r="AH2680">
            <v>0</v>
          </cell>
          <cell r="AK2680">
            <v>0.79666666666666675</v>
          </cell>
          <cell r="AL2680">
            <v>79.666666666666671</v>
          </cell>
        </row>
        <row r="2681">
          <cell r="A2681" t="str">
            <v>JMSH8712</v>
          </cell>
          <cell r="B2681" t="str">
            <v>刘丽娜</v>
          </cell>
          <cell r="C2681" t="str">
            <v>时尚美妆事业群</v>
          </cell>
          <cell r="D2681" t="str">
            <v>男装部</v>
          </cell>
          <cell r="E2681" t="str">
            <v>ZARA天猫旗舰店</v>
          </cell>
          <cell r="F2681">
            <v>0</v>
          </cell>
          <cell r="G2681" t="str">
            <v>售前客服</v>
          </cell>
          <cell r="H2681" t="str">
            <v>C3</v>
          </cell>
          <cell r="I2681" t="str">
            <v>上海</v>
          </cell>
          <cell r="J2681" t="str">
            <v>全职</v>
          </cell>
          <cell r="K2681" t="str">
            <v>离职</v>
          </cell>
          <cell r="L2681">
            <v>42929</v>
          </cell>
          <cell r="M2681">
            <v>42948</v>
          </cell>
          <cell r="T2681">
            <v>0.24</v>
          </cell>
          <cell r="AG2681">
            <v>0.24</v>
          </cell>
          <cell r="AH2681">
            <v>0</v>
          </cell>
          <cell r="AK2681">
            <v>0.24</v>
          </cell>
          <cell r="AL2681">
            <v>24</v>
          </cell>
        </row>
        <row r="2682">
          <cell r="A2682" t="str">
            <v>JMSH8713</v>
          </cell>
          <cell r="B2682" t="str">
            <v>曾梅方</v>
          </cell>
          <cell r="C2682" t="str">
            <v>时尚美妆事业群</v>
          </cell>
          <cell r="D2682" t="str">
            <v>男装部</v>
          </cell>
          <cell r="E2682" t="str">
            <v>ZARA天猫旗舰店</v>
          </cell>
          <cell r="F2682">
            <v>0</v>
          </cell>
          <cell r="G2682" t="str">
            <v>售前客服</v>
          </cell>
          <cell r="H2682" t="str">
            <v>C3</v>
          </cell>
          <cell r="I2682" t="str">
            <v>上海</v>
          </cell>
          <cell r="J2682" t="str">
            <v>全职</v>
          </cell>
          <cell r="K2682" t="str">
            <v>试用</v>
          </cell>
          <cell r="L2682">
            <v>42929</v>
          </cell>
          <cell r="M2682">
            <v>0</v>
          </cell>
          <cell r="T2682">
            <v>0.68</v>
          </cell>
          <cell r="U2682">
            <v>0.7</v>
          </cell>
          <cell r="V2682">
            <v>0.81</v>
          </cell>
          <cell r="W2682">
            <v>0.92079999999999995</v>
          </cell>
          <cell r="X2682">
            <v>0.88</v>
          </cell>
          <cell r="Y2682">
            <v>0.89680000000000004</v>
          </cell>
          <cell r="AG2682">
            <v>0.81459999999999999</v>
          </cell>
          <cell r="AH2682">
            <v>0</v>
          </cell>
          <cell r="AK2682">
            <v>0.81459999999999999</v>
          </cell>
          <cell r="AL2682">
            <v>81.459999999999994</v>
          </cell>
        </row>
        <row r="2683">
          <cell r="A2683" t="str">
            <v>JMSH8708</v>
          </cell>
          <cell r="B2683" t="str">
            <v>王鹏</v>
          </cell>
          <cell r="C2683" t="str">
            <v>时尚美妆事业群</v>
          </cell>
          <cell r="D2683" t="str">
            <v>男装部</v>
          </cell>
          <cell r="E2683" t="str">
            <v>ZARA天猫旗舰店</v>
          </cell>
          <cell r="F2683">
            <v>0</v>
          </cell>
          <cell r="G2683" t="str">
            <v>售前客服</v>
          </cell>
          <cell r="H2683" t="str">
            <v>C3</v>
          </cell>
          <cell r="I2683" t="str">
            <v>上海</v>
          </cell>
          <cell r="J2683" t="str">
            <v>全职</v>
          </cell>
          <cell r="K2683" t="str">
            <v>离职</v>
          </cell>
          <cell r="L2683">
            <v>42929</v>
          </cell>
          <cell r="M2683">
            <v>43008</v>
          </cell>
          <cell r="T2683">
            <v>0.65</v>
          </cell>
          <cell r="U2683">
            <v>0.53</v>
          </cell>
          <cell r="V2683">
            <v>0.56999999999999995</v>
          </cell>
          <cell r="AG2683">
            <v>0.58333333333333337</v>
          </cell>
          <cell r="AH2683">
            <v>0</v>
          </cell>
          <cell r="AK2683">
            <v>0.58333333333333337</v>
          </cell>
          <cell r="AL2683">
            <v>58.333333333333336</v>
          </cell>
        </row>
        <row r="2684">
          <cell r="A2684" t="str">
            <v>JMSH8709</v>
          </cell>
          <cell r="B2684" t="str">
            <v>周奕</v>
          </cell>
          <cell r="C2684" t="str">
            <v>时尚美妆事业群</v>
          </cell>
          <cell r="D2684" t="str">
            <v>男装部</v>
          </cell>
          <cell r="E2684" t="str">
            <v>ZARA天猫旗舰店</v>
          </cell>
          <cell r="F2684">
            <v>0</v>
          </cell>
          <cell r="G2684" t="str">
            <v>售前客服</v>
          </cell>
          <cell r="H2684" t="str">
            <v>C3</v>
          </cell>
          <cell r="I2684" t="str">
            <v>上海</v>
          </cell>
          <cell r="J2684" t="str">
            <v>全职</v>
          </cell>
          <cell r="K2684" t="str">
            <v>离职未办</v>
          </cell>
          <cell r="L2684">
            <v>42929</v>
          </cell>
          <cell r="M2684">
            <v>42950</v>
          </cell>
          <cell r="T2684">
            <v>0.26</v>
          </cell>
          <cell r="AG2684">
            <v>0.26</v>
          </cell>
          <cell r="AH2684">
            <v>0</v>
          </cell>
          <cell r="AK2684">
            <v>0.26</v>
          </cell>
          <cell r="AL2684">
            <v>26</v>
          </cell>
        </row>
        <row r="2685">
          <cell r="A2685" t="str">
            <v>JMSH8710</v>
          </cell>
          <cell r="B2685" t="str">
            <v>郑阿成</v>
          </cell>
          <cell r="C2685" t="str">
            <v>时尚美妆事业群</v>
          </cell>
          <cell r="D2685" t="str">
            <v>男装部</v>
          </cell>
          <cell r="E2685" t="str">
            <v>ZARA天猫旗舰店</v>
          </cell>
          <cell r="F2685">
            <v>0</v>
          </cell>
          <cell r="G2685" t="str">
            <v>售前客服</v>
          </cell>
          <cell r="H2685" t="str">
            <v>C3</v>
          </cell>
          <cell r="I2685" t="str">
            <v>上海</v>
          </cell>
          <cell r="J2685" t="str">
            <v>全职</v>
          </cell>
          <cell r="K2685" t="str">
            <v>离职</v>
          </cell>
          <cell r="L2685">
            <v>42929</v>
          </cell>
          <cell r="M2685">
            <v>42976</v>
          </cell>
          <cell r="T2685">
            <v>0.52</v>
          </cell>
          <cell r="U2685">
            <v>0.5</v>
          </cell>
          <cell r="AG2685">
            <v>0.51</v>
          </cell>
          <cell r="AH2685">
            <v>0</v>
          </cell>
          <cell r="AK2685">
            <v>0.51</v>
          </cell>
          <cell r="AL2685">
            <v>51</v>
          </cell>
        </row>
        <row r="2686">
          <cell r="A2686" t="str">
            <v>JMSH8704</v>
          </cell>
          <cell r="B2686" t="str">
            <v>赵圣</v>
          </cell>
          <cell r="C2686" t="str">
            <v>时尚美妆事业群</v>
          </cell>
          <cell r="D2686" t="str">
            <v>男装部</v>
          </cell>
          <cell r="E2686" t="str">
            <v>ZARA天猫旗舰店</v>
          </cell>
          <cell r="F2686">
            <v>0</v>
          </cell>
          <cell r="G2686" t="str">
            <v>售前客服</v>
          </cell>
          <cell r="H2686" t="str">
            <v>C3</v>
          </cell>
          <cell r="I2686" t="str">
            <v>上海</v>
          </cell>
          <cell r="J2686" t="str">
            <v>全职</v>
          </cell>
          <cell r="K2686" t="str">
            <v>离职</v>
          </cell>
          <cell r="L2686">
            <v>42926</v>
          </cell>
          <cell r="M2686">
            <v>42970</v>
          </cell>
          <cell r="T2686">
            <v>0.7</v>
          </cell>
          <cell r="U2686">
            <v>0.77800000000000002</v>
          </cell>
          <cell r="AG2686">
            <v>0.73899999999999999</v>
          </cell>
          <cell r="AH2686">
            <v>0</v>
          </cell>
          <cell r="AK2686">
            <v>0.73899999999999999</v>
          </cell>
          <cell r="AL2686">
            <v>73.900000000000006</v>
          </cell>
        </row>
        <row r="2687">
          <cell r="A2687" t="str">
            <v>JMSH8705</v>
          </cell>
          <cell r="B2687" t="str">
            <v>冯旭晨</v>
          </cell>
          <cell r="C2687" t="str">
            <v>时尚美妆事业群</v>
          </cell>
          <cell r="D2687" t="str">
            <v>男装部</v>
          </cell>
          <cell r="E2687" t="str">
            <v>ZARA天猫旗舰店</v>
          </cell>
          <cell r="F2687">
            <v>0</v>
          </cell>
          <cell r="G2687" t="str">
            <v>售前客服</v>
          </cell>
          <cell r="H2687" t="str">
            <v>C3</v>
          </cell>
          <cell r="I2687" t="str">
            <v>上海</v>
          </cell>
          <cell r="J2687" t="str">
            <v>全职</v>
          </cell>
          <cell r="K2687" t="str">
            <v>离职</v>
          </cell>
          <cell r="L2687">
            <v>42926</v>
          </cell>
          <cell r="M2687">
            <v>43008</v>
          </cell>
          <cell r="T2687">
            <v>0.44</v>
          </cell>
          <cell r="U2687">
            <v>0.77</v>
          </cell>
          <cell r="V2687">
            <v>0.56999999999999995</v>
          </cell>
          <cell r="AG2687">
            <v>0.59333333333333327</v>
          </cell>
          <cell r="AH2687">
            <v>0</v>
          </cell>
          <cell r="AK2687">
            <v>0.59333333333333327</v>
          </cell>
          <cell r="AL2687">
            <v>59.333333333333329</v>
          </cell>
        </row>
        <row r="2688">
          <cell r="A2688" t="str">
            <v>JMSH8706</v>
          </cell>
          <cell r="B2688" t="str">
            <v>钱嘉珺</v>
          </cell>
          <cell r="C2688" t="str">
            <v>时尚美妆事业群</v>
          </cell>
          <cell r="D2688" t="str">
            <v>男装部</v>
          </cell>
          <cell r="E2688" t="str">
            <v>ZARA天猫旗舰店</v>
          </cell>
          <cell r="F2688">
            <v>0</v>
          </cell>
          <cell r="G2688" t="str">
            <v>售前客服</v>
          </cell>
          <cell r="H2688" t="str">
            <v>C3</v>
          </cell>
          <cell r="I2688" t="str">
            <v>上海</v>
          </cell>
          <cell r="J2688" t="str">
            <v>全职</v>
          </cell>
          <cell r="K2688" t="str">
            <v>离职</v>
          </cell>
          <cell r="L2688">
            <v>42926</v>
          </cell>
          <cell r="M2688">
            <v>43075</v>
          </cell>
          <cell r="T2688">
            <v>0.53</v>
          </cell>
          <cell r="U2688">
            <v>0.82</v>
          </cell>
          <cell r="V2688">
            <v>0.81</v>
          </cell>
          <cell r="W2688">
            <v>0.74</v>
          </cell>
          <cell r="X2688">
            <v>0.46</v>
          </cell>
          <cell r="AG2688">
            <v>0.67200000000000004</v>
          </cell>
          <cell r="AH2688">
            <v>0</v>
          </cell>
          <cell r="AK2688">
            <v>0.67200000000000004</v>
          </cell>
          <cell r="AL2688">
            <v>67.2</v>
          </cell>
        </row>
        <row r="2689">
          <cell r="A2689" t="str">
            <v>JMSH8701</v>
          </cell>
          <cell r="B2689" t="str">
            <v>李黎</v>
          </cell>
          <cell r="C2689" t="str">
            <v>时尚美妆事业群</v>
          </cell>
          <cell r="D2689" t="str">
            <v>男装部</v>
          </cell>
          <cell r="E2689" t="str">
            <v>ZARA天猫旗舰店</v>
          </cell>
          <cell r="F2689">
            <v>0</v>
          </cell>
          <cell r="G2689" t="str">
            <v>售前客服</v>
          </cell>
          <cell r="H2689" t="str">
            <v>C3</v>
          </cell>
          <cell r="I2689" t="str">
            <v>上海</v>
          </cell>
          <cell r="J2689" t="str">
            <v>全职</v>
          </cell>
          <cell r="K2689" t="str">
            <v>离职</v>
          </cell>
          <cell r="L2689">
            <v>42926</v>
          </cell>
          <cell r="M2689">
            <v>42966</v>
          </cell>
          <cell r="T2689">
            <v>0.63</v>
          </cell>
          <cell r="U2689">
            <v>0.26400000000000001</v>
          </cell>
          <cell r="AG2689">
            <v>0.44700000000000001</v>
          </cell>
          <cell r="AH2689">
            <v>0</v>
          </cell>
          <cell r="AK2689">
            <v>0.44700000000000001</v>
          </cell>
          <cell r="AL2689">
            <v>44.7</v>
          </cell>
        </row>
        <row r="2690">
          <cell r="A2690" t="str">
            <v>JMSH8696</v>
          </cell>
          <cell r="B2690" t="str">
            <v>谢昌树</v>
          </cell>
          <cell r="C2690" t="str">
            <v>时尚美妆事业群</v>
          </cell>
          <cell r="D2690" t="str">
            <v>男装部</v>
          </cell>
          <cell r="E2690" t="str">
            <v>ZARA天猫旗舰店</v>
          </cell>
          <cell r="F2690">
            <v>0</v>
          </cell>
          <cell r="G2690" t="str">
            <v>售前客服</v>
          </cell>
          <cell r="H2690" t="str">
            <v>C3</v>
          </cell>
          <cell r="I2690" t="str">
            <v>上海</v>
          </cell>
          <cell r="J2690" t="str">
            <v>全职</v>
          </cell>
          <cell r="K2690" t="str">
            <v>离职未办</v>
          </cell>
          <cell r="L2690">
            <v>42926</v>
          </cell>
          <cell r="M2690">
            <v>42927</v>
          </cell>
          <cell r="AG2690">
            <v>0</v>
          </cell>
          <cell r="AH2690">
            <v>0</v>
          </cell>
          <cell r="AK2690">
            <v>0</v>
          </cell>
        </row>
        <row r="2691">
          <cell r="A2691" t="str">
            <v>JMSH8693</v>
          </cell>
          <cell r="B2691" t="str">
            <v>陈玉</v>
          </cell>
          <cell r="C2691" t="str">
            <v>时尚美妆事业群</v>
          </cell>
          <cell r="D2691" t="str">
            <v>男装部</v>
          </cell>
          <cell r="E2691" t="str">
            <v>ZARA天猫旗舰店</v>
          </cell>
          <cell r="F2691">
            <v>0</v>
          </cell>
          <cell r="G2691" t="str">
            <v>售前客服</v>
          </cell>
          <cell r="H2691" t="str">
            <v>C3</v>
          </cell>
          <cell r="I2691" t="str">
            <v>上海</v>
          </cell>
          <cell r="J2691" t="str">
            <v>全职</v>
          </cell>
          <cell r="K2691" t="str">
            <v>离职</v>
          </cell>
          <cell r="L2691">
            <v>42926</v>
          </cell>
          <cell r="M2691">
            <v>42947</v>
          </cell>
          <cell r="T2691">
            <v>0.52</v>
          </cell>
          <cell r="AG2691">
            <v>0.52</v>
          </cell>
          <cell r="AH2691">
            <v>0</v>
          </cell>
          <cell r="AK2691">
            <v>0.52</v>
          </cell>
          <cell r="AL2691">
            <v>52</v>
          </cell>
        </row>
        <row r="2692">
          <cell r="A2692" t="str">
            <v>JMSH8657</v>
          </cell>
          <cell r="B2692" t="str">
            <v>秦剑</v>
          </cell>
          <cell r="C2692" t="str">
            <v>时尚美妆事业群</v>
          </cell>
          <cell r="D2692" t="str">
            <v>男装部</v>
          </cell>
          <cell r="E2692" t="str">
            <v>ZARA天猫旗舰店</v>
          </cell>
          <cell r="F2692">
            <v>0</v>
          </cell>
          <cell r="G2692" t="str">
            <v>售前客服</v>
          </cell>
          <cell r="H2692" t="str">
            <v>C3</v>
          </cell>
          <cell r="I2692" t="str">
            <v>上海</v>
          </cell>
          <cell r="J2692" t="str">
            <v>全职</v>
          </cell>
          <cell r="K2692" t="str">
            <v>离职</v>
          </cell>
          <cell r="L2692">
            <v>42922</v>
          </cell>
          <cell r="M2692">
            <v>43039</v>
          </cell>
          <cell r="T2692">
            <v>0.61199999999999999</v>
          </cell>
          <cell r="U2692">
            <v>0.75</v>
          </cell>
          <cell r="V2692">
            <v>0.81</v>
          </cell>
          <cell r="W2692">
            <v>0.62</v>
          </cell>
          <cell r="AG2692">
            <v>0.69800000000000006</v>
          </cell>
          <cell r="AH2692">
            <v>0</v>
          </cell>
          <cell r="AK2692">
            <v>0.69800000000000006</v>
          </cell>
          <cell r="AL2692">
            <v>69.800000000000011</v>
          </cell>
        </row>
        <row r="2693">
          <cell r="A2693" t="str">
            <v>JMSH8659</v>
          </cell>
          <cell r="B2693" t="str">
            <v>宋恩敏</v>
          </cell>
          <cell r="C2693" t="str">
            <v>时尚美妆事业群</v>
          </cell>
          <cell r="D2693" t="str">
            <v>男装部</v>
          </cell>
          <cell r="E2693" t="str">
            <v>ZARA天猫旗舰店</v>
          </cell>
          <cell r="F2693">
            <v>0</v>
          </cell>
          <cell r="G2693" t="str">
            <v>售前客服</v>
          </cell>
          <cell r="H2693" t="str">
            <v>C3</v>
          </cell>
          <cell r="I2693" t="str">
            <v>上海</v>
          </cell>
          <cell r="J2693" t="str">
            <v>全职</v>
          </cell>
          <cell r="K2693" t="str">
            <v>离职</v>
          </cell>
          <cell r="L2693">
            <v>42922</v>
          </cell>
          <cell r="M2693">
            <v>42952</v>
          </cell>
          <cell r="T2693">
            <v>0.5</v>
          </cell>
          <cell r="AG2693">
            <v>0.5</v>
          </cell>
          <cell r="AH2693">
            <v>0</v>
          </cell>
          <cell r="AK2693">
            <v>0.5</v>
          </cell>
          <cell r="AL2693">
            <v>50</v>
          </cell>
        </row>
        <row r="2694">
          <cell r="A2694" t="str">
            <v>JMSH8654</v>
          </cell>
          <cell r="B2694" t="str">
            <v>史奥方</v>
          </cell>
          <cell r="C2694" t="str">
            <v>时尚美妆事业群</v>
          </cell>
          <cell r="D2694" t="str">
            <v>男装部</v>
          </cell>
          <cell r="E2694" t="str">
            <v>ZARA天猫旗舰店</v>
          </cell>
          <cell r="F2694">
            <v>0</v>
          </cell>
          <cell r="G2694" t="str">
            <v>售前客服</v>
          </cell>
          <cell r="H2694" t="str">
            <v>C3</v>
          </cell>
          <cell r="I2694" t="str">
            <v>上海</v>
          </cell>
          <cell r="J2694" t="str">
            <v>全职</v>
          </cell>
          <cell r="K2694" t="str">
            <v>离职</v>
          </cell>
          <cell r="L2694">
            <v>42922</v>
          </cell>
          <cell r="M2694">
            <v>42978</v>
          </cell>
          <cell r="T2694">
            <v>0.66639999999999999</v>
          </cell>
          <cell r="U2694">
            <v>0.7</v>
          </cell>
          <cell r="AG2694">
            <v>0.68320000000000003</v>
          </cell>
          <cell r="AH2694">
            <v>0</v>
          </cell>
          <cell r="AK2694">
            <v>0.68320000000000003</v>
          </cell>
          <cell r="AL2694">
            <v>68.320000000000007</v>
          </cell>
        </row>
        <row r="2695">
          <cell r="A2695" t="str">
            <v>JMSH8655</v>
          </cell>
          <cell r="B2695" t="str">
            <v>刘雨辰</v>
          </cell>
          <cell r="C2695" t="str">
            <v>时尚美妆事业群</v>
          </cell>
          <cell r="D2695" t="str">
            <v>男装部</v>
          </cell>
          <cell r="E2695" t="str">
            <v>ZARA天猫旗舰店</v>
          </cell>
          <cell r="F2695">
            <v>0</v>
          </cell>
          <cell r="G2695" t="str">
            <v>售前客服</v>
          </cell>
          <cell r="H2695" t="str">
            <v>C3</v>
          </cell>
          <cell r="I2695" t="str">
            <v>上海</v>
          </cell>
          <cell r="J2695" t="str">
            <v>全职</v>
          </cell>
          <cell r="K2695" t="str">
            <v>离职</v>
          </cell>
          <cell r="L2695">
            <v>42922</v>
          </cell>
          <cell r="M2695">
            <v>42926</v>
          </cell>
          <cell r="AG2695">
            <v>0</v>
          </cell>
          <cell r="AH2695">
            <v>0</v>
          </cell>
          <cell r="AK2695">
            <v>0</v>
          </cell>
        </row>
        <row r="2696">
          <cell r="A2696" t="str">
            <v>JMSH8656</v>
          </cell>
          <cell r="B2696" t="str">
            <v>高晴</v>
          </cell>
          <cell r="C2696" t="str">
            <v>时尚美妆事业群</v>
          </cell>
          <cell r="D2696" t="str">
            <v>男装部</v>
          </cell>
          <cell r="E2696" t="str">
            <v>ZARA天猫旗舰店</v>
          </cell>
          <cell r="F2696">
            <v>0</v>
          </cell>
          <cell r="G2696" t="str">
            <v>售前客服</v>
          </cell>
          <cell r="H2696" t="str">
            <v>C3</v>
          </cell>
          <cell r="I2696" t="str">
            <v>上海</v>
          </cell>
          <cell r="J2696" t="str">
            <v>全职</v>
          </cell>
          <cell r="K2696" t="str">
            <v>离职</v>
          </cell>
          <cell r="L2696">
            <v>42922</v>
          </cell>
          <cell r="M2696">
            <v>42969</v>
          </cell>
          <cell r="T2696">
            <v>0.62</v>
          </cell>
          <cell r="U2696">
            <v>0.61260000000000003</v>
          </cell>
          <cell r="AG2696">
            <v>0.61630000000000007</v>
          </cell>
          <cell r="AH2696">
            <v>0</v>
          </cell>
          <cell r="AK2696">
            <v>0.61630000000000007</v>
          </cell>
          <cell r="AL2696">
            <v>61.63000000000001</v>
          </cell>
        </row>
        <row r="2697">
          <cell r="A2697" t="str">
            <v>JMSH8651</v>
          </cell>
          <cell r="B2697" t="str">
            <v>戎康瑜</v>
          </cell>
          <cell r="C2697" t="str">
            <v>时尚美妆事业群</v>
          </cell>
          <cell r="D2697" t="str">
            <v>男装部</v>
          </cell>
          <cell r="E2697" t="str">
            <v>ZARA天猫旗舰店</v>
          </cell>
          <cell r="F2697">
            <v>0</v>
          </cell>
          <cell r="G2697" t="str">
            <v>售前客服</v>
          </cell>
          <cell r="H2697" t="str">
            <v>C3</v>
          </cell>
          <cell r="I2697" t="str">
            <v>上海</v>
          </cell>
          <cell r="J2697" t="str">
            <v>全职</v>
          </cell>
          <cell r="K2697" t="str">
            <v>离职</v>
          </cell>
          <cell r="L2697">
            <v>42922</v>
          </cell>
          <cell r="M2697">
            <v>42947</v>
          </cell>
          <cell r="T2697">
            <v>0.52</v>
          </cell>
          <cell r="AG2697">
            <v>0.52</v>
          </cell>
          <cell r="AH2697">
            <v>0</v>
          </cell>
          <cell r="AK2697">
            <v>0.52</v>
          </cell>
          <cell r="AL2697">
            <v>52</v>
          </cell>
        </row>
        <row r="2698">
          <cell r="A2698" t="str">
            <v>JMSH8652</v>
          </cell>
          <cell r="B2698" t="str">
            <v>莫毫威</v>
          </cell>
          <cell r="C2698" t="str">
            <v>时尚美妆事业群</v>
          </cell>
          <cell r="D2698" t="str">
            <v>男装部</v>
          </cell>
          <cell r="E2698" t="str">
            <v>ZARA天猫旗舰店</v>
          </cell>
          <cell r="F2698">
            <v>0</v>
          </cell>
          <cell r="G2698" t="str">
            <v>售前客服</v>
          </cell>
          <cell r="H2698" t="str">
            <v>C3</v>
          </cell>
          <cell r="I2698" t="str">
            <v>上海</v>
          </cell>
          <cell r="J2698" t="str">
            <v>全职</v>
          </cell>
          <cell r="K2698" t="str">
            <v>试用</v>
          </cell>
          <cell r="L2698">
            <v>42922</v>
          </cell>
          <cell r="M2698">
            <v>0</v>
          </cell>
          <cell r="T2698">
            <v>0.72400000000000009</v>
          </cell>
          <cell r="U2698">
            <v>1.0680000000000001</v>
          </cell>
          <cell r="V2698">
            <v>1.02</v>
          </cell>
          <cell r="W2698">
            <v>1.04</v>
          </cell>
          <cell r="X2698">
            <v>1.02</v>
          </cell>
          <cell r="Y2698">
            <v>1.02</v>
          </cell>
          <cell r="AG2698">
            <v>0.98199999999999987</v>
          </cell>
          <cell r="AH2698">
            <v>0</v>
          </cell>
          <cell r="AK2698">
            <v>0.98199999999999987</v>
          </cell>
          <cell r="AL2698">
            <v>98.199999999999989</v>
          </cell>
        </row>
        <row r="2699">
          <cell r="A2699" t="str">
            <v>JMSH8653</v>
          </cell>
          <cell r="B2699" t="str">
            <v>肖戌秀</v>
          </cell>
          <cell r="C2699" t="str">
            <v>时尚美妆事业群</v>
          </cell>
          <cell r="D2699" t="str">
            <v>男装部</v>
          </cell>
          <cell r="E2699" t="str">
            <v>ZARA天猫旗舰店</v>
          </cell>
          <cell r="F2699">
            <v>0</v>
          </cell>
          <cell r="G2699" t="str">
            <v>售前客服</v>
          </cell>
          <cell r="H2699" t="str">
            <v>C3</v>
          </cell>
          <cell r="I2699" t="str">
            <v>上海</v>
          </cell>
          <cell r="J2699" t="str">
            <v>全职</v>
          </cell>
          <cell r="K2699" t="str">
            <v>试用</v>
          </cell>
          <cell r="L2699">
            <v>42922</v>
          </cell>
          <cell r="M2699">
            <v>0</v>
          </cell>
          <cell r="T2699">
            <v>0.65</v>
          </cell>
          <cell r="U2699">
            <v>0.92059999999999997</v>
          </cell>
          <cell r="V2699">
            <v>1</v>
          </cell>
          <cell r="W2699">
            <v>1.08</v>
          </cell>
          <cell r="X2699">
            <v>0.94</v>
          </cell>
          <cell r="Y2699">
            <v>1.02</v>
          </cell>
          <cell r="AG2699">
            <v>0.93509999999999993</v>
          </cell>
          <cell r="AH2699">
            <v>0</v>
          </cell>
          <cell r="AK2699">
            <v>0.93509999999999993</v>
          </cell>
          <cell r="AL2699">
            <v>93.509999999999991</v>
          </cell>
        </row>
        <row r="2700">
          <cell r="A2700" t="str">
            <v>JMSH8628</v>
          </cell>
          <cell r="B2700" t="str">
            <v>沈禹豪</v>
          </cell>
          <cell r="C2700" t="str">
            <v>时尚美妆事业群</v>
          </cell>
          <cell r="D2700" t="str">
            <v>男装部</v>
          </cell>
          <cell r="E2700" t="str">
            <v>ZARA天猫旗舰店</v>
          </cell>
          <cell r="F2700">
            <v>0</v>
          </cell>
          <cell r="G2700" t="str">
            <v>售前客服</v>
          </cell>
          <cell r="H2700" t="str">
            <v>C3</v>
          </cell>
          <cell r="I2700" t="str">
            <v>上海</v>
          </cell>
          <cell r="J2700" t="str">
            <v>全职</v>
          </cell>
          <cell r="K2700" t="str">
            <v>试用</v>
          </cell>
          <cell r="L2700">
            <v>42919</v>
          </cell>
          <cell r="M2700">
            <v>0</v>
          </cell>
          <cell r="T2700">
            <v>0.72</v>
          </cell>
          <cell r="U2700">
            <v>0.98219999999999996</v>
          </cell>
          <cell r="V2700">
            <v>0.69499999999999995</v>
          </cell>
          <cell r="W2700">
            <v>0.92471428571428571</v>
          </cell>
          <cell r="X2700">
            <v>0.995</v>
          </cell>
          <cell r="Y2700">
            <v>0.94700000000000006</v>
          </cell>
          <cell r="AG2700">
            <v>0.87731904761904766</v>
          </cell>
          <cell r="AH2700">
            <v>0</v>
          </cell>
          <cell r="AK2700">
            <v>0.87731904761904766</v>
          </cell>
          <cell r="AL2700">
            <v>87.731904761904772</v>
          </cell>
        </row>
        <row r="2701">
          <cell r="A2701" t="str">
            <v>JMSH7417</v>
          </cell>
          <cell r="B2701" t="str">
            <v>王杨</v>
          </cell>
          <cell r="C2701" t="str">
            <v>时尚美妆事业群</v>
          </cell>
          <cell r="D2701" t="str">
            <v>男装部</v>
          </cell>
          <cell r="E2701" t="str">
            <v>ZARA天猫旗舰店</v>
          </cell>
          <cell r="F2701">
            <v>0</v>
          </cell>
          <cell r="G2701" t="str">
            <v>售前客服</v>
          </cell>
          <cell r="H2701" t="str">
            <v>C3</v>
          </cell>
          <cell r="I2701" t="str">
            <v>上海</v>
          </cell>
          <cell r="J2701" t="str">
            <v>全职</v>
          </cell>
          <cell r="K2701" t="str">
            <v>试用</v>
          </cell>
          <cell r="L2701">
            <v>42917</v>
          </cell>
          <cell r="M2701">
            <v>0</v>
          </cell>
          <cell r="T2701">
            <v>0.93700000000000006</v>
          </cell>
          <cell r="U2701">
            <v>0.86799999999999999</v>
          </cell>
          <cell r="V2701">
            <v>0.86850000000000005</v>
          </cell>
          <cell r="W2701">
            <v>0.94938461538461538</v>
          </cell>
          <cell r="X2701">
            <v>0.94899999999999995</v>
          </cell>
          <cell r="Y2701">
            <v>0.95</v>
          </cell>
          <cell r="AG2701">
            <v>0.92031410256410273</v>
          </cell>
          <cell r="AH2701">
            <v>0</v>
          </cell>
          <cell r="AK2701">
            <v>0.92031410256410273</v>
          </cell>
          <cell r="AL2701">
            <v>92.031410256410268</v>
          </cell>
        </row>
        <row r="2702">
          <cell r="A2702" t="str">
            <v>JMSH8363</v>
          </cell>
          <cell r="B2702" t="str">
            <v>徐颖</v>
          </cell>
          <cell r="C2702" t="str">
            <v>时尚美妆事业群</v>
          </cell>
          <cell r="D2702" t="str">
            <v>男装部</v>
          </cell>
          <cell r="E2702" t="str">
            <v>ZARA天猫旗舰店</v>
          </cell>
          <cell r="F2702">
            <v>0</v>
          </cell>
          <cell r="G2702" t="str">
            <v>售前客服</v>
          </cell>
          <cell r="H2702" t="str">
            <v>C3</v>
          </cell>
          <cell r="I2702" t="str">
            <v>上海</v>
          </cell>
          <cell r="J2702" t="str">
            <v>全职</v>
          </cell>
          <cell r="K2702" t="str">
            <v>离职</v>
          </cell>
          <cell r="L2702">
            <v>42911</v>
          </cell>
          <cell r="M2702">
            <v>43041</v>
          </cell>
          <cell r="T2702">
            <v>0.45</v>
          </cell>
          <cell r="U2702">
            <v>0.72</v>
          </cell>
          <cell r="V2702">
            <v>0.56999999999999995</v>
          </cell>
          <cell r="W2702">
            <v>0.47</v>
          </cell>
          <cell r="AG2702">
            <v>0.55249999999999999</v>
          </cell>
          <cell r="AH2702">
            <v>0</v>
          </cell>
          <cell r="AK2702">
            <v>0.55249999999999999</v>
          </cell>
          <cell r="AL2702">
            <v>55.25</v>
          </cell>
        </row>
        <row r="2703">
          <cell r="A2703" t="str">
            <v>JMSH7722</v>
          </cell>
          <cell r="B2703" t="str">
            <v>刘猛</v>
          </cell>
          <cell r="C2703" t="str">
            <v>时尚美妆事业群</v>
          </cell>
          <cell r="D2703" t="str">
            <v>男装部</v>
          </cell>
          <cell r="E2703" t="str">
            <v>ZARA天猫旗舰店</v>
          </cell>
          <cell r="F2703">
            <v>0</v>
          </cell>
          <cell r="G2703" t="str">
            <v>售前客服</v>
          </cell>
          <cell r="H2703" t="str">
            <v>C3</v>
          </cell>
          <cell r="I2703" t="str">
            <v>上海</v>
          </cell>
          <cell r="J2703" t="str">
            <v>全职</v>
          </cell>
          <cell r="K2703" t="str">
            <v>正式</v>
          </cell>
          <cell r="L2703">
            <v>42911</v>
          </cell>
          <cell r="M2703">
            <v>0</v>
          </cell>
          <cell r="T2703">
            <v>0.70599999999999996</v>
          </cell>
          <cell r="U2703">
            <v>0.47</v>
          </cell>
          <cell r="V2703">
            <v>0.69599999999999995</v>
          </cell>
          <cell r="W2703">
            <v>0.65</v>
          </cell>
          <cell r="X2703">
            <v>0.75</v>
          </cell>
          <cell r="Y2703">
            <v>0.83</v>
          </cell>
          <cell r="AG2703">
            <v>0.68366666666666653</v>
          </cell>
          <cell r="AH2703">
            <v>0</v>
          </cell>
          <cell r="AK2703">
            <v>0.68366666666666653</v>
          </cell>
          <cell r="AL2703">
            <v>68.36666666666666</v>
          </cell>
        </row>
        <row r="2704">
          <cell r="A2704" t="str">
            <v>JMSH8913</v>
          </cell>
          <cell r="B2704" t="str">
            <v>祁伊娜</v>
          </cell>
          <cell r="C2704" t="str">
            <v>时尚美妆事业群</v>
          </cell>
          <cell r="D2704" t="str">
            <v>男装部</v>
          </cell>
          <cell r="E2704" t="str">
            <v>ZARA天猫旗舰店</v>
          </cell>
          <cell r="F2704">
            <v>0</v>
          </cell>
          <cell r="G2704" t="str">
            <v>售前客服</v>
          </cell>
          <cell r="H2704" t="str">
            <v>C3</v>
          </cell>
          <cell r="I2704" t="str">
            <v>上海</v>
          </cell>
          <cell r="J2704" t="str">
            <v>全职</v>
          </cell>
          <cell r="K2704" t="str">
            <v>离职</v>
          </cell>
          <cell r="L2704">
            <v>42950</v>
          </cell>
          <cell r="M2704">
            <v>42950</v>
          </cell>
          <cell r="AG2704">
            <v>0</v>
          </cell>
          <cell r="AH2704">
            <v>0</v>
          </cell>
          <cell r="AK2704">
            <v>0</v>
          </cell>
        </row>
        <row r="2705">
          <cell r="A2705" t="str">
            <v>JMSH8885</v>
          </cell>
          <cell r="B2705" t="str">
            <v>刘爽</v>
          </cell>
          <cell r="C2705" t="str">
            <v>时尚美妆事业群</v>
          </cell>
          <cell r="D2705" t="str">
            <v>男装部</v>
          </cell>
          <cell r="E2705" t="str">
            <v>ZARA天猫旗舰店</v>
          </cell>
          <cell r="F2705">
            <v>0</v>
          </cell>
          <cell r="G2705" t="str">
            <v>售前客服</v>
          </cell>
          <cell r="H2705" t="str">
            <v>C3</v>
          </cell>
          <cell r="I2705" t="str">
            <v>上海</v>
          </cell>
          <cell r="J2705" t="str">
            <v>全职</v>
          </cell>
          <cell r="K2705" t="str">
            <v>离职未办</v>
          </cell>
          <cell r="L2705">
            <v>42948</v>
          </cell>
          <cell r="M2705">
            <v>42948</v>
          </cell>
          <cell r="AG2705">
            <v>0</v>
          </cell>
          <cell r="AH2705">
            <v>0</v>
          </cell>
          <cell r="AK2705">
            <v>0</v>
          </cell>
        </row>
        <row r="2706">
          <cell r="A2706" t="str">
            <v>JMSH8886</v>
          </cell>
          <cell r="B2706" t="str">
            <v>宋兴宜</v>
          </cell>
          <cell r="C2706" t="str">
            <v>时尚美妆事业群</v>
          </cell>
          <cell r="D2706" t="str">
            <v>男装部</v>
          </cell>
          <cell r="E2706" t="str">
            <v>ZARA天猫旗舰店</v>
          </cell>
          <cell r="F2706">
            <v>0</v>
          </cell>
          <cell r="G2706" t="str">
            <v>售前客服</v>
          </cell>
          <cell r="H2706" t="str">
            <v>C3</v>
          </cell>
          <cell r="I2706" t="str">
            <v>上海</v>
          </cell>
          <cell r="J2706" t="str">
            <v>全职</v>
          </cell>
          <cell r="K2706" t="str">
            <v>离职</v>
          </cell>
          <cell r="L2706">
            <v>42948</v>
          </cell>
          <cell r="M2706">
            <v>42948</v>
          </cell>
          <cell r="AG2706">
            <v>0</v>
          </cell>
          <cell r="AH2706">
            <v>0</v>
          </cell>
          <cell r="AK2706">
            <v>0</v>
          </cell>
        </row>
        <row r="2707">
          <cell r="A2707" t="str">
            <v>JMSH9427</v>
          </cell>
          <cell r="B2707" t="str">
            <v>王马兰</v>
          </cell>
          <cell r="C2707" t="str">
            <v>时尚美妆事业群</v>
          </cell>
          <cell r="D2707" t="str">
            <v>男装部</v>
          </cell>
          <cell r="E2707" t="str">
            <v>ZARA天猫旗舰店</v>
          </cell>
          <cell r="F2707">
            <v>0</v>
          </cell>
          <cell r="G2707" t="str">
            <v>售前客服</v>
          </cell>
          <cell r="H2707" t="str">
            <v>C3</v>
          </cell>
          <cell r="I2707" t="str">
            <v>上海</v>
          </cell>
          <cell r="J2707" t="str">
            <v>全职</v>
          </cell>
          <cell r="K2707" t="str">
            <v>试用</v>
          </cell>
          <cell r="L2707">
            <v>43006</v>
          </cell>
          <cell r="M2707">
            <v>0</v>
          </cell>
          <cell r="W2707">
            <v>0.74</v>
          </cell>
          <cell r="X2707">
            <v>0.82</v>
          </cell>
          <cell r="Y2707">
            <v>1.04</v>
          </cell>
          <cell r="AG2707">
            <v>0.8666666666666667</v>
          </cell>
          <cell r="AH2707">
            <v>0</v>
          </cell>
          <cell r="AK2707">
            <v>0.8666666666666667</v>
          </cell>
          <cell r="AL2707">
            <v>86.666666666666671</v>
          </cell>
        </row>
        <row r="2708">
          <cell r="A2708" t="str">
            <v>JMSH9428</v>
          </cell>
          <cell r="B2708" t="str">
            <v>曹艳</v>
          </cell>
          <cell r="C2708" t="str">
            <v>时尚美妆事业群</v>
          </cell>
          <cell r="D2708" t="str">
            <v>男装部</v>
          </cell>
          <cell r="E2708" t="str">
            <v>ZARA天猫旗舰店</v>
          </cell>
          <cell r="F2708">
            <v>0</v>
          </cell>
          <cell r="G2708" t="str">
            <v>售前客服</v>
          </cell>
          <cell r="H2708" t="str">
            <v>C3</v>
          </cell>
          <cell r="I2708" t="str">
            <v>上海</v>
          </cell>
          <cell r="J2708" t="str">
            <v>全职</v>
          </cell>
          <cell r="K2708" t="str">
            <v>离职</v>
          </cell>
          <cell r="L2708">
            <v>43006</v>
          </cell>
          <cell r="M2708">
            <v>43040</v>
          </cell>
          <cell r="W2708">
            <v>0.8</v>
          </cell>
          <cell r="AG2708">
            <v>0.8</v>
          </cell>
          <cell r="AH2708">
            <v>0</v>
          </cell>
          <cell r="AK2708">
            <v>0.8</v>
          </cell>
          <cell r="AL2708">
            <v>80</v>
          </cell>
        </row>
        <row r="2709">
          <cell r="A2709" t="str">
            <v>JMSH9429</v>
          </cell>
          <cell r="B2709" t="str">
            <v>高靖梅</v>
          </cell>
          <cell r="C2709" t="str">
            <v>时尚美妆事业群</v>
          </cell>
          <cell r="D2709" t="str">
            <v>男装部</v>
          </cell>
          <cell r="E2709" t="str">
            <v>ZARA天猫旗舰店</v>
          </cell>
          <cell r="F2709">
            <v>0</v>
          </cell>
          <cell r="G2709" t="str">
            <v>售前客服</v>
          </cell>
          <cell r="H2709" t="str">
            <v>C3</v>
          </cell>
          <cell r="I2709" t="str">
            <v>上海</v>
          </cell>
          <cell r="J2709" t="str">
            <v>全职</v>
          </cell>
          <cell r="K2709" t="str">
            <v>离职</v>
          </cell>
          <cell r="L2709">
            <v>43006</v>
          </cell>
          <cell r="M2709">
            <v>43040</v>
          </cell>
          <cell r="W2709">
            <v>0.4</v>
          </cell>
          <cell r="AG2709">
            <v>0.4</v>
          </cell>
          <cell r="AH2709">
            <v>0</v>
          </cell>
          <cell r="AK2709">
            <v>0.4</v>
          </cell>
          <cell r="AL2709">
            <v>40</v>
          </cell>
        </row>
        <row r="2710">
          <cell r="A2710" t="str">
            <v>JMSH9369</v>
          </cell>
          <cell r="B2710" t="str">
            <v>贺一林</v>
          </cell>
          <cell r="C2710" t="str">
            <v>时尚美妆事业群</v>
          </cell>
          <cell r="D2710" t="str">
            <v>男装部</v>
          </cell>
          <cell r="E2710" t="str">
            <v>ZARA天猫旗舰店</v>
          </cell>
          <cell r="F2710">
            <v>0</v>
          </cell>
          <cell r="G2710" t="str">
            <v>售前客服</v>
          </cell>
          <cell r="H2710" t="str">
            <v>C3</v>
          </cell>
          <cell r="I2710" t="str">
            <v>上海</v>
          </cell>
          <cell r="J2710" t="str">
            <v>全职</v>
          </cell>
          <cell r="K2710" t="str">
            <v>离职</v>
          </cell>
          <cell r="L2710">
            <v>42999</v>
          </cell>
          <cell r="M2710">
            <v>42999</v>
          </cell>
          <cell r="AG2710">
            <v>0</v>
          </cell>
          <cell r="AH2710">
            <v>0</v>
          </cell>
          <cell r="AK2710">
            <v>0</v>
          </cell>
        </row>
        <row r="2711">
          <cell r="A2711" t="str">
            <v>JMSH9312</v>
          </cell>
          <cell r="B2711" t="str">
            <v>华梦娇</v>
          </cell>
          <cell r="C2711" t="str">
            <v>时尚美妆事业群</v>
          </cell>
          <cell r="D2711" t="str">
            <v>男装部</v>
          </cell>
          <cell r="E2711" t="str">
            <v>ZARA天猫旗舰店</v>
          </cell>
          <cell r="F2711">
            <v>0</v>
          </cell>
          <cell r="G2711" t="str">
            <v>售前客服</v>
          </cell>
          <cell r="H2711" t="str">
            <v>C3</v>
          </cell>
          <cell r="I2711" t="str">
            <v>上海</v>
          </cell>
          <cell r="J2711" t="str">
            <v>全职</v>
          </cell>
          <cell r="K2711" t="str">
            <v>试用</v>
          </cell>
          <cell r="L2711">
            <v>42992</v>
          </cell>
          <cell r="M2711">
            <v>0</v>
          </cell>
          <cell r="V2711">
            <v>0.47</v>
          </cell>
          <cell r="W2711">
            <v>0.67</v>
          </cell>
          <cell r="X2711">
            <v>1</v>
          </cell>
          <cell r="Y2711">
            <v>1.04</v>
          </cell>
          <cell r="AG2711">
            <v>0.79500000000000004</v>
          </cell>
          <cell r="AH2711">
            <v>0</v>
          </cell>
          <cell r="AK2711">
            <v>0.79500000000000004</v>
          </cell>
          <cell r="AL2711">
            <v>79.5</v>
          </cell>
        </row>
        <row r="2712">
          <cell r="A2712" t="str">
            <v>JMSH9313</v>
          </cell>
          <cell r="B2712" t="str">
            <v>蔡月珍</v>
          </cell>
          <cell r="C2712" t="str">
            <v>时尚美妆事业群</v>
          </cell>
          <cell r="D2712" t="str">
            <v>男装部</v>
          </cell>
          <cell r="E2712" t="str">
            <v>ZARA天猫旗舰店</v>
          </cell>
          <cell r="F2712">
            <v>0</v>
          </cell>
          <cell r="G2712" t="str">
            <v>售前客服</v>
          </cell>
          <cell r="H2712" t="str">
            <v>C3</v>
          </cell>
          <cell r="I2712" t="str">
            <v>上海</v>
          </cell>
          <cell r="J2712" t="str">
            <v>全职</v>
          </cell>
          <cell r="K2712" t="str">
            <v>离职</v>
          </cell>
          <cell r="L2712">
            <v>42992</v>
          </cell>
          <cell r="M2712">
            <v>43020</v>
          </cell>
          <cell r="V2712">
            <v>0.55800000000000005</v>
          </cell>
          <cell r="W2712">
            <v>0.54</v>
          </cell>
          <cell r="AG2712">
            <v>0.54900000000000004</v>
          </cell>
          <cell r="AH2712">
            <v>0</v>
          </cell>
          <cell r="AK2712">
            <v>0.54900000000000004</v>
          </cell>
          <cell r="AL2712">
            <v>54.900000000000006</v>
          </cell>
        </row>
        <row r="2713">
          <cell r="A2713" t="str">
            <v>JMSH9314</v>
          </cell>
          <cell r="B2713" t="str">
            <v>徐航</v>
          </cell>
          <cell r="C2713" t="str">
            <v>时尚美妆事业群</v>
          </cell>
          <cell r="D2713" t="str">
            <v>男装部</v>
          </cell>
          <cell r="E2713" t="str">
            <v>ZARA天猫旗舰店</v>
          </cell>
          <cell r="F2713">
            <v>0</v>
          </cell>
          <cell r="G2713" t="str">
            <v>售前客服</v>
          </cell>
          <cell r="H2713" t="str">
            <v>C3</v>
          </cell>
          <cell r="I2713" t="str">
            <v>上海</v>
          </cell>
          <cell r="J2713" t="str">
            <v>全职</v>
          </cell>
          <cell r="K2713" t="str">
            <v>试用</v>
          </cell>
          <cell r="L2713">
            <v>42992</v>
          </cell>
          <cell r="M2713">
            <v>0</v>
          </cell>
          <cell r="V2713">
            <v>0.37</v>
          </cell>
          <cell r="W2713">
            <v>0.89</v>
          </cell>
          <cell r="X2713">
            <v>0.8</v>
          </cell>
          <cell r="Y2713">
            <v>0.64</v>
          </cell>
          <cell r="AG2713">
            <v>0.67500000000000004</v>
          </cell>
          <cell r="AH2713">
            <v>0</v>
          </cell>
          <cell r="AK2713">
            <v>0.67500000000000004</v>
          </cell>
          <cell r="AL2713">
            <v>67.5</v>
          </cell>
        </row>
        <row r="2714">
          <cell r="A2714" t="str">
            <v>JMSH9278</v>
          </cell>
          <cell r="B2714" t="str">
            <v>王彤</v>
          </cell>
          <cell r="C2714" t="str">
            <v>时尚美妆事业群</v>
          </cell>
          <cell r="D2714" t="str">
            <v>男装部</v>
          </cell>
          <cell r="E2714" t="str">
            <v>ZARA天猫旗舰店</v>
          </cell>
          <cell r="F2714">
            <v>0</v>
          </cell>
          <cell r="G2714" t="str">
            <v>售前客服</v>
          </cell>
          <cell r="H2714" t="str">
            <v>C3</v>
          </cell>
          <cell r="I2714" t="str">
            <v>上海</v>
          </cell>
          <cell r="J2714" t="str">
            <v>全职</v>
          </cell>
          <cell r="K2714" t="str">
            <v>离职</v>
          </cell>
          <cell r="L2714">
            <v>42990</v>
          </cell>
          <cell r="M2714">
            <v>42992</v>
          </cell>
          <cell r="AG2714">
            <v>0</v>
          </cell>
          <cell r="AH2714">
            <v>0</v>
          </cell>
          <cell r="AK2714">
            <v>0</v>
          </cell>
        </row>
        <row r="2715">
          <cell r="A2715" t="str">
            <v>JMSH9279</v>
          </cell>
          <cell r="B2715" t="str">
            <v>吴丹丹</v>
          </cell>
          <cell r="C2715" t="str">
            <v>时尚美妆事业群</v>
          </cell>
          <cell r="D2715" t="str">
            <v>男装部</v>
          </cell>
          <cell r="E2715" t="str">
            <v>ZARA天猫旗舰店</v>
          </cell>
          <cell r="F2715">
            <v>0</v>
          </cell>
          <cell r="G2715" t="str">
            <v>售前客服</v>
          </cell>
          <cell r="H2715" t="str">
            <v>C3</v>
          </cell>
          <cell r="I2715" t="str">
            <v>上海</v>
          </cell>
          <cell r="J2715" t="str">
            <v>全职</v>
          </cell>
          <cell r="K2715" t="str">
            <v>离职</v>
          </cell>
          <cell r="L2715">
            <v>42990</v>
          </cell>
          <cell r="M2715">
            <v>42992</v>
          </cell>
          <cell r="AG2715">
            <v>0</v>
          </cell>
          <cell r="AH2715">
            <v>0</v>
          </cell>
          <cell r="AK2715">
            <v>0</v>
          </cell>
        </row>
        <row r="2716">
          <cell r="A2716" t="str">
            <v>JMSH9280</v>
          </cell>
          <cell r="B2716" t="str">
            <v>安光明</v>
          </cell>
          <cell r="C2716" t="str">
            <v>时尚美妆事业群</v>
          </cell>
          <cell r="D2716" t="str">
            <v>男装部</v>
          </cell>
          <cell r="E2716" t="str">
            <v>ZARA天猫旗舰店</v>
          </cell>
          <cell r="F2716">
            <v>0</v>
          </cell>
          <cell r="G2716" t="str">
            <v>售前客服</v>
          </cell>
          <cell r="H2716" t="str">
            <v>C3</v>
          </cell>
          <cell r="I2716" t="str">
            <v>上海</v>
          </cell>
          <cell r="J2716" t="str">
            <v>全职</v>
          </cell>
          <cell r="K2716" t="str">
            <v>离职</v>
          </cell>
          <cell r="L2716">
            <v>42990</v>
          </cell>
          <cell r="M2716">
            <v>43000</v>
          </cell>
          <cell r="AG2716">
            <v>0</v>
          </cell>
          <cell r="AH2716">
            <v>0</v>
          </cell>
          <cell r="AK2716">
            <v>0</v>
          </cell>
        </row>
        <row r="2717">
          <cell r="A2717" t="str">
            <v>JMSH9281</v>
          </cell>
          <cell r="B2717" t="str">
            <v>李晨凯</v>
          </cell>
          <cell r="C2717" t="str">
            <v>时尚美妆事业群</v>
          </cell>
          <cell r="D2717" t="str">
            <v>男装部</v>
          </cell>
          <cell r="E2717" t="str">
            <v>ZARA天猫旗舰店</v>
          </cell>
          <cell r="F2717">
            <v>0</v>
          </cell>
          <cell r="G2717" t="str">
            <v>售前客服</v>
          </cell>
          <cell r="H2717" t="str">
            <v>C3</v>
          </cell>
          <cell r="I2717" t="str">
            <v>上海</v>
          </cell>
          <cell r="J2717" t="str">
            <v>全职</v>
          </cell>
          <cell r="K2717" t="str">
            <v>离职</v>
          </cell>
          <cell r="L2717">
            <v>42990</v>
          </cell>
          <cell r="M2717">
            <v>42992</v>
          </cell>
          <cell r="AG2717">
            <v>0</v>
          </cell>
          <cell r="AH2717">
            <v>0</v>
          </cell>
          <cell r="AK2717">
            <v>0</v>
          </cell>
        </row>
        <row r="2718">
          <cell r="A2718" t="str">
            <v>JMSH9282</v>
          </cell>
          <cell r="B2718" t="str">
            <v>张璐杰</v>
          </cell>
          <cell r="C2718" t="str">
            <v>时尚美妆事业群</v>
          </cell>
          <cell r="D2718" t="str">
            <v>男装部</v>
          </cell>
          <cell r="E2718" t="str">
            <v>ZARA天猫旗舰店</v>
          </cell>
          <cell r="F2718">
            <v>0</v>
          </cell>
          <cell r="G2718" t="str">
            <v>售前客服</v>
          </cell>
          <cell r="H2718" t="str">
            <v>C3</v>
          </cell>
          <cell r="I2718" t="str">
            <v>上海</v>
          </cell>
          <cell r="J2718" t="str">
            <v>全职</v>
          </cell>
          <cell r="K2718" t="str">
            <v>离职</v>
          </cell>
          <cell r="L2718">
            <v>42990</v>
          </cell>
          <cell r="M2718">
            <v>42992</v>
          </cell>
          <cell r="AG2718">
            <v>0</v>
          </cell>
          <cell r="AH2718">
            <v>0</v>
          </cell>
          <cell r="AK2718">
            <v>0</v>
          </cell>
        </row>
        <row r="2719">
          <cell r="A2719" t="str">
            <v>JMSH9283</v>
          </cell>
          <cell r="B2719" t="str">
            <v>孙屹东</v>
          </cell>
          <cell r="C2719" t="str">
            <v>时尚美妆事业群</v>
          </cell>
          <cell r="D2719" t="str">
            <v>男装部</v>
          </cell>
          <cell r="E2719" t="str">
            <v>ZARA天猫旗舰店</v>
          </cell>
          <cell r="F2719">
            <v>0</v>
          </cell>
          <cell r="G2719" t="str">
            <v>售前客服</v>
          </cell>
          <cell r="H2719" t="str">
            <v>C3</v>
          </cell>
          <cell r="I2719" t="str">
            <v>上海</v>
          </cell>
          <cell r="J2719" t="str">
            <v>全职</v>
          </cell>
          <cell r="K2719" t="str">
            <v>离职</v>
          </cell>
          <cell r="L2719">
            <v>42990</v>
          </cell>
          <cell r="M2719">
            <v>42992</v>
          </cell>
          <cell r="AG2719">
            <v>0</v>
          </cell>
          <cell r="AH2719">
            <v>0</v>
          </cell>
          <cell r="AK2719">
            <v>0</v>
          </cell>
        </row>
        <row r="2720">
          <cell r="A2720" t="str">
            <v>JMSH9287</v>
          </cell>
          <cell r="B2720" t="str">
            <v>杨帆</v>
          </cell>
          <cell r="C2720" t="str">
            <v>时尚美妆事业群</v>
          </cell>
          <cell r="D2720" t="str">
            <v>男装部</v>
          </cell>
          <cell r="E2720" t="str">
            <v>ZARA天猫旗舰店</v>
          </cell>
          <cell r="F2720">
            <v>0</v>
          </cell>
          <cell r="G2720" t="str">
            <v>售前客服</v>
          </cell>
          <cell r="H2720" t="str">
            <v>C3</v>
          </cell>
          <cell r="I2720" t="str">
            <v>上海</v>
          </cell>
          <cell r="J2720" t="str">
            <v>全职</v>
          </cell>
          <cell r="K2720" t="str">
            <v>离职</v>
          </cell>
          <cell r="L2720">
            <v>42990</v>
          </cell>
          <cell r="M2720">
            <v>42991</v>
          </cell>
          <cell r="AG2720">
            <v>0</v>
          </cell>
          <cell r="AH2720">
            <v>0</v>
          </cell>
          <cell r="AK2720">
            <v>0</v>
          </cell>
        </row>
        <row r="2721">
          <cell r="A2721" t="str">
            <v>JMSH9288</v>
          </cell>
          <cell r="B2721" t="str">
            <v>钱莉</v>
          </cell>
          <cell r="C2721" t="str">
            <v>时尚美妆事业群</v>
          </cell>
          <cell r="D2721" t="str">
            <v>男装部</v>
          </cell>
          <cell r="E2721" t="str">
            <v>ZARA天猫旗舰店</v>
          </cell>
          <cell r="F2721">
            <v>0</v>
          </cell>
          <cell r="G2721" t="str">
            <v>售前客服</v>
          </cell>
          <cell r="H2721" t="str">
            <v>C3</v>
          </cell>
          <cell r="I2721" t="str">
            <v>上海</v>
          </cell>
          <cell r="J2721" t="str">
            <v>全职</v>
          </cell>
          <cell r="K2721" t="str">
            <v>离职</v>
          </cell>
          <cell r="L2721">
            <v>42990</v>
          </cell>
          <cell r="M2721">
            <v>42992</v>
          </cell>
          <cell r="AG2721">
            <v>0</v>
          </cell>
          <cell r="AH2721">
            <v>0</v>
          </cell>
          <cell r="AK2721">
            <v>0</v>
          </cell>
        </row>
        <row r="2722">
          <cell r="A2722" t="str">
            <v>JMSH9243</v>
          </cell>
          <cell r="B2722" t="str">
            <v>翟佳俊</v>
          </cell>
          <cell r="C2722" t="str">
            <v>时尚美妆事业群</v>
          </cell>
          <cell r="D2722" t="str">
            <v>男装部</v>
          </cell>
          <cell r="E2722" t="str">
            <v>ZARA天猫旗舰店</v>
          </cell>
          <cell r="F2722">
            <v>0</v>
          </cell>
          <cell r="G2722" t="str">
            <v>售前客服</v>
          </cell>
          <cell r="H2722" t="str">
            <v>C3</v>
          </cell>
          <cell r="I2722" t="str">
            <v>上海</v>
          </cell>
          <cell r="J2722" t="str">
            <v>全职</v>
          </cell>
          <cell r="K2722" t="str">
            <v>离职</v>
          </cell>
          <cell r="L2722">
            <v>42985</v>
          </cell>
          <cell r="M2722">
            <v>43039</v>
          </cell>
          <cell r="V2722">
            <v>0.57999999999999996</v>
          </cell>
          <cell r="W2722">
            <v>0.65059999999999996</v>
          </cell>
          <cell r="AG2722">
            <v>0.61529999999999996</v>
          </cell>
          <cell r="AH2722">
            <v>0</v>
          </cell>
          <cell r="AK2722">
            <v>0.61529999999999996</v>
          </cell>
          <cell r="AL2722">
            <v>61.529999999999994</v>
          </cell>
        </row>
        <row r="2723">
          <cell r="A2723" t="str">
            <v>JMSH9244</v>
          </cell>
          <cell r="B2723" t="str">
            <v>马晨晨</v>
          </cell>
          <cell r="C2723" t="str">
            <v>时尚美妆事业群</v>
          </cell>
          <cell r="D2723" t="str">
            <v>男装部</v>
          </cell>
          <cell r="E2723" t="str">
            <v>ZARA天猫旗舰店</v>
          </cell>
          <cell r="F2723">
            <v>0</v>
          </cell>
          <cell r="G2723" t="str">
            <v>售前客服</v>
          </cell>
          <cell r="H2723" t="str">
            <v>C3</v>
          </cell>
          <cell r="I2723" t="str">
            <v>上海</v>
          </cell>
          <cell r="J2723" t="str">
            <v>全职</v>
          </cell>
          <cell r="K2723" t="str">
            <v>试用</v>
          </cell>
          <cell r="L2723">
            <v>42985</v>
          </cell>
          <cell r="M2723">
            <v>0</v>
          </cell>
          <cell r="V2723">
            <v>0.53</v>
          </cell>
          <cell r="W2723">
            <v>0.87</v>
          </cell>
          <cell r="X2723">
            <v>0.82</v>
          </cell>
          <cell r="Y2723">
            <v>0.69</v>
          </cell>
          <cell r="AG2723">
            <v>0.72749999999999992</v>
          </cell>
          <cell r="AH2723">
            <v>0</v>
          </cell>
          <cell r="AK2723">
            <v>0.72749999999999992</v>
          </cell>
          <cell r="AL2723">
            <v>72.749999999999986</v>
          </cell>
        </row>
        <row r="2724">
          <cell r="A2724" t="str">
            <v>JMSH9245</v>
          </cell>
          <cell r="B2724" t="str">
            <v>金磊</v>
          </cell>
          <cell r="C2724" t="str">
            <v>时尚美妆事业群</v>
          </cell>
          <cell r="D2724" t="str">
            <v>男装部</v>
          </cell>
          <cell r="E2724" t="str">
            <v>ZARA天猫旗舰店</v>
          </cell>
          <cell r="F2724">
            <v>0</v>
          </cell>
          <cell r="G2724" t="str">
            <v>售前客服</v>
          </cell>
          <cell r="H2724" t="str">
            <v>C3</v>
          </cell>
          <cell r="I2724" t="str">
            <v>上海</v>
          </cell>
          <cell r="J2724" t="str">
            <v>全职</v>
          </cell>
          <cell r="K2724" t="str">
            <v>试用</v>
          </cell>
          <cell r="L2724">
            <v>42985</v>
          </cell>
          <cell r="M2724">
            <v>0</v>
          </cell>
          <cell r="V2724">
            <v>0.81</v>
          </cell>
          <cell r="W2724">
            <v>0.91</v>
          </cell>
          <cell r="X2724">
            <v>1.05</v>
          </cell>
          <cell r="Y2724">
            <v>0.74</v>
          </cell>
          <cell r="AG2724">
            <v>0.87750000000000017</v>
          </cell>
          <cell r="AH2724">
            <v>0</v>
          </cell>
          <cell r="AK2724">
            <v>0.87750000000000017</v>
          </cell>
          <cell r="AL2724">
            <v>87.750000000000014</v>
          </cell>
        </row>
        <row r="2725">
          <cell r="A2725" t="str">
            <v>JMSH9246</v>
          </cell>
          <cell r="B2725" t="str">
            <v>李松伟</v>
          </cell>
          <cell r="C2725" t="str">
            <v>时尚美妆事业群</v>
          </cell>
          <cell r="D2725" t="str">
            <v>男装部</v>
          </cell>
          <cell r="E2725" t="str">
            <v>ZARA天猫旗舰店</v>
          </cell>
          <cell r="F2725">
            <v>0</v>
          </cell>
          <cell r="G2725" t="str">
            <v>售前客服</v>
          </cell>
          <cell r="H2725" t="str">
            <v>C3</v>
          </cell>
          <cell r="I2725" t="str">
            <v>上海</v>
          </cell>
          <cell r="J2725" t="str">
            <v>全职</v>
          </cell>
          <cell r="K2725" t="str">
            <v>离职未办</v>
          </cell>
          <cell r="L2725">
            <v>42985</v>
          </cell>
          <cell r="M2725">
            <v>42985</v>
          </cell>
          <cell r="AG2725">
            <v>0</v>
          </cell>
          <cell r="AH2725">
            <v>0</v>
          </cell>
          <cell r="AK2725">
            <v>0</v>
          </cell>
        </row>
        <row r="2726">
          <cell r="A2726" t="str">
            <v>JMSH9247</v>
          </cell>
          <cell r="B2726" t="str">
            <v>黄涛</v>
          </cell>
          <cell r="C2726" t="str">
            <v>时尚美妆事业群</v>
          </cell>
          <cell r="D2726" t="str">
            <v>男装部</v>
          </cell>
          <cell r="E2726" t="str">
            <v>ZARA天猫旗舰店</v>
          </cell>
          <cell r="F2726">
            <v>0</v>
          </cell>
          <cell r="G2726" t="str">
            <v>售前客服</v>
          </cell>
          <cell r="H2726" t="str">
            <v>C3</v>
          </cell>
          <cell r="I2726" t="str">
            <v>上海</v>
          </cell>
          <cell r="J2726" t="str">
            <v>全职</v>
          </cell>
          <cell r="K2726" t="str">
            <v>试用</v>
          </cell>
          <cell r="L2726">
            <v>42985</v>
          </cell>
          <cell r="M2726">
            <v>0</v>
          </cell>
          <cell r="V2726">
            <v>0.8</v>
          </cell>
          <cell r="W2726">
            <v>0.8</v>
          </cell>
          <cell r="X2726">
            <v>0.72</v>
          </cell>
          <cell r="Y2726">
            <v>1.04</v>
          </cell>
          <cell r="AG2726">
            <v>0.84000000000000008</v>
          </cell>
          <cell r="AH2726">
            <v>0</v>
          </cell>
          <cell r="AK2726">
            <v>0.84000000000000008</v>
          </cell>
          <cell r="AL2726">
            <v>84.000000000000014</v>
          </cell>
        </row>
        <row r="2727">
          <cell r="A2727" t="str">
            <v>JMSH9248</v>
          </cell>
          <cell r="B2727" t="str">
            <v>陈馨</v>
          </cell>
          <cell r="C2727" t="str">
            <v>时尚美妆事业群</v>
          </cell>
          <cell r="D2727" t="str">
            <v>男装部</v>
          </cell>
          <cell r="E2727" t="str">
            <v>ZARA天猫旗舰店</v>
          </cell>
          <cell r="F2727">
            <v>0</v>
          </cell>
          <cell r="G2727" t="str">
            <v>售前客服</v>
          </cell>
          <cell r="H2727" t="str">
            <v>C3</v>
          </cell>
          <cell r="I2727" t="str">
            <v>上海</v>
          </cell>
          <cell r="J2727" t="str">
            <v>全职</v>
          </cell>
          <cell r="K2727" t="str">
            <v>试用</v>
          </cell>
          <cell r="L2727">
            <v>42985</v>
          </cell>
          <cell r="M2727">
            <v>0</v>
          </cell>
          <cell r="V2727">
            <v>0.7</v>
          </cell>
          <cell r="W2727">
            <v>1.01</v>
          </cell>
          <cell r="X2727">
            <v>0.82</v>
          </cell>
          <cell r="Y2727">
            <v>1</v>
          </cell>
          <cell r="AG2727">
            <v>0.88249999999999995</v>
          </cell>
          <cell r="AH2727">
            <v>0</v>
          </cell>
          <cell r="AK2727">
            <v>0.88249999999999995</v>
          </cell>
          <cell r="AL2727">
            <v>88.25</v>
          </cell>
        </row>
        <row r="2728">
          <cell r="A2728" t="str">
            <v>JMSH9249</v>
          </cell>
          <cell r="B2728" t="str">
            <v>佟敬钰</v>
          </cell>
          <cell r="C2728" t="str">
            <v>时尚美妆事业群</v>
          </cell>
          <cell r="D2728" t="str">
            <v>男装部</v>
          </cell>
          <cell r="E2728" t="str">
            <v>ZARA天猫旗舰店</v>
          </cell>
          <cell r="F2728">
            <v>0</v>
          </cell>
          <cell r="G2728" t="str">
            <v>售前客服</v>
          </cell>
          <cell r="H2728" t="str">
            <v>C3</v>
          </cell>
          <cell r="I2728" t="str">
            <v>上海</v>
          </cell>
          <cell r="J2728" t="str">
            <v>全职</v>
          </cell>
          <cell r="K2728" t="str">
            <v>离职</v>
          </cell>
          <cell r="L2728">
            <v>42985</v>
          </cell>
          <cell r="M2728">
            <v>43007</v>
          </cell>
          <cell r="V2728">
            <v>0.4</v>
          </cell>
          <cell r="AG2728">
            <v>0.4</v>
          </cell>
          <cell r="AH2728">
            <v>0</v>
          </cell>
          <cell r="AK2728">
            <v>0.4</v>
          </cell>
          <cell r="AL2728">
            <v>40</v>
          </cell>
        </row>
        <row r="2729">
          <cell r="A2729" t="str">
            <v>JMSH9250</v>
          </cell>
          <cell r="B2729" t="str">
            <v>李爱华</v>
          </cell>
          <cell r="C2729" t="str">
            <v>时尚美妆事业群</v>
          </cell>
          <cell r="D2729" t="str">
            <v>男装部</v>
          </cell>
          <cell r="E2729" t="str">
            <v>ZARA天猫旗舰店</v>
          </cell>
          <cell r="F2729">
            <v>0</v>
          </cell>
          <cell r="G2729" t="str">
            <v>售前客服</v>
          </cell>
          <cell r="H2729" t="str">
            <v>C3</v>
          </cell>
          <cell r="I2729" t="str">
            <v>上海</v>
          </cell>
          <cell r="J2729" t="str">
            <v>全职</v>
          </cell>
          <cell r="K2729" t="str">
            <v>试用</v>
          </cell>
          <cell r="L2729">
            <v>42985</v>
          </cell>
          <cell r="M2729">
            <v>0</v>
          </cell>
          <cell r="V2729">
            <v>0.45</v>
          </cell>
          <cell r="W2729">
            <v>0.63</v>
          </cell>
          <cell r="X2729">
            <v>0.84</v>
          </cell>
          <cell r="Y2729">
            <v>0.68</v>
          </cell>
          <cell r="AG2729">
            <v>0.65</v>
          </cell>
          <cell r="AH2729">
            <v>0</v>
          </cell>
          <cell r="AK2729">
            <v>0.65</v>
          </cell>
          <cell r="AL2729">
            <v>65</v>
          </cell>
        </row>
        <row r="2730">
          <cell r="A2730" t="str">
            <v>JMSH8968</v>
          </cell>
          <cell r="B2730" t="str">
            <v>贾诗晗</v>
          </cell>
          <cell r="C2730" t="str">
            <v>时尚美妆事业群</v>
          </cell>
          <cell r="D2730" t="str">
            <v>男装部</v>
          </cell>
          <cell r="E2730" t="str">
            <v>ZARA天猫旗舰店</v>
          </cell>
          <cell r="F2730">
            <v>0</v>
          </cell>
          <cell r="G2730" t="str">
            <v>客服主管</v>
          </cell>
          <cell r="H2730" t="str">
            <v>M2</v>
          </cell>
          <cell r="I2730" t="str">
            <v>上海</v>
          </cell>
          <cell r="J2730" t="str">
            <v>全职</v>
          </cell>
          <cell r="K2730" t="str">
            <v>试用</v>
          </cell>
          <cell r="L2730">
            <v>42956</v>
          </cell>
          <cell r="M2730">
            <v>0</v>
          </cell>
          <cell r="AB2730">
            <v>0.70209999999999995</v>
          </cell>
          <cell r="AC2730">
            <v>0.98</v>
          </cell>
          <cell r="AG2730">
            <v>0</v>
          </cell>
          <cell r="AH2730">
            <v>0.84104999999999996</v>
          </cell>
          <cell r="AK2730">
            <v>0.84104999999999996</v>
          </cell>
          <cell r="AL2730">
            <v>84.10499999999999</v>
          </cell>
        </row>
        <row r="2731">
          <cell r="A2731" t="str">
            <v>JMSH8848</v>
          </cell>
          <cell r="B2731" t="str">
            <v>奚慧君</v>
          </cell>
          <cell r="C2731" t="str">
            <v>时尚美妆事业群</v>
          </cell>
          <cell r="D2731" t="str">
            <v>男装部</v>
          </cell>
          <cell r="E2731" t="str">
            <v>ZARA天猫旗舰店</v>
          </cell>
          <cell r="F2731">
            <v>0</v>
          </cell>
          <cell r="G2731" t="str">
            <v>QA专员</v>
          </cell>
          <cell r="H2731" t="str">
            <v>S6</v>
          </cell>
          <cell r="I2731" t="str">
            <v>上海</v>
          </cell>
          <cell r="J2731" t="str">
            <v>全职</v>
          </cell>
          <cell r="K2731" t="str">
            <v>试用</v>
          </cell>
          <cell r="L2731">
            <v>42942</v>
          </cell>
          <cell r="M2731">
            <v>0</v>
          </cell>
          <cell r="AB2731">
            <v>1</v>
          </cell>
          <cell r="AC2731">
            <v>1</v>
          </cell>
          <cell r="AG2731">
            <v>0</v>
          </cell>
          <cell r="AH2731">
            <v>1</v>
          </cell>
          <cell r="AK2731">
            <v>1</v>
          </cell>
          <cell r="AL2731">
            <v>100</v>
          </cell>
        </row>
        <row r="2732">
          <cell r="A2732" t="str">
            <v>JMSH8817</v>
          </cell>
          <cell r="B2732" t="str">
            <v>徐结锋</v>
          </cell>
          <cell r="C2732" t="str">
            <v>时尚美妆事业群</v>
          </cell>
          <cell r="D2732" t="str">
            <v>男装部</v>
          </cell>
          <cell r="E2732" t="str">
            <v>ZARA天猫旗舰店</v>
          </cell>
          <cell r="F2732">
            <v>0</v>
          </cell>
          <cell r="G2732" t="str">
            <v>运营主管</v>
          </cell>
          <cell r="H2732" t="str">
            <v>S6</v>
          </cell>
          <cell r="I2732" t="str">
            <v>上海</v>
          </cell>
          <cell r="J2732" t="str">
            <v>全职</v>
          </cell>
          <cell r="K2732" t="str">
            <v>试用</v>
          </cell>
          <cell r="L2732">
            <v>42940</v>
          </cell>
          <cell r="M2732">
            <v>0</v>
          </cell>
          <cell r="AB2732">
            <v>1.0900000000000001</v>
          </cell>
          <cell r="AC2732">
            <v>1.01</v>
          </cell>
          <cell r="AG2732">
            <v>0</v>
          </cell>
          <cell r="AH2732">
            <v>1.05</v>
          </cell>
          <cell r="AK2732">
            <v>1.05</v>
          </cell>
          <cell r="AL2732">
            <v>105</v>
          </cell>
        </row>
        <row r="2733">
          <cell r="A2733" t="str">
            <v>JMSH9389</v>
          </cell>
          <cell r="B2733" t="str">
            <v>顾娟娟</v>
          </cell>
          <cell r="C2733" t="str">
            <v>时尚美妆事业群</v>
          </cell>
          <cell r="D2733" t="str">
            <v>男装部</v>
          </cell>
          <cell r="E2733" t="str">
            <v>ZARA天猫旗舰店</v>
          </cell>
          <cell r="F2733">
            <v>0</v>
          </cell>
          <cell r="G2733" t="str">
            <v>运营专员</v>
          </cell>
          <cell r="H2733" t="str">
            <v>S5</v>
          </cell>
          <cell r="I2733" t="str">
            <v>上海</v>
          </cell>
          <cell r="J2733" t="str">
            <v>全职</v>
          </cell>
          <cell r="K2733" t="str">
            <v>试用</v>
          </cell>
          <cell r="L2733">
            <v>43003</v>
          </cell>
          <cell r="M2733">
            <v>0</v>
          </cell>
          <cell r="AB2733">
            <v>1.18</v>
          </cell>
          <cell r="AC2733">
            <v>1.01</v>
          </cell>
          <cell r="AG2733">
            <v>0</v>
          </cell>
          <cell r="AH2733">
            <v>1.095</v>
          </cell>
          <cell r="AK2733">
            <v>1.095</v>
          </cell>
          <cell r="AL2733">
            <v>109.5</v>
          </cell>
        </row>
        <row r="2734">
          <cell r="A2734" t="str">
            <v>JMSH9480</v>
          </cell>
          <cell r="B2734" t="str">
            <v>张山</v>
          </cell>
          <cell r="C2734" t="str">
            <v>时尚美妆事业群</v>
          </cell>
          <cell r="D2734" t="str">
            <v>男装部</v>
          </cell>
          <cell r="E2734" t="str">
            <v>ZARA天猫旗舰店</v>
          </cell>
          <cell r="F2734">
            <v>0</v>
          </cell>
          <cell r="G2734" t="str">
            <v>售前客服</v>
          </cell>
          <cell r="H2734" t="str">
            <v>C3</v>
          </cell>
          <cell r="I2734" t="str">
            <v>上海</v>
          </cell>
          <cell r="J2734" t="str">
            <v>全职</v>
          </cell>
          <cell r="K2734" t="str">
            <v>离职</v>
          </cell>
          <cell r="L2734">
            <v>43020</v>
          </cell>
          <cell r="M2734">
            <v>43064</v>
          </cell>
          <cell r="W2734">
            <v>0.46</v>
          </cell>
          <cell r="X2734">
            <v>0.1</v>
          </cell>
          <cell r="AG2734">
            <v>0.28000000000000003</v>
          </cell>
          <cell r="AH2734">
            <v>0</v>
          </cell>
          <cell r="AK2734">
            <v>0.28000000000000003</v>
          </cell>
          <cell r="AL2734">
            <v>28.000000000000004</v>
          </cell>
        </row>
        <row r="2735">
          <cell r="A2735" t="str">
            <v>JMSH9481</v>
          </cell>
          <cell r="B2735" t="str">
            <v>熊人辉</v>
          </cell>
          <cell r="C2735" t="str">
            <v>时尚美妆事业群</v>
          </cell>
          <cell r="D2735" t="str">
            <v>男装部</v>
          </cell>
          <cell r="E2735" t="str">
            <v>ZARA天猫旗舰店</v>
          </cell>
          <cell r="F2735">
            <v>0</v>
          </cell>
          <cell r="G2735" t="str">
            <v>售前客服</v>
          </cell>
          <cell r="H2735" t="str">
            <v>C3</v>
          </cell>
          <cell r="I2735" t="str">
            <v>上海</v>
          </cell>
          <cell r="J2735" t="str">
            <v>全职</v>
          </cell>
          <cell r="K2735" t="str">
            <v>试用</v>
          </cell>
          <cell r="L2735">
            <v>43020</v>
          </cell>
          <cell r="M2735">
            <v>0</v>
          </cell>
          <cell r="W2735">
            <v>0.53</v>
          </cell>
          <cell r="X2735">
            <v>0.4</v>
          </cell>
          <cell r="Y2735">
            <v>0.57999999999999996</v>
          </cell>
          <cell r="AG2735">
            <v>0.5033333333333333</v>
          </cell>
          <cell r="AH2735">
            <v>0</v>
          </cell>
          <cell r="AK2735">
            <v>0.5033333333333333</v>
          </cell>
          <cell r="AL2735">
            <v>50.333333333333329</v>
          </cell>
        </row>
        <row r="2736">
          <cell r="A2736" t="str">
            <v>JMSH9482</v>
          </cell>
          <cell r="B2736" t="str">
            <v>游鹏</v>
          </cell>
          <cell r="C2736" t="str">
            <v>时尚美妆事业群</v>
          </cell>
          <cell r="D2736" t="str">
            <v>男装部</v>
          </cell>
          <cell r="E2736" t="str">
            <v>ZARA天猫旗舰店</v>
          </cell>
          <cell r="F2736">
            <v>0</v>
          </cell>
          <cell r="G2736" t="str">
            <v>售前客服</v>
          </cell>
          <cell r="H2736" t="str">
            <v>C3</v>
          </cell>
          <cell r="I2736" t="str">
            <v>上海</v>
          </cell>
          <cell r="J2736" t="str">
            <v>全职</v>
          </cell>
          <cell r="K2736" t="str">
            <v>离职</v>
          </cell>
          <cell r="L2736">
            <v>43020</v>
          </cell>
          <cell r="M2736">
            <v>43020</v>
          </cell>
          <cell r="AG2736">
            <v>0</v>
          </cell>
          <cell r="AH2736">
            <v>0</v>
          </cell>
          <cell r="AK2736">
            <v>0</v>
          </cell>
        </row>
        <row r="2737">
          <cell r="A2737" t="str">
            <v>JMSH9483</v>
          </cell>
          <cell r="B2737" t="str">
            <v>张敏</v>
          </cell>
          <cell r="C2737" t="str">
            <v>时尚美妆事业群</v>
          </cell>
          <cell r="D2737" t="str">
            <v>男装部</v>
          </cell>
          <cell r="E2737" t="str">
            <v>ZARA天猫旗舰店</v>
          </cell>
          <cell r="F2737">
            <v>0</v>
          </cell>
          <cell r="G2737" t="str">
            <v>售前客服</v>
          </cell>
          <cell r="H2737" t="str">
            <v>C3</v>
          </cell>
          <cell r="I2737" t="str">
            <v>上海</v>
          </cell>
          <cell r="J2737" t="str">
            <v>全职</v>
          </cell>
          <cell r="K2737" t="str">
            <v>离职</v>
          </cell>
          <cell r="L2737">
            <v>43020</v>
          </cell>
          <cell r="M2737">
            <v>43020</v>
          </cell>
          <cell r="AG2737">
            <v>0</v>
          </cell>
          <cell r="AH2737">
            <v>0</v>
          </cell>
          <cell r="AK2737">
            <v>0</v>
          </cell>
        </row>
        <row r="2738">
          <cell r="A2738" t="str">
            <v>JMSH9484</v>
          </cell>
          <cell r="B2738" t="str">
            <v>丁苹</v>
          </cell>
          <cell r="C2738" t="str">
            <v>时尚美妆事业群</v>
          </cell>
          <cell r="D2738" t="str">
            <v>男装部</v>
          </cell>
          <cell r="E2738" t="str">
            <v>ZARA天猫旗舰店</v>
          </cell>
          <cell r="F2738">
            <v>0</v>
          </cell>
          <cell r="G2738" t="str">
            <v>售前客服</v>
          </cell>
          <cell r="H2738" t="str">
            <v>C3</v>
          </cell>
          <cell r="I2738" t="str">
            <v>上海</v>
          </cell>
          <cell r="J2738" t="str">
            <v>全职</v>
          </cell>
          <cell r="K2738" t="str">
            <v>离职</v>
          </cell>
          <cell r="L2738">
            <v>43020</v>
          </cell>
          <cell r="M2738">
            <v>43020</v>
          </cell>
          <cell r="AG2738">
            <v>0</v>
          </cell>
          <cell r="AH2738">
            <v>0</v>
          </cell>
          <cell r="AK2738">
            <v>0</v>
          </cell>
        </row>
        <row r="2739">
          <cell r="A2739" t="str">
            <v>JMSH9485</v>
          </cell>
          <cell r="B2739" t="str">
            <v>邹浩</v>
          </cell>
          <cell r="C2739" t="str">
            <v>时尚美妆事业群</v>
          </cell>
          <cell r="D2739" t="str">
            <v>男装部</v>
          </cell>
          <cell r="E2739" t="str">
            <v>ZARA天猫旗舰店</v>
          </cell>
          <cell r="F2739">
            <v>0</v>
          </cell>
          <cell r="G2739" t="str">
            <v>售前客服</v>
          </cell>
          <cell r="H2739" t="str">
            <v>C3</v>
          </cell>
          <cell r="I2739" t="str">
            <v>上海</v>
          </cell>
          <cell r="J2739" t="str">
            <v>全职</v>
          </cell>
          <cell r="K2739" t="str">
            <v>离职未办</v>
          </cell>
          <cell r="L2739">
            <v>43020</v>
          </cell>
          <cell r="M2739">
            <v>43020</v>
          </cell>
          <cell r="AG2739">
            <v>0</v>
          </cell>
          <cell r="AH2739">
            <v>0</v>
          </cell>
          <cell r="AK2739">
            <v>0</v>
          </cell>
        </row>
        <row r="2740">
          <cell r="A2740" t="str">
            <v>JMSH9526</v>
          </cell>
          <cell r="B2740" t="str">
            <v>余正亮</v>
          </cell>
          <cell r="C2740" t="str">
            <v>时尚美妆事业群</v>
          </cell>
          <cell r="D2740" t="str">
            <v>男装部</v>
          </cell>
          <cell r="E2740" t="str">
            <v>ZARA天猫旗舰店</v>
          </cell>
          <cell r="F2740">
            <v>0</v>
          </cell>
          <cell r="G2740" t="str">
            <v>售前客服</v>
          </cell>
          <cell r="H2740" t="str">
            <v>C3</v>
          </cell>
          <cell r="I2740" t="str">
            <v>上海</v>
          </cell>
          <cell r="J2740" t="str">
            <v>全职</v>
          </cell>
          <cell r="K2740" t="str">
            <v>离职</v>
          </cell>
          <cell r="L2740">
            <v>43025</v>
          </cell>
          <cell r="M2740">
            <v>43040</v>
          </cell>
          <cell r="AG2740">
            <v>0</v>
          </cell>
          <cell r="AH2740">
            <v>0</v>
          </cell>
          <cell r="AK2740">
            <v>0</v>
          </cell>
        </row>
        <row r="2741">
          <cell r="A2741" t="str">
            <v>JMSH9527</v>
          </cell>
          <cell r="B2741" t="str">
            <v>周清霞</v>
          </cell>
          <cell r="C2741" t="str">
            <v>时尚美妆事业群</v>
          </cell>
          <cell r="D2741" t="str">
            <v>男装部</v>
          </cell>
          <cell r="E2741" t="str">
            <v>ZARA天猫旗舰店</v>
          </cell>
          <cell r="F2741">
            <v>0</v>
          </cell>
          <cell r="G2741" t="str">
            <v>售前客服</v>
          </cell>
          <cell r="H2741" t="str">
            <v>C3</v>
          </cell>
          <cell r="I2741" t="str">
            <v>上海</v>
          </cell>
          <cell r="J2741" t="str">
            <v>全职</v>
          </cell>
          <cell r="K2741" t="str">
            <v>试用</v>
          </cell>
          <cell r="L2741">
            <v>43025</v>
          </cell>
          <cell r="M2741">
            <v>0</v>
          </cell>
          <cell r="W2741">
            <v>0.56000000000000005</v>
          </cell>
          <cell r="X2741">
            <v>0.57799999999999996</v>
          </cell>
          <cell r="Y2741">
            <v>0.72</v>
          </cell>
          <cell r="AG2741">
            <v>0.61933333333333329</v>
          </cell>
          <cell r="AH2741">
            <v>0</v>
          </cell>
          <cell r="AK2741">
            <v>0.61933333333333329</v>
          </cell>
          <cell r="AL2741">
            <v>61.93333333333333</v>
          </cell>
        </row>
        <row r="2742">
          <cell r="A2742" t="str">
            <v>JMSH9528</v>
          </cell>
          <cell r="B2742" t="str">
            <v>庄瑞雪</v>
          </cell>
          <cell r="C2742" t="str">
            <v>时尚美妆事业群</v>
          </cell>
          <cell r="D2742" t="str">
            <v>男装部</v>
          </cell>
          <cell r="E2742" t="str">
            <v>ZARA天猫旗舰店</v>
          </cell>
          <cell r="F2742">
            <v>0</v>
          </cell>
          <cell r="G2742" t="str">
            <v>售前客服</v>
          </cell>
          <cell r="H2742" t="str">
            <v>C3</v>
          </cell>
          <cell r="I2742" t="str">
            <v>上海</v>
          </cell>
          <cell r="J2742" t="str">
            <v>全职</v>
          </cell>
          <cell r="K2742" t="str">
            <v>离职</v>
          </cell>
          <cell r="L2742">
            <v>43025</v>
          </cell>
          <cell r="M2742">
            <v>43040</v>
          </cell>
          <cell r="AG2742">
            <v>0</v>
          </cell>
          <cell r="AH2742">
            <v>0</v>
          </cell>
          <cell r="AK2742">
            <v>0</v>
          </cell>
        </row>
        <row r="2743">
          <cell r="A2743" t="str">
            <v>JMSH9531</v>
          </cell>
          <cell r="B2743" t="str">
            <v>赵振棋</v>
          </cell>
          <cell r="C2743" t="str">
            <v>时尚美妆事业群</v>
          </cell>
          <cell r="D2743" t="str">
            <v>男装部</v>
          </cell>
          <cell r="E2743" t="str">
            <v>ZARA天猫旗舰店</v>
          </cell>
          <cell r="F2743">
            <v>0</v>
          </cell>
          <cell r="G2743" t="str">
            <v>售前客服</v>
          </cell>
          <cell r="H2743" t="str">
            <v>C3</v>
          </cell>
          <cell r="I2743" t="str">
            <v>上海</v>
          </cell>
          <cell r="J2743" t="str">
            <v>全职</v>
          </cell>
          <cell r="K2743" t="str">
            <v>试用</v>
          </cell>
          <cell r="L2743">
            <v>43025</v>
          </cell>
          <cell r="M2743">
            <v>0</v>
          </cell>
          <cell r="W2743">
            <v>0.57999999999999996</v>
          </cell>
          <cell r="X2743">
            <v>0.97</v>
          </cell>
          <cell r="Y2743">
            <v>0.96</v>
          </cell>
          <cell r="AG2743">
            <v>0.83666666666666656</v>
          </cell>
          <cell r="AH2743">
            <v>0</v>
          </cell>
          <cell r="AK2743">
            <v>0.83666666666666656</v>
          </cell>
          <cell r="AL2743">
            <v>83.666666666666657</v>
          </cell>
        </row>
        <row r="2744">
          <cell r="A2744" t="str">
            <v>JMSH9532</v>
          </cell>
          <cell r="B2744" t="str">
            <v>席楠楠</v>
          </cell>
          <cell r="C2744" t="str">
            <v>时尚美妆事业群</v>
          </cell>
          <cell r="D2744" t="str">
            <v>男装部</v>
          </cell>
          <cell r="E2744" t="str">
            <v>ZARA天猫旗舰店</v>
          </cell>
          <cell r="F2744">
            <v>0</v>
          </cell>
          <cell r="G2744" t="str">
            <v>售前客服</v>
          </cell>
          <cell r="H2744" t="str">
            <v>C3</v>
          </cell>
          <cell r="I2744" t="str">
            <v>上海</v>
          </cell>
          <cell r="J2744" t="str">
            <v>全职</v>
          </cell>
          <cell r="K2744" t="str">
            <v>离职</v>
          </cell>
          <cell r="L2744">
            <v>43025</v>
          </cell>
          <cell r="M2744">
            <v>43063</v>
          </cell>
          <cell r="W2744">
            <v>0.53</v>
          </cell>
          <cell r="X2744">
            <v>0.38</v>
          </cell>
          <cell r="AG2744">
            <v>0.45500000000000002</v>
          </cell>
          <cell r="AH2744">
            <v>0</v>
          </cell>
          <cell r="AK2744">
            <v>0.45500000000000002</v>
          </cell>
          <cell r="AL2744">
            <v>45.5</v>
          </cell>
        </row>
        <row r="2745">
          <cell r="A2745" t="str">
            <v>JMSH9533</v>
          </cell>
          <cell r="B2745" t="str">
            <v>杨杰</v>
          </cell>
          <cell r="C2745" t="str">
            <v>时尚美妆事业群</v>
          </cell>
          <cell r="D2745" t="str">
            <v>男装部</v>
          </cell>
          <cell r="E2745" t="str">
            <v>ZARA天猫旗舰店</v>
          </cell>
          <cell r="F2745">
            <v>0</v>
          </cell>
          <cell r="G2745" t="str">
            <v>售前客服</v>
          </cell>
          <cell r="H2745" t="str">
            <v>C3</v>
          </cell>
          <cell r="I2745" t="str">
            <v>上海</v>
          </cell>
          <cell r="J2745" t="str">
            <v>全职</v>
          </cell>
          <cell r="K2745" t="str">
            <v>离职</v>
          </cell>
          <cell r="L2745">
            <v>43025</v>
          </cell>
          <cell r="M2745">
            <v>43073</v>
          </cell>
          <cell r="W2745">
            <v>0.56999999999999995</v>
          </cell>
          <cell r="X2745">
            <v>0.47</v>
          </cell>
          <cell r="AG2745">
            <v>0.52</v>
          </cell>
          <cell r="AH2745">
            <v>0</v>
          </cell>
          <cell r="AK2745">
            <v>0.52</v>
          </cell>
          <cell r="AL2745">
            <v>52</v>
          </cell>
        </row>
        <row r="2746">
          <cell r="A2746" t="str">
            <v>JMSH9534</v>
          </cell>
          <cell r="B2746" t="str">
            <v>管美珍</v>
          </cell>
          <cell r="C2746" t="str">
            <v>时尚美妆事业群</v>
          </cell>
          <cell r="D2746" t="str">
            <v>男装部</v>
          </cell>
          <cell r="E2746" t="str">
            <v>ZARA天猫旗舰店</v>
          </cell>
          <cell r="F2746">
            <v>0</v>
          </cell>
          <cell r="G2746" t="str">
            <v>售前客服</v>
          </cell>
          <cell r="H2746" t="str">
            <v>C3</v>
          </cell>
          <cell r="I2746" t="str">
            <v>上海</v>
          </cell>
          <cell r="J2746" t="str">
            <v>全职</v>
          </cell>
          <cell r="K2746" t="str">
            <v>离职</v>
          </cell>
          <cell r="L2746">
            <v>43025</v>
          </cell>
          <cell r="M2746">
            <v>43040</v>
          </cell>
          <cell r="AG2746">
            <v>0</v>
          </cell>
          <cell r="AH2746">
            <v>0</v>
          </cell>
          <cell r="AK2746">
            <v>0</v>
          </cell>
        </row>
        <row r="2747">
          <cell r="A2747" t="str">
            <v>JMSH9535</v>
          </cell>
          <cell r="B2747" t="str">
            <v>朱松杰</v>
          </cell>
          <cell r="C2747" t="str">
            <v>时尚美妆事业群</v>
          </cell>
          <cell r="D2747" t="str">
            <v>男装部</v>
          </cell>
          <cell r="E2747" t="str">
            <v>ZARA天猫旗舰店</v>
          </cell>
          <cell r="F2747">
            <v>0</v>
          </cell>
          <cell r="G2747" t="str">
            <v>售前客服</v>
          </cell>
          <cell r="H2747" t="str">
            <v>C3</v>
          </cell>
          <cell r="I2747" t="str">
            <v>上海</v>
          </cell>
          <cell r="J2747" t="str">
            <v>全职</v>
          </cell>
          <cell r="K2747" t="str">
            <v>离职</v>
          </cell>
          <cell r="L2747">
            <v>43025</v>
          </cell>
          <cell r="M2747">
            <v>43073</v>
          </cell>
          <cell r="W2747">
            <v>0.56999999999999995</v>
          </cell>
          <cell r="X2747">
            <v>0.44</v>
          </cell>
          <cell r="AG2747">
            <v>0.505</v>
          </cell>
          <cell r="AH2747">
            <v>0</v>
          </cell>
          <cell r="AK2747">
            <v>0.505</v>
          </cell>
          <cell r="AL2747">
            <v>50.5</v>
          </cell>
        </row>
        <row r="2748">
          <cell r="A2748" t="str">
            <v>JMSH9539</v>
          </cell>
          <cell r="B2748" t="str">
            <v>潘迪爽</v>
          </cell>
          <cell r="C2748" t="str">
            <v>时尚美妆事业群</v>
          </cell>
          <cell r="D2748" t="str">
            <v>男装部</v>
          </cell>
          <cell r="E2748" t="str">
            <v>ZARA天猫旗舰店</v>
          </cell>
          <cell r="F2748">
            <v>0</v>
          </cell>
          <cell r="G2748" t="str">
            <v>售前客服</v>
          </cell>
          <cell r="H2748" t="str">
            <v>C3</v>
          </cell>
          <cell r="I2748" t="str">
            <v>上海</v>
          </cell>
          <cell r="J2748" t="str">
            <v>全职</v>
          </cell>
          <cell r="K2748" t="str">
            <v>离职</v>
          </cell>
          <cell r="L2748">
            <v>43025</v>
          </cell>
          <cell r="M2748">
            <v>43042</v>
          </cell>
          <cell r="AG2748">
            <v>0</v>
          </cell>
          <cell r="AH2748">
            <v>0</v>
          </cell>
          <cell r="AK2748">
            <v>0</v>
          </cell>
        </row>
        <row r="2749">
          <cell r="A2749" t="str">
            <v>JMSH9556</v>
          </cell>
          <cell r="B2749" t="str">
            <v>李靖</v>
          </cell>
          <cell r="C2749" t="str">
            <v>时尚美妆事业群</v>
          </cell>
          <cell r="D2749" t="str">
            <v>男装部</v>
          </cell>
          <cell r="E2749" t="str">
            <v>ZARA天猫旗舰店</v>
          </cell>
          <cell r="F2749">
            <v>0</v>
          </cell>
          <cell r="G2749" t="str">
            <v>售前客服</v>
          </cell>
          <cell r="H2749" t="str">
            <v>C3</v>
          </cell>
          <cell r="I2749" t="str">
            <v>上海</v>
          </cell>
          <cell r="J2749" t="str">
            <v>全职</v>
          </cell>
          <cell r="K2749" t="str">
            <v>离职</v>
          </cell>
          <cell r="L2749">
            <v>43027</v>
          </cell>
          <cell r="M2749">
            <v>43028</v>
          </cell>
          <cell r="AG2749">
            <v>0</v>
          </cell>
          <cell r="AH2749">
            <v>0</v>
          </cell>
          <cell r="AK2749">
            <v>0</v>
          </cell>
        </row>
        <row r="2750">
          <cell r="A2750" t="str">
            <v>JMSH9557</v>
          </cell>
          <cell r="B2750" t="str">
            <v>项金萍</v>
          </cell>
          <cell r="C2750" t="str">
            <v>时尚美妆事业群</v>
          </cell>
          <cell r="D2750" t="str">
            <v>男装部</v>
          </cell>
          <cell r="E2750" t="str">
            <v>ZARA天猫旗舰店</v>
          </cell>
          <cell r="F2750">
            <v>0</v>
          </cell>
          <cell r="G2750" t="str">
            <v>售前客服</v>
          </cell>
          <cell r="H2750" t="str">
            <v>C3</v>
          </cell>
          <cell r="I2750" t="str">
            <v>上海</v>
          </cell>
          <cell r="J2750" t="str">
            <v>全职</v>
          </cell>
          <cell r="K2750" t="str">
            <v>离职</v>
          </cell>
          <cell r="L2750">
            <v>43027</v>
          </cell>
          <cell r="M2750">
            <v>43040</v>
          </cell>
          <cell r="AG2750">
            <v>0</v>
          </cell>
          <cell r="AH2750">
            <v>0</v>
          </cell>
          <cell r="AK2750">
            <v>0</v>
          </cell>
        </row>
        <row r="2751">
          <cell r="A2751" t="str">
            <v>JMSH9558</v>
          </cell>
          <cell r="B2751" t="str">
            <v>刘海峰</v>
          </cell>
          <cell r="C2751" t="str">
            <v>时尚美妆事业群</v>
          </cell>
          <cell r="D2751" t="str">
            <v>男装部</v>
          </cell>
          <cell r="E2751" t="str">
            <v>ZARA天猫旗舰店</v>
          </cell>
          <cell r="F2751">
            <v>0</v>
          </cell>
          <cell r="G2751" t="str">
            <v>售前客服</v>
          </cell>
          <cell r="H2751" t="str">
            <v>C3</v>
          </cell>
          <cell r="I2751" t="str">
            <v>上海</v>
          </cell>
          <cell r="J2751" t="str">
            <v>全职</v>
          </cell>
          <cell r="K2751" t="str">
            <v>试用</v>
          </cell>
          <cell r="L2751">
            <v>43027</v>
          </cell>
          <cell r="M2751">
            <v>0</v>
          </cell>
          <cell r="W2751">
            <v>0.42</v>
          </cell>
          <cell r="X2751">
            <v>0.73499999999999999</v>
          </cell>
          <cell r="Y2751">
            <v>0.67200000000000004</v>
          </cell>
          <cell r="AG2751">
            <v>0.60899999999999999</v>
          </cell>
          <cell r="AH2751">
            <v>0</v>
          </cell>
          <cell r="AK2751">
            <v>0.60899999999999999</v>
          </cell>
          <cell r="AL2751">
            <v>60.9</v>
          </cell>
        </row>
        <row r="2752">
          <cell r="A2752" t="str">
            <v>JMSH9559</v>
          </cell>
          <cell r="B2752" t="str">
            <v>郑翠</v>
          </cell>
          <cell r="C2752" t="str">
            <v>时尚美妆事业群</v>
          </cell>
          <cell r="D2752" t="str">
            <v>男装部</v>
          </cell>
          <cell r="E2752" t="str">
            <v>ZARA天猫旗舰店</v>
          </cell>
          <cell r="F2752">
            <v>0</v>
          </cell>
          <cell r="G2752" t="str">
            <v>售前客服</v>
          </cell>
          <cell r="H2752" t="str">
            <v>C3</v>
          </cell>
          <cell r="I2752" t="str">
            <v>上海</v>
          </cell>
          <cell r="J2752" t="str">
            <v>全职</v>
          </cell>
          <cell r="K2752" t="str">
            <v>离职</v>
          </cell>
          <cell r="L2752">
            <v>43027</v>
          </cell>
          <cell r="M2752">
            <v>43027</v>
          </cell>
          <cell r="AG2752">
            <v>0</v>
          </cell>
          <cell r="AH2752">
            <v>0</v>
          </cell>
          <cell r="AK2752">
            <v>0</v>
          </cell>
        </row>
        <row r="2753">
          <cell r="A2753" t="str">
            <v>JMSH9560</v>
          </cell>
          <cell r="B2753" t="str">
            <v>刘杰</v>
          </cell>
          <cell r="C2753" t="str">
            <v>时尚美妆事业群</v>
          </cell>
          <cell r="D2753" t="str">
            <v>男装部</v>
          </cell>
          <cell r="E2753" t="str">
            <v>ZARA天猫旗舰店</v>
          </cell>
          <cell r="F2753">
            <v>0</v>
          </cell>
          <cell r="G2753" t="str">
            <v>售前客服</v>
          </cell>
          <cell r="H2753" t="str">
            <v>C3</v>
          </cell>
          <cell r="I2753" t="str">
            <v>上海</v>
          </cell>
          <cell r="J2753" t="str">
            <v>全职</v>
          </cell>
          <cell r="K2753" t="str">
            <v>离职</v>
          </cell>
          <cell r="L2753">
            <v>43027</v>
          </cell>
          <cell r="M2753">
            <v>43065</v>
          </cell>
          <cell r="W2753">
            <v>0.47</v>
          </cell>
          <cell r="X2753">
            <v>0.34</v>
          </cell>
          <cell r="AG2753">
            <v>0.40500000000000003</v>
          </cell>
          <cell r="AH2753">
            <v>0</v>
          </cell>
          <cell r="AK2753">
            <v>0.40500000000000003</v>
          </cell>
          <cell r="AL2753">
            <v>40.5</v>
          </cell>
        </row>
        <row r="2754">
          <cell r="A2754" t="str">
            <v>JMSH9568</v>
          </cell>
          <cell r="B2754" t="str">
            <v>吴培童</v>
          </cell>
          <cell r="C2754" t="str">
            <v>时尚美妆事业群</v>
          </cell>
          <cell r="D2754" t="str">
            <v>男装部</v>
          </cell>
          <cell r="E2754" t="str">
            <v>ZARA天猫旗舰店</v>
          </cell>
          <cell r="F2754">
            <v>0</v>
          </cell>
          <cell r="G2754" t="str">
            <v>售前客服</v>
          </cell>
          <cell r="H2754" t="str">
            <v>C3</v>
          </cell>
          <cell r="I2754" t="str">
            <v>上海</v>
          </cell>
          <cell r="J2754" t="str">
            <v>全职</v>
          </cell>
          <cell r="K2754" t="str">
            <v>试用</v>
          </cell>
          <cell r="L2754">
            <v>43027</v>
          </cell>
          <cell r="M2754">
            <v>0</v>
          </cell>
          <cell r="W2754">
            <v>0.56000000000000005</v>
          </cell>
          <cell r="X2754">
            <v>0.95</v>
          </cell>
          <cell r="Y2754">
            <v>0.96</v>
          </cell>
          <cell r="AG2754">
            <v>0.82333333333333325</v>
          </cell>
          <cell r="AH2754">
            <v>0</v>
          </cell>
          <cell r="AK2754">
            <v>0.82333333333333325</v>
          </cell>
          <cell r="AL2754">
            <v>82.333333333333329</v>
          </cell>
        </row>
        <row r="2755">
          <cell r="A2755" t="str">
            <v>JMSH9569</v>
          </cell>
          <cell r="B2755" t="str">
            <v>陈嘉文</v>
          </cell>
          <cell r="C2755" t="str">
            <v>时尚美妆事业群</v>
          </cell>
          <cell r="D2755" t="str">
            <v>男装部</v>
          </cell>
          <cell r="E2755" t="str">
            <v>ZARA天猫旗舰店</v>
          </cell>
          <cell r="F2755">
            <v>0</v>
          </cell>
          <cell r="G2755" t="str">
            <v>售前客服</v>
          </cell>
          <cell r="H2755" t="str">
            <v>C3</v>
          </cell>
          <cell r="I2755" t="str">
            <v>上海</v>
          </cell>
          <cell r="J2755" t="str">
            <v>全职</v>
          </cell>
          <cell r="K2755" t="str">
            <v>试用</v>
          </cell>
          <cell r="L2755">
            <v>43027</v>
          </cell>
          <cell r="M2755">
            <v>0</v>
          </cell>
          <cell r="W2755">
            <v>0.56000000000000005</v>
          </cell>
          <cell r="X2755">
            <v>0.71</v>
          </cell>
          <cell r="Y2755">
            <v>1</v>
          </cell>
          <cell r="AG2755">
            <v>0.75666666666666671</v>
          </cell>
          <cell r="AH2755">
            <v>0</v>
          </cell>
          <cell r="AK2755">
            <v>0.75666666666666671</v>
          </cell>
          <cell r="AL2755">
            <v>75.666666666666671</v>
          </cell>
        </row>
        <row r="2756">
          <cell r="A2756" t="str">
            <v>JMSH9613</v>
          </cell>
          <cell r="B2756" t="str">
            <v>吴雅琴</v>
          </cell>
          <cell r="C2756" t="str">
            <v>时尚美妆事业群</v>
          </cell>
          <cell r="D2756" t="str">
            <v>男装部</v>
          </cell>
          <cell r="E2756" t="str">
            <v>ZARA天猫旗舰店</v>
          </cell>
          <cell r="F2756">
            <v>0</v>
          </cell>
          <cell r="G2756" t="str">
            <v>售前客服</v>
          </cell>
          <cell r="H2756" t="str">
            <v>C3</v>
          </cell>
          <cell r="I2756" t="str">
            <v>上海</v>
          </cell>
          <cell r="J2756" t="str">
            <v>全职</v>
          </cell>
          <cell r="K2756" t="str">
            <v>离职</v>
          </cell>
          <cell r="L2756">
            <v>43032</v>
          </cell>
          <cell r="M2756">
            <v>43040</v>
          </cell>
          <cell r="AG2756">
            <v>0</v>
          </cell>
          <cell r="AH2756">
            <v>0</v>
          </cell>
          <cell r="AK2756">
            <v>0</v>
          </cell>
        </row>
        <row r="2757">
          <cell r="A2757" t="str">
            <v>JMSH9630</v>
          </cell>
          <cell r="B2757" t="str">
            <v>吕琼</v>
          </cell>
          <cell r="C2757" t="str">
            <v>时尚美妆事业群</v>
          </cell>
          <cell r="D2757" t="str">
            <v>男装部</v>
          </cell>
          <cell r="E2757" t="str">
            <v>ZARA天猫旗舰店</v>
          </cell>
          <cell r="F2757">
            <v>0</v>
          </cell>
          <cell r="G2757" t="str">
            <v>售前客服</v>
          </cell>
          <cell r="H2757" t="str">
            <v>C3</v>
          </cell>
          <cell r="I2757" t="str">
            <v>上海</v>
          </cell>
          <cell r="J2757" t="str">
            <v>全职</v>
          </cell>
          <cell r="K2757" t="str">
            <v>试用</v>
          </cell>
          <cell r="L2757">
            <v>43034</v>
          </cell>
          <cell r="M2757">
            <v>0</v>
          </cell>
          <cell r="X2757">
            <v>0.9</v>
          </cell>
          <cell r="Y2757">
            <v>0.56999999999999995</v>
          </cell>
          <cell r="AG2757">
            <v>0.73499999999999999</v>
          </cell>
          <cell r="AH2757">
            <v>0</v>
          </cell>
          <cell r="AK2757">
            <v>0.73499999999999999</v>
          </cell>
          <cell r="AL2757">
            <v>73.5</v>
          </cell>
        </row>
        <row r="2758">
          <cell r="A2758" t="str">
            <v>JMSH9631</v>
          </cell>
          <cell r="B2758" t="str">
            <v>劳利远</v>
          </cell>
          <cell r="C2758" t="str">
            <v>时尚美妆事业群</v>
          </cell>
          <cell r="D2758" t="str">
            <v>男装部</v>
          </cell>
          <cell r="E2758" t="str">
            <v>ZARA天猫旗舰店</v>
          </cell>
          <cell r="F2758">
            <v>0</v>
          </cell>
          <cell r="G2758" t="str">
            <v>售前客服</v>
          </cell>
          <cell r="H2758" t="str">
            <v>C3</v>
          </cell>
          <cell r="I2758" t="str">
            <v>上海</v>
          </cell>
          <cell r="J2758" t="str">
            <v>全职</v>
          </cell>
          <cell r="K2758" t="str">
            <v>离职</v>
          </cell>
          <cell r="L2758">
            <v>43034</v>
          </cell>
          <cell r="M2758">
            <v>43040</v>
          </cell>
          <cell r="AG2758">
            <v>0</v>
          </cell>
          <cell r="AH2758">
            <v>0</v>
          </cell>
          <cell r="AK2758">
            <v>0</v>
          </cell>
        </row>
        <row r="2759">
          <cell r="A2759" t="str">
            <v>JMSH9633</v>
          </cell>
          <cell r="B2759" t="str">
            <v>谢意洲</v>
          </cell>
          <cell r="C2759" t="str">
            <v>时尚美妆事业群</v>
          </cell>
          <cell r="D2759" t="str">
            <v>男装部</v>
          </cell>
          <cell r="E2759" t="str">
            <v>ZARA天猫旗舰店</v>
          </cell>
          <cell r="F2759">
            <v>0</v>
          </cell>
          <cell r="G2759" t="str">
            <v>售前客服</v>
          </cell>
          <cell r="H2759" t="str">
            <v>C3</v>
          </cell>
          <cell r="I2759" t="str">
            <v>上海</v>
          </cell>
          <cell r="J2759" t="str">
            <v>全职</v>
          </cell>
          <cell r="K2759" t="str">
            <v>离职</v>
          </cell>
          <cell r="L2759">
            <v>43034</v>
          </cell>
          <cell r="M2759">
            <v>43045</v>
          </cell>
          <cell r="AG2759">
            <v>0</v>
          </cell>
          <cell r="AH2759">
            <v>0</v>
          </cell>
          <cell r="AK2759">
            <v>0</v>
          </cell>
        </row>
        <row r="2760">
          <cell r="A2760" t="str">
            <v>JMSH9671</v>
          </cell>
          <cell r="B2760" t="str">
            <v>杨海涛</v>
          </cell>
          <cell r="C2760" t="str">
            <v>时尚美妆事业群</v>
          </cell>
          <cell r="D2760" t="str">
            <v>男装部</v>
          </cell>
          <cell r="E2760" t="str">
            <v>ZARA天猫旗舰店</v>
          </cell>
          <cell r="F2760">
            <v>0</v>
          </cell>
          <cell r="G2760" t="str">
            <v>售前客服</v>
          </cell>
          <cell r="H2760" t="str">
            <v>C3</v>
          </cell>
          <cell r="I2760" t="str">
            <v>上海</v>
          </cell>
          <cell r="J2760" t="str">
            <v>全职</v>
          </cell>
          <cell r="K2760" t="str">
            <v>离职</v>
          </cell>
          <cell r="L2760">
            <v>43039</v>
          </cell>
          <cell r="M2760">
            <v>43075</v>
          </cell>
          <cell r="X2760">
            <v>0.45</v>
          </cell>
          <cell r="AG2760">
            <v>0.45</v>
          </cell>
          <cell r="AH2760">
            <v>0</v>
          </cell>
          <cell r="AK2760">
            <v>0.45</v>
          </cell>
          <cell r="AL2760">
            <v>45</v>
          </cell>
        </row>
        <row r="2761">
          <cell r="A2761" t="str">
            <v>JMSH9672</v>
          </cell>
          <cell r="B2761" t="str">
            <v>张莹</v>
          </cell>
          <cell r="C2761" t="str">
            <v>时尚美妆事业群</v>
          </cell>
          <cell r="D2761" t="str">
            <v>男装部</v>
          </cell>
          <cell r="E2761" t="str">
            <v>ZARA天猫旗舰店</v>
          </cell>
          <cell r="F2761">
            <v>0</v>
          </cell>
          <cell r="G2761" t="str">
            <v>售前客服</v>
          </cell>
          <cell r="H2761" t="str">
            <v>C3</v>
          </cell>
          <cell r="I2761" t="str">
            <v>上海</v>
          </cell>
          <cell r="J2761" t="str">
            <v>全职</v>
          </cell>
          <cell r="K2761" t="str">
            <v>离职</v>
          </cell>
          <cell r="L2761">
            <v>43039</v>
          </cell>
          <cell r="M2761">
            <v>43051</v>
          </cell>
          <cell r="AG2761">
            <v>0</v>
          </cell>
          <cell r="AH2761">
            <v>0</v>
          </cell>
          <cell r="AK2761">
            <v>0</v>
          </cell>
        </row>
        <row r="2762">
          <cell r="A2762" t="str">
            <v>JMSH9754</v>
          </cell>
          <cell r="B2762" t="str">
            <v>曾文滔</v>
          </cell>
          <cell r="C2762" t="str">
            <v>时尚美妆事业群</v>
          </cell>
          <cell r="D2762" t="str">
            <v>男装部</v>
          </cell>
          <cell r="E2762" t="str">
            <v>ZARA天猫旗舰店</v>
          </cell>
          <cell r="F2762">
            <v>0</v>
          </cell>
          <cell r="G2762" t="str">
            <v>设计师</v>
          </cell>
          <cell r="H2762" t="str">
            <v>D5</v>
          </cell>
          <cell r="I2762" t="str">
            <v>上海</v>
          </cell>
          <cell r="J2762" t="str">
            <v>全职</v>
          </cell>
          <cell r="K2762" t="str">
            <v>试用</v>
          </cell>
          <cell r="L2762">
            <v>43054</v>
          </cell>
          <cell r="M2762">
            <v>0</v>
          </cell>
          <cell r="X2762">
            <v>1.1299999999999999</v>
          </cell>
          <cell r="Y2762">
            <v>1.1000000000000001</v>
          </cell>
          <cell r="AG2762">
            <v>1.115</v>
          </cell>
          <cell r="AH2762">
            <v>0</v>
          </cell>
          <cell r="AK2762">
            <v>1.115</v>
          </cell>
          <cell r="AL2762">
            <v>111.5</v>
          </cell>
        </row>
        <row r="2763">
          <cell r="A2763" t="str">
            <v>JMSH9785</v>
          </cell>
          <cell r="B2763" t="str">
            <v>顾怡妮</v>
          </cell>
          <cell r="C2763" t="str">
            <v>时尚美妆事业群</v>
          </cell>
          <cell r="D2763" t="str">
            <v>男装部</v>
          </cell>
          <cell r="E2763" t="str">
            <v>ZARA天猫旗舰店</v>
          </cell>
          <cell r="F2763">
            <v>0</v>
          </cell>
          <cell r="G2763" t="str">
            <v>设计师</v>
          </cell>
          <cell r="H2763" t="str">
            <v>D6</v>
          </cell>
          <cell r="I2763" t="str">
            <v>上海</v>
          </cell>
          <cell r="J2763" t="str">
            <v>全职</v>
          </cell>
          <cell r="K2763" t="str">
            <v>试用</v>
          </cell>
          <cell r="L2763">
            <v>43061</v>
          </cell>
          <cell r="M2763">
            <v>0</v>
          </cell>
          <cell r="X2763">
            <v>1.1299999999999999</v>
          </cell>
          <cell r="Y2763">
            <v>1.1000000000000001</v>
          </cell>
          <cell r="AG2763">
            <v>1.115</v>
          </cell>
          <cell r="AH2763">
            <v>0</v>
          </cell>
          <cell r="AK2763">
            <v>1.115</v>
          </cell>
          <cell r="AL2763">
            <v>111.5</v>
          </cell>
        </row>
        <row r="2764">
          <cell r="A2764" t="str">
            <v>JMSH9697</v>
          </cell>
          <cell r="B2764" t="str">
            <v>袁赛凤</v>
          </cell>
          <cell r="C2764" t="str">
            <v>时尚美妆事业群</v>
          </cell>
          <cell r="D2764" t="str">
            <v>男装部</v>
          </cell>
          <cell r="E2764" t="str">
            <v>ZARA天猫旗舰店</v>
          </cell>
          <cell r="F2764">
            <v>0</v>
          </cell>
          <cell r="G2764" t="str">
            <v>售前客服</v>
          </cell>
          <cell r="H2764" t="str">
            <v>C3</v>
          </cell>
          <cell r="I2764" t="str">
            <v>上海</v>
          </cell>
          <cell r="J2764" t="str">
            <v>全职</v>
          </cell>
          <cell r="K2764" t="str">
            <v>离职</v>
          </cell>
          <cell r="L2764">
            <v>43041</v>
          </cell>
          <cell r="M2764">
            <v>43084</v>
          </cell>
          <cell r="X2764">
            <v>0.37</v>
          </cell>
          <cell r="Y2764">
            <v>0.1</v>
          </cell>
          <cell r="AG2764">
            <v>0.23499999999999999</v>
          </cell>
          <cell r="AH2764">
            <v>0</v>
          </cell>
          <cell r="AK2764">
            <v>0.23499999999999999</v>
          </cell>
          <cell r="AL2764">
            <v>23.5</v>
          </cell>
        </row>
        <row r="2765">
          <cell r="A2765" t="str">
            <v>JMSH9698</v>
          </cell>
          <cell r="B2765" t="str">
            <v>钱皓俊</v>
          </cell>
          <cell r="C2765" t="str">
            <v>时尚美妆事业群</v>
          </cell>
          <cell r="D2765" t="str">
            <v>男装部</v>
          </cell>
          <cell r="E2765" t="str">
            <v>ZARA天猫旗舰店</v>
          </cell>
          <cell r="F2765">
            <v>0</v>
          </cell>
          <cell r="G2765" t="str">
            <v>售前客服</v>
          </cell>
          <cell r="H2765" t="str">
            <v>C3</v>
          </cell>
          <cell r="I2765" t="str">
            <v>上海</v>
          </cell>
          <cell r="J2765" t="str">
            <v>全职</v>
          </cell>
          <cell r="K2765" t="str">
            <v>离职</v>
          </cell>
          <cell r="L2765">
            <v>43041</v>
          </cell>
          <cell r="M2765">
            <v>43050</v>
          </cell>
          <cell r="AG2765">
            <v>0</v>
          </cell>
          <cell r="AH2765">
            <v>0</v>
          </cell>
          <cell r="AK2765">
            <v>0</v>
          </cell>
        </row>
        <row r="2766">
          <cell r="A2766" t="str">
            <v>JMSH9793</v>
          </cell>
          <cell r="B2766" t="str">
            <v>余茂燕</v>
          </cell>
          <cell r="C2766" t="str">
            <v>时尚美妆事业群</v>
          </cell>
          <cell r="D2766" t="str">
            <v>男装部</v>
          </cell>
          <cell r="E2766" t="str">
            <v>ZARA天猫旗舰店</v>
          </cell>
          <cell r="F2766">
            <v>0</v>
          </cell>
          <cell r="G2766" t="str">
            <v>售前客服</v>
          </cell>
          <cell r="H2766" t="str">
            <v>C3</v>
          </cell>
          <cell r="I2766" t="str">
            <v>上海</v>
          </cell>
          <cell r="J2766" t="str">
            <v>全职</v>
          </cell>
          <cell r="K2766" t="str">
            <v>离职未办</v>
          </cell>
          <cell r="L2766">
            <v>43062</v>
          </cell>
          <cell r="M2766">
            <v>43063</v>
          </cell>
          <cell r="AG2766">
            <v>0</v>
          </cell>
          <cell r="AH2766">
            <v>0</v>
          </cell>
          <cell r="AK2766">
            <v>0</v>
          </cell>
        </row>
        <row r="2767">
          <cell r="A2767" t="str">
            <v>JMSH9794</v>
          </cell>
          <cell r="B2767" t="str">
            <v>王秋亚</v>
          </cell>
          <cell r="C2767" t="str">
            <v>时尚美妆事业群</v>
          </cell>
          <cell r="D2767" t="str">
            <v>男装部</v>
          </cell>
          <cell r="E2767" t="str">
            <v>ZARA天猫旗舰店</v>
          </cell>
          <cell r="F2767">
            <v>0</v>
          </cell>
          <cell r="G2767" t="str">
            <v>售前客服</v>
          </cell>
          <cell r="H2767" t="str">
            <v>C3</v>
          </cell>
          <cell r="I2767" t="str">
            <v>上海</v>
          </cell>
          <cell r="J2767" t="str">
            <v>全职</v>
          </cell>
          <cell r="K2767" t="str">
            <v>试用</v>
          </cell>
          <cell r="L2767">
            <v>43062</v>
          </cell>
          <cell r="M2767">
            <v>0</v>
          </cell>
          <cell r="Y2767">
            <v>0.42</v>
          </cell>
          <cell r="AG2767">
            <v>0.42</v>
          </cell>
          <cell r="AH2767">
            <v>0</v>
          </cell>
          <cell r="AK2767">
            <v>0.42</v>
          </cell>
          <cell r="AL2767">
            <v>42</v>
          </cell>
        </row>
        <row r="2768">
          <cell r="A2768" t="str">
            <v>JMSH9795</v>
          </cell>
          <cell r="B2768" t="str">
            <v>嵇婷</v>
          </cell>
          <cell r="C2768" t="str">
            <v>时尚美妆事业群</v>
          </cell>
          <cell r="D2768" t="str">
            <v>男装部</v>
          </cell>
          <cell r="E2768" t="str">
            <v>ZARA天猫旗舰店</v>
          </cell>
          <cell r="F2768">
            <v>0</v>
          </cell>
          <cell r="G2768" t="str">
            <v>售前客服</v>
          </cell>
          <cell r="H2768" t="str">
            <v>C3</v>
          </cell>
          <cell r="I2768" t="str">
            <v>上海</v>
          </cell>
          <cell r="J2768" t="str">
            <v>全职</v>
          </cell>
          <cell r="K2768" t="str">
            <v>离职</v>
          </cell>
          <cell r="L2768">
            <v>43062</v>
          </cell>
          <cell r="M2768">
            <v>43063</v>
          </cell>
          <cell r="AG2768">
            <v>0</v>
          </cell>
          <cell r="AH2768">
            <v>0</v>
          </cell>
          <cell r="AK2768">
            <v>0</v>
          </cell>
        </row>
        <row r="2769">
          <cell r="A2769" t="str">
            <v>JMSH9799</v>
          </cell>
          <cell r="B2769" t="str">
            <v>林娜</v>
          </cell>
          <cell r="C2769" t="str">
            <v>时尚美妆事业群</v>
          </cell>
          <cell r="D2769" t="str">
            <v>男装部</v>
          </cell>
          <cell r="E2769" t="str">
            <v>ZARA天猫旗舰店</v>
          </cell>
          <cell r="F2769">
            <v>0</v>
          </cell>
          <cell r="G2769" t="str">
            <v>售前客服</v>
          </cell>
          <cell r="H2769" t="str">
            <v>C3</v>
          </cell>
          <cell r="I2769" t="str">
            <v>上海</v>
          </cell>
          <cell r="J2769" t="str">
            <v>全职</v>
          </cell>
          <cell r="K2769" t="str">
            <v>试用</v>
          </cell>
          <cell r="L2769">
            <v>43062</v>
          </cell>
          <cell r="M2769">
            <v>0</v>
          </cell>
          <cell r="Y2769">
            <v>0.56999999999999995</v>
          </cell>
          <cell r="AG2769">
            <v>0.56999999999999995</v>
          </cell>
          <cell r="AH2769">
            <v>0</v>
          </cell>
          <cell r="AK2769">
            <v>0.56999999999999995</v>
          </cell>
          <cell r="AL2769">
            <v>56.999999999999993</v>
          </cell>
        </row>
        <row r="2770">
          <cell r="A2770" t="str">
            <v>JMSH9800</v>
          </cell>
          <cell r="B2770" t="str">
            <v>王海清</v>
          </cell>
          <cell r="C2770" t="str">
            <v>时尚美妆事业群</v>
          </cell>
          <cell r="D2770" t="str">
            <v>男装部</v>
          </cell>
          <cell r="E2770" t="str">
            <v>ZARA天猫旗舰店</v>
          </cell>
          <cell r="F2770">
            <v>0</v>
          </cell>
          <cell r="G2770" t="str">
            <v>售前客服</v>
          </cell>
          <cell r="H2770" t="str">
            <v>C3</v>
          </cell>
          <cell r="I2770" t="str">
            <v>上海</v>
          </cell>
          <cell r="J2770" t="str">
            <v>全职</v>
          </cell>
          <cell r="K2770" t="str">
            <v>离职</v>
          </cell>
          <cell r="L2770">
            <v>43062</v>
          </cell>
          <cell r="M2770">
            <v>43068</v>
          </cell>
          <cell r="AG2770">
            <v>0</v>
          </cell>
          <cell r="AH2770">
            <v>0</v>
          </cell>
          <cell r="AK2770">
            <v>0</v>
          </cell>
        </row>
        <row r="2771">
          <cell r="A2771" t="str">
            <v>JMSH9801</v>
          </cell>
          <cell r="B2771" t="str">
            <v>严涛</v>
          </cell>
          <cell r="C2771" t="str">
            <v>时尚美妆事业群</v>
          </cell>
          <cell r="D2771" t="str">
            <v>男装部</v>
          </cell>
          <cell r="E2771" t="str">
            <v>ZARA天猫旗舰店</v>
          </cell>
          <cell r="F2771">
            <v>0</v>
          </cell>
          <cell r="G2771" t="str">
            <v>售前客服</v>
          </cell>
          <cell r="H2771" t="str">
            <v>C3</v>
          </cell>
          <cell r="I2771" t="str">
            <v>上海</v>
          </cell>
          <cell r="J2771" t="str">
            <v>全职</v>
          </cell>
          <cell r="K2771" t="str">
            <v>离职</v>
          </cell>
          <cell r="L2771">
            <v>43062</v>
          </cell>
          <cell r="M2771">
            <v>43066</v>
          </cell>
          <cell r="AG2771">
            <v>0</v>
          </cell>
          <cell r="AH2771">
            <v>0</v>
          </cell>
          <cell r="AK2771">
            <v>0</v>
          </cell>
        </row>
        <row r="2772">
          <cell r="A2772" t="str">
            <v>JMSH9802</v>
          </cell>
          <cell r="B2772" t="str">
            <v>袁封浩</v>
          </cell>
          <cell r="C2772" t="str">
            <v>时尚美妆事业群</v>
          </cell>
          <cell r="D2772" t="str">
            <v>男装部</v>
          </cell>
          <cell r="E2772" t="str">
            <v>ZARA天猫旗舰店</v>
          </cell>
          <cell r="F2772">
            <v>0</v>
          </cell>
          <cell r="G2772" t="str">
            <v>售前客服</v>
          </cell>
          <cell r="H2772" t="str">
            <v>C3</v>
          </cell>
          <cell r="I2772" t="str">
            <v>上海</v>
          </cell>
          <cell r="J2772" t="str">
            <v>全职</v>
          </cell>
          <cell r="K2772" t="str">
            <v>离职未办</v>
          </cell>
          <cell r="L2772">
            <v>43062</v>
          </cell>
          <cell r="M2772">
            <v>0</v>
          </cell>
          <cell r="Y2772">
            <v>0.86599999999999999</v>
          </cell>
          <cell r="AG2772">
            <v>0.86599999999999999</v>
          </cell>
          <cell r="AH2772">
            <v>0</v>
          </cell>
          <cell r="AK2772">
            <v>0.86599999999999999</v>
          </cell>
          <cell r="AL2772">
            <v>86.6</v>
          </cell>
        </row>
        <row r="2773">
          <cell r="A2773" t="str">
            <v>JMSH9803</v>
          </cell>
          <cell r="B2773" t="str">
            <v>吴晓鑫</v>
          </cell>
          <cell r="C2773" t="str">
            <v>时尚美妆事业群</v>
          </cell>
          <cell r="D2773" t="str">
            <v>男装部</v>
          </cell>
          <cell r="E2773" t="str">
            <v>ZARA天猫旗舰店</v>
          </cell>
          <cell r="F2773">
            <v>0</v>
          </cell>
          <cell r="G2773" t="str">
            <v>售前客服</v>
          </cell>
          <cell r="H2773" t="str">
            <v>C3</v>
          </cell>
          <cell r="I2773" t="str">
            <v>上海</v>
          </cell>
          <cell r="J2773" t="str">
            <v>全职</v>
          </cell>
          <cell r="K2773" t="str">
            <v>离职</v>
          </cell>
          <cell r="L2773">
            <v>43062</v>
          </cell>
          <cell r="M2773">
            <v>43062</v>
          </cell>
          <cell r="AG2773">
            <v>0</v>
          </cell>
          <cell r="AH2773">
            <v>0</v>
          </cell>
          <cell r="AK2773">
            <v>0</v>
          </cell>
        </row>
        <row r="2774">
          <cell r="A2774" t="str">
            <v>JMSH9804</v>
          </cell>
          <cell r="B2774" t="str">
            <v>潘丽</v>
          </cell>
          <cell r="C2774" t="str">
            <v>时尚美妆事业群</v>
          </cell>
          <cell r="D2774" t="str">
            <v>男装部</v>
          </cell>
          <cell r="E2774" t="str">
            <v>ZARA天猫旗舰店</v>
          </cell>
          <cell r="F2774">
            <v>0</v>
          </cell>
          <cell r="G2774" t="str">
            <v>售前客服</v>
          </cell>
          <cell r="H2774" t="str">
            <v>C3</v>
          </cell>
          <cell r="I2774" t="str">
            <v>上海</v>
          </cell>
          <cell r="J2774" t="str">
            <v>全职</v>
          </cell>
          <cell r="K2774" t="str">
            <v>试用</v>
          </cell>
          <cell r="L2774">
            <v>43062</v>
          </cell>
          <cell r="M2774">
            <v>0</v>
          </cell>
          <cell r="Y2774">
            <v>0.90400000000000003</v>
          </cell>
          <cell r="AG2774">
            <v>0.90400000000000003</v>
          </cell>
          <cell r="AH2774">
            <v>0</v>
          </cell>
          <cell r="AK2774">
            <v>0.90400000000000003</v>
          </cell>
          <cell r="AL2774">
            <v>90.4</v>
          </cell>
        </row>
        <row r="2775">
          <cell r="A2775" t="str">
            <v>JMSH9805</v>
          </cell>
          <cell r="B2775" t="str">
            <v>虞悦清</v>
          </cell>
          <cell r="C2775" t="str">
            <v>时尚美妆事业群</v>
          </cell>
          <cell r="D2775" t="str">
            <v>男装部</v>
          </cell>
          <cell r="E2775" t="str">
            <v>ZARA天猫旗舰店</v>
          </cell>
          <cell r="F2775">
            <v>0</v>
          </cell>
          <cell r="G2775" t="str">
            <v>售前客服</v>
          </cell>
          <cell r="H2775" t="str">
            <v>C3</v>
          </cell>
          <cell r="I2775" t="str">
            <v>上海</v>
          </cell>
          <cell r="J2775" t="str">
            <v>全职</v>
          </cell>
          <cell r="K2775" t="str">
            <v>试用</v>
          </cell>
          <cell r="L2775">
            <v>43062</v>
          </cell>
          <cell r="M2775">
            <v>0</v>
          </cell>
          <cell r="Y2775">
            <v>0.56999999999999995</v>
          </cell>
          <cell r="AG2775">
            <v>0.56999999999999995</v>
          </cell>
          <cell r="AH2775">
            <v>0</v>
          </cell>
          <cell r="AK2775">
            <v>0.56999999999999995</v>
          </cell>
          <cell r="AL2775">
            <v>56.999999999999993</v>
          </cell>
        </row>
        <row r="2776">
          <cell r="A2776" t="str">
            <v>JMSH9806</v>
          </cell>
          <cell r="B2776" t="str">
            <v>袁芝英</v>
          </cell>
          <cell r="C2776" t="str">
            <v>时尚美妆事业群</v>
          </cell>
          <cell r="D2776" t="str">
            <v>男装部</v>
          </cell>
          <cell r="E2776" t="str">
            <v>ZARA天猫旗舰店</v>
          </cell>
          <cell r="F2776">
            <v>0</v>
          </cell>
          <cell r="G2776" t="str">
            <v>售前客服</v>
          </cell>
          <cell r="H2776" t="str">
            <v>C3</v>
          </cell>
          <cell r="I2776" t="str">
            <v>上海</v>
          </cell>
          <cell r="J2776" t="str">
            <v>全职</v>
          </cell>
          <cell r="K2776" t="str">
            <v>离职</v>
          </cell>
          <cell r="L2776">
            <v>43062</v>
          </cell>
          <cell r="M2776">
            <v>43062</v>
          </cell>
          <cell r="AG2776">
            <v>0</v>
          </cell>
          <cell r="AH2776">
            <v>0</v>
          </cell>
          <cell r="AK2776">
            <v>0</v>
          </cell>
        </row>
        <row r="2777">
          <cell r="A2777" t="str">
            <v>JMSH9808</v>
          </cell>
          <cell r="B2777" t="str">
            <v>常静</v>
          </cell>
          <cell r="C2777" t="str">
            <v>时尚美妆事业群</v>
          </cell>
          <cell r="D2777" t="str">
            <v>男装部</v>
          </cell>
          <cell r="E2777" t="str">
            <v>ZARA天猫旗舰店</v>
          </cell>
          <cell r="F2777">
            <v>0</v>
          </cell>
          <cell r="G2777" t="str">
            <v>售前客服</v>
          </cell>
          <cell r="H2777" t="str">
            <v>C3</v>
          </cell>
          <cell r="I2777" t="str">
            <v>上海</v>
          </cell>
          <cell r="J2777" t="str">
            <v>全职</v>
          </cell>
          <cell r="K2777" t="str">
            <v>试用</v>
          </cell>
          <cell r="L2777">
            <v>43062</v>
          </cell>
          <cell r="M2777">
            <v>0</v>
          </cell>
          <cell r="Y2777">
            <v>0.55000000000000004</v>
          </cell>
          <cell r="AG2777">
            <v>0.55000000000000004</v>
          </cell>
          <cell r="AH2777">
            <v>0</v>
          </cell>
          <cell r="AK2777">
            <v>0.55000000000000004</v>
          </cell>
          <cell r="AL2777">
            <v>55.000000000000007</v>
          </cell>
        </row>
        <row r="2778">
          <cell r="A2778" t="str">
            <v>JMSH9809</v>
          </cell>
          <cell r="B2778" t="str">
            <v>黄亚杰</v>
          </cell>
          <cell r="C2778" t="str">
            <v>时尚美妆事业群</v>
          </cell>
          <cell r="D2778" t="str">
            <v>男装部</v>
          </cell>
          <cell r="E2778" t="str">
            <v>ZARA天猫旗舰店</v>
          </cell>
          <cell r="F2778">
            <v>0</v>
          </cell>
          <cell r="G2778" t="str">
            <v>售前客服</v>
          </cell>
          <cell r="H2778" t="str">
            <v>C3</v>
          </cell>
          <cell r="I2778" t="str">
            <v>上海</v>
          </cell>
          <cell r="J2778" t="str">
            <v>全职</v>
          </cell>
          <cell r="K2778" t="str">
            <v>试用</v>
          </cell>
          <cell r="L2778">
            <v>43062</v>
          </cell>
          <cell r="M2778">
            <v>0</v>
          </cell>
          <cell r="Y2778">
            <v>0.72</v>
          </cell>
          <cell r="AG2778">
            <v>0.72</v>
          </cell>
          <cell r="AH2778">
            <v>0</v>
          </cell>
          <cell r="AK2778">
            <v>0.72</v>
          </cell>
          <cell r="AL2778">
            <v>72</v>
          </cell>
        </row>
        <row r="2779">
          <cell r="A2779" t="str">
            <v>JMSH9810</v>
          </cell>
          <cell r="B2779" t="str">
            <v>孙佳葭</v>
          </cell>
          <cell r="C2779" t="str">
            <v>时尚美妆事业群</v>
          </cell>
          <cell r="D2779" t="str">
            <v>男装部</v>
          </cell>
          <cell r="E2779" t="str">
            <v>ZARA天猫旗舰店</v>
          </cell>
          <cell r="F2779">
            <v>0</v>
          </cell>
          <cell r="G2779" t="str">
            <v>售前客服</v>
          </cell>
          <cell r="H2779" t="str">
            <v>C3</v>
          </cell>
          <cell r="I2779" t="str">
            <v>上海</v>
          </cell>
          <cell r="J2779" t="str">
            <v>全职</v>
          </cell>
          <cell r="K2779" t="str">
            <v>试用</v>
          </cell>
          <cell r="L2779">
            <v>43062</v>
          </cell>
          <cell r="M2779">
            <v>0</v>
          </cell>
          <cell r="Y2779">
            <v>0.878</v>
          </cell>
          <cell r="AG2779">
            <v>0.878</v>
          </cell>
          <cell r="AH2779">
            <v>0</v>
          </cell>
          <cell r="AK2779">
            <v>0.878</v>
          </cell>
          <cell r="AL2779">
            <v>87.8</v>
          </cell>
        </row>
        <row r="2780">
          <cell r="A2780" t="str">
            <v>JMSH9837</v>
          </cell>
          <cell r="B2780" t="str">
            <v>黄欢欢</v>
          </cell>
          <cell r="C2780" t="str">
            <v>时尚美妆事业群</v>
          </cell>
          <cell r="D2780" t="str">
            <v>男装部</v>
          </cell>
          <cell r="E2780" t="str">
            <v>ZARA天猫旗舰店</v>
          </cell>
          <cell r="F2780">
            <v>0</v>
          </cell>
          <cell r="G2780" t="str">
            <v>售前客服</v>
          </cell>
          <cell r="H2780" t="str">
            <v>C3</v>
          </cell>
          <cell r="I2780" t="str">
            <v>上海</v>
          </cell>
          <cell r="J2780" t="str">
            <v>全职</v>
          </cell>
          <cell r="K2780" t="str">
            <v>离职未办</v>
          </cell>
          <cell r="L2780">
            <v>43069</v>
          </cell>
          <cell r="M2780">
            <v>43100</v>
          </cell>
          <cell r="Y2780">
            <v>0.3</v>
          </cell>
          <cell r="AG2780">
            <v>0.3</v>
          </cell>
          <cell r="AH2780">
            <v>0</v>
          </cell>
          <cell r="AK2780">
            <v>0.3</v>
          </cell>
          <cell r="AL2780">
            <v>30</v>
          </cell>
        </row>
        <row r="2781">
          <cell r="A2781" t="str">
            <v>JMSH9838</v>
          </cell>
          <cell r="B2781" t="str">
            <v>冯晨</v>
          </cell>
          <cell r="C2781" t="str">
            <v>时尚美妆事业群</v>
          </cell>
          <cell r="D2781" t="str">
            <v>男装部</v>
          </cell>
          <cell r="E2781" t="str">
            <v>ZARA天猫旗舰店</v>
          </cell>
          <cell r="F2781">
            <v>0</v>
          </cell>
          <cell r="G2781" t="str">
            <v>售前客服</v>
          </cell>
          <cell r="H2781" t="str">
            <v>C3</v>
          </cell>
          <cell r="I2781" t="str">
            <v>上海</v>
          </cell>
          <cell r="J2781" t="str">
            <v>全职</v>
          </cell>
          <cell r="K2781" t="str">
            <v>试用</v>
          </cell>
          <cell r="L2781">
            <v>43069</v>
          </cell>
          <cell r="M2781">
            <v>0</v>
          </cell>
          <cell r="Y2781">
            <v>0.56999999999999995</v>
          </cell>
          <cell r="AG2781">
            <v>0.56999999999999995</v>
          </cell>
          <cell r="AH2781">
            <v>0</v>
          </cell>
          <cell r="AK2781">
            <v>0.56999999999999995</v>
          </cell>
          <cell r="AL2781">
            <v>56.999999999999993</v>
          </cell>
        </row>
        <row r="2782">
          <cell r="A2782" t="str">
            <v>JMSH9839</v>
          </cell>
          <cell r="B2782" t="str">
            <v>金佳灵</v>
          </cell>
          <cell r="C2782" t="str">
            <v>时尚美妆事业群</v>
          </cell>
          <cell r="D2782" t="str">
            <v>男装部</v>
          </cell>
          <cell r="E2782" t="str">
            <v>ZARA天猫旗舰店</v>
          </cell>
          <cell r="F2782">
            <v>0</v>
          </cell>
          <cell r="G2782" t="str">
            <v>售前客服</v>
          </cell>
          <cell r="H2782" t="str">
            <v>C3</v>
          </cell>
          <cell r="I2782" t="str">
            <v>上海</v>
          </cell>
          <cell r="J2782" t="str">
            <v>全职</v>
          </cell>
          <cell r="K2782" t="str">
            <v>离职未办</v>
          </cell>
          <cell r="L2782">
            <v>43069</v>
          </cell>
          <cell r="M2782">
            <v>43099</v>
          </cell>
          <cell r="Y2782">
            <v>0.5</v>
          </cell>
          <cell r="AG2782">
            <v>0.5</v>
          </cell>
          <cell r="AH2782">
            <v>0</v>
          </cell>
          <cell r="AK2782">
            <v>0.5</v>
          </cell>
          <cell r="AL2782">
            <v>50</v>
          </cell>
        </row>
        <row r="2783">
          <cell r="A2783" t="str">
            <v>JMSH9840</v>
          </cell>
          <cell r="B2783" t="str">
            <v>岳振方</v>
          </cell>
          <cell r="C2783" t="str">
            <v>时尚美妆事业群</v>
          </cell>
          <cell r="D2783" t="str">
            <v>男装部</v>
          </cell>
          <cell r="E2783" t="str">
            <v>ZARA天猫旗舰店</v>
          </cell>
          <cell r="F2783">
            <v>0</v>
          </cell>
          <cell r="G2783" t="str">
            <v>售前客服</v>
          </cell>
          <cell r="H2783" t="str">
            <v>C3</v>
          </cell>
          <cell r="I2783" t="str">
            <v>上海</v>
          </cell>
          <cell r="J2783" t="str">
            <v>全职</v>
          </cell>
          <cell r="K2783" t="str">
            <v>离职</v>
          </cell>
          <cell r="L2783">
            <v>43069</v>
          </cell>
          <cell r="M2783">
            <v>43089</v>
          </cell>
          <cell r="Y2783">
            <v>0.48</v>
          </cell>
          <cell r="AG2783">
            <v>0.48</v>
          </cell>
          <cell r="AH2783">
            <v>0</v>
          </cell>
          <cell r="AK2783">
            <v>0.48</v>
          </cell>
          <cell r="AL2783">
            <v>48</v>
          </cell>
        </row>
        <row r="2784">
          <cell r="A2784" t="str">
            <v>JMSH9841</v>
          </cell>
          <cell r="B2784" t="str">
            <v>陈小兵</v>
          </cell>
          <cell r="C2784" t="str">
            <v>时尚美妆事业群</v>
          </cell>
          <cell r="D2784" t="str">
            <v>男装部</v>
          </cell>
          <cell r="E2784" t="str">
            <v>ZARA天猫旗舰店</v>
          </cell>
          <cell r="F2784">
            <v>0</v>
          </cell>
          <cell r="G2784" t="str">
            <v>售前客服</v>
          </cell>
          <cell r="H2784" t="str">
            <v>C3</v>
          </cell>
          <cell r="I2784" t="str">
            <v>上海</v>
          </cell>
          <cell r="J2784" t="str">
            <v>全职</v>
          </cell>
          <cell r="K2784" t="str">
            <v>离职</v>
          </cell>
          <cell r="L2784">
            <v>43069</v>
          </cell>
          <cell r="M2784">
            <v>43089</v>
          </cell>
          <cell r="Y2784">
            <v>0.54</v>
          </cell>
          <cell r="AG2784">
            <v>0.54</v>
          </cell>
          <cell r="AH2784">
            <v>0</v>
          </cell>
          <cell r="AK2784">
            <v>0.54</v>
          </cell>
          <cell r="AL2784">
            <v>54</v>
          </cell>
        </row>
        <row r="2785">
          <cell r="A2785" t="str">
            <v>JMSH9845</v>
          </cell>
          <cell r="B2785" t="str">
            <v>冯楠</v>
          </cell>
          <cell r="C2785" t="str">
            <v>时尚美妆事业群</v>
          </cell>
          <cell r="D2785" t="str">
            <v>男装部</v>
          </cell>
          <cell r="E2785" t="str">
            <v>ZARA天猫旗舰店</v>
          </cell>
          <cell r="F2785">
            <v>0</v>
          </cell>
          <cell r="G2785" t="str">
            <v>售前客服</v>
          </cell>
          <cell r="H2785" t="str">
            <v>C3</v>
          </cell>
          <cell r="I2785" t="str">
            <v>上海</v>
          </cell>
          <cell r="J2785" t="str">
            <v>全职</v>
          </cell>
          <cell r="K2785" t="str">
            <v>离职</v>
          </cell>
          <cell r="L2785">
            <v>43069</v>
          </cell>
          <cell r="M2785">
            <v>43069</v>
          </cell>
          <cell r="AG2785">
            <v>0</v>
          </cell>
          <cell r="AH2785">
            <v>0</v>
          </cell>
          <cell r="AK2785">
            <v>0</v>
          </cell>
        </row>
        <row r="2786">
          <cell r="A2786" t="str">
            <v>JMSH9846</v>
          </cell>
          <cell r="B2786" t="str">
            <v>黄佳依</v>
          </cell>
          <cell r="C2786" t="str">
            <v>时尚美妆事业群</v>
          </cell>
          <cell r="D2786" t="str">
            <v>男装部</v>
          </cell>
          <cell r="E2786" t="str">
            <v>ZARA天猫旗舰店</v>
          </cell>
          <cell r="F2786">
            <v>0</v>
          </cell>
          <cell r="G2786" t="str">
            <v>售前客服</v>
          </cell>
          <cell r="H2786" t="str">
            <v>C3</v>
          </cell>
          <cell r="I2786" t="str">
            <v>上海</v>
          </cell>
          <cell r="J2786" t="str">
            <v>全职</v>
          </cell>
          <cell r="K2786" t="str">
            <v>离职</v>
          </cell>
          <cell r="L2786">
            <v>43069</v>
          </cell>
          <cell r="M2786">
            <v>43091</v>
          </cell>
          <cell r="Y2786">
            <v>0.24</v>
          </cell>
          <cell r="AG2786">
            <v>0.24</v>
          </cell>
          <cell r="AH2786">
            <v>0</v>
          </cell>
          <cell r="AK2786">
            <v>0.24</v>
          </cell>
          <cell r="AL2786">
            <v>24</v>
          </cell>
        </row>
        <row r="2787">
          <cell r="A2787" t="str">
            <v>JMSH9847</v>
          </cell>
          <cell r="B2787" t="str">
            <v>王洪山</v>
          </cell>
          <cell r="C2787" t="str">
            <v>时尚美妆事业群</v>
          </cell>
          <cell r="D2787" t="str">
            <v>男装部</v>
          </cell>
          <cell r="E2787" t="str">
            <v>ZARA天猫旗舰店</v>
          </cell>
          <cell r="F2787">
            <v>0</v>
          </cell>
          <cell r="G2787" t="str">
            <v>售前客服</v>
          </cell>
          <cell r="H2787" t="str">
            <v>C3</v>
          </cell>
          <cell r="I2787" t="str">
            <v>上海</v>
          </cell>
          <cell r="J2787" t="str">
            <v>全职</v>
          </cell>
          <cell r="K2787" t="str">
            <v>离职未办</v>
          </cell>
          <cell r="L2787">
            <v>43069</v>
          </cell>
          <cell r="M2787">
            <v>43095</v>
          </cell>
          <cell r="Y2787">
            <v>0.48</v>
          </cell>
          <cell r="AG2787">
            <v>0.48</v>
          </cell>
          <cell r="AH2787">
            <v>0</v>
          </cell>
          <cell r="AK2787">
            <v>0.48</v>
          </cell>
          <cell r="AL2787">
            <v>48</v>
          </cell>
        </row>
        <row r="2788">
          <cell r="A2788" t="str">
            <v>JMSH9848</v>
          </cell>
          <cell r="B2788" t="str">
            <v>董成龙</v>
          </cell>
          <cell r="C2788" t="str">
            <v>时尚美妆事业群</v>
          </cell>
          <cell r="D2788" t="str">
            <v>男装部</v>
          </cell>
          <cell r="E2788" t="str">
            <v>ZARA天猫旗舰店</v>
          </cell>
          <cell r="F2788">
            <v>0</v>
          </cell>
          <cell r="G2788" t="str">
            <v>售前客服</v>
          </cell>
          <cell r="H2788" t="str">
            <v>C3</v>
          </cell>
          <cell r="I2788" t="str">
            <v>上海</v>
          </cell>
          <cell r="J2788" t="str">
            <v>全职</v>
          </cell>
          <cell r="K2788" t="str">
            <v>离职未办</v>
          </cell>
          <cell r="L2788">
            <v>43069</v>
          </cell>
          <cell r="M2788">
            <v>43104</v>
          </cell>
          <cell r="Y2788">
            <v>0.3</v>
          </cell>
          <cell r="AG2788">
            <v>0.3</v>
          </cell>
          <cell r="AH2788">
            <v>0</v>
          </cell>
          <cell r="AK2788">
            <v>0.3</v>
          </cell>
          <cell r="AL2788">
            <v>30</v>
          </cell>
        </row>
        <row r="2789">
          <cell r="A2789" t="str">
            <v>JMSH9849</v>
          </cell>
          <cell r="B2789" t="str">
            <v>王钰迪</v>
          </cell>
          <cell r="C2789" t="str">
            <v>时尚美妆事业群</v>
          </cell>
          <cell r="D2789" t="str">
            <v>男装部</v>
          </cell>
          <cell r="E2789" t="str">
            <v>ZARA天猫旗舰店</v>
          </cell>
          <cell r="F2789">
            <v>0</v>
          </cell>
          <cell r="G2789" t="str">
            <v>售前客服</v>
          </cell>
          <cell r="H2789" t="str">
            <v>C3</v>
          </cell>
          <cell r="I2789" t="str">
            <v>上海</v>
          </cell>
          <cell r="J2789" t="str">
            <v>全职</v>
          </cell>
          <cell r="K2789" t="str">
            <v>离职未办</v>
          </cell>
          <cell r="L2789">
            <v>43069</v>
          </cell>
          <cell r="M2789">
            <v>43097</v>
          </cell>
          <cell r="Y2789">
            <v>0.48</v>
          </cell>
          <cell r="AG2789">
            <v>0.48</v>
          </cell>
          <cell r="AH2789">
            <v>0</v>
          </cell>
          <cell r="AK2789">
            <v>0.48</v>
          </cell>
          <cell r="AL2789">
            <v>48</v>
          </cell>
        </row>
        <row r="2790">
          <cell r="A2790" t="str">
            <v>JMSH9850</v>
          </cell>
          <cell r="B2790" t="str">
            <v>黎命超</v>
          </cell>
          <cell r="C2790" t="str">
            <v>时尚美妆事业群</v>
          </cell>
          <cell r="D2790" t="str">
            <v>男装部</v>
          </cell>
          <cell r="E2790" t="str">
            <v>ZARA天猫旗舰店</v>
          </cell>
          <cell r="F2790">
            <v>0</v>
          </cell>
          <cell r="G2790" t="str">
            <v>售前客服</v>
          </cell>
          <cell r="H2790" t="str">
            <v>C3</v>
          </cell>
          <cell r="I2790" t="str">
            <v>上海</v>
          </cell>
          <cell r="J2790" t="str">
            <v>全职</v>
          </cell>
          <cell r="K2790" t="str">
            <v>试用</v>
          </cell>
          <cell r="L2790">
            <v>43069</v>
          </cell>
          <cell r="M2790">
            <v>0</v>
          </cell>
          <cell r="Y2790">
            <v>0.56999999999999995</v>
          </cell>
          <cell r="AG2790">
            <v>0.56999999999999995</v>
          </cell>
          <cell r="AH2790">
            <v>0</v>
          </cell>
          <cell r="AK2790">
            <v>0.56999999999999995</v>
          </cell>
          <cell r="AL2790">
            <v>56.999999999999993</v>
          </cell>
        </row>
        <row r="2791">
          <cell r="A2791" t="str">
            <v>JMSH9851</v>
          </cell>
          <cell r="B2791" t="str">
            <v>朱先进</v>
          </cell>
          <cell r="C2791" t="str">
            <v>时尚美妆事业群</v>
          </cell>
          <cell r="D2791" t="str">
            <v>男装部</v>
          </cell>
          <cell r="E2791" t="str">
            <v>ZARA天猫旗舰店</v>
          </cell>
          <cell r="F2791">
            <v>0</v>
          </cell>
          <cell r="G2791" t="str">
            <v>售前客服</v>
          </cell>
          <cell r="H2791" t="str">
            <v>C3</v>
          </cell>
          <cell r="I2791" t="str">
            <v>上海</v>
          </cell>
          <cell r="J2791" t="str">
            <v>全职</v>
          </cell>
          <cell r="K2791" t="str">
            <v>离职未办</v>
          </cell>
          <cell r="L2791">
            <v>43069</v>
          </cell>
          <cell r="M2791">
            <v>43100</v>
          </cell>
          <cell r="Y2791">
            <v>0.5</v>
          </cell>
          <cell r="AG2791">
            <v>0.5</v>
          </cell>
          <cell r="AH2791">
            <v>0</v>
          </cell>
          <cell r="AK2791">
            <v>0.5</v>
          </cell>
          <cell r="AL2791">
            <v>50</v>
          </cell>
        </row>
        <row r="2792">
          <cell r="A2792" t="str">
            <v>JMSH9852</v>
          </cell>
          <cell r="B2792" t="str">
            <v>徐善晨</v>
          </cell>
          <cell r="C2792" t="str">
            <v>时尚美妆事业群</v>
          </cell>
          <cell r="D2792" t="str">
            <v>男装部</v>
          </cell>
          <cell r="E2792" t="str">
            <v>ZARA天猫旗舰店</v>
          </cell>
          <cell r="F2792">
            <v>0</v>
          </cell>
          <cell r="G2792" t="str">
            <v>售前客服</v>
          </cell>
          <cell r="H2792" t="str">
            <v>C3</v>
          </cell>
          <cell r="I2792" t="str">
            <v>上海</v>
          </cell>
          <cell r="J2792" t="str">
            <v>全职</v>
          </cell>
          <cell r="K2792" t="str">
            <v>离职</v>
          </cell>
          <cell r="L2792">
            <v>43069</v>
          </cell>
          <cell r="M2792">
            <v>43075</v>
          </cell>
          <cell r="AG2792">
            <v>0</v>
          </cell>
          <cell r="AH2792">
            <v>0</v>
          </cell>
          <cell r="AK2792">
            <v>0</v>
          </cell>
        </row>
        <row r="2793">
          <cell r="A2793" t="str">
            <v>JMSH9853</v>
          </cell>
          <cell r="B2793" t="str">
            <v>郑力铭</v>
          </cell>
          <cell r="C2793" t="str">
            <v>时尚美妆事业群</v>
          </cell>
          <cell r="D2793" t="str">
            <v>男装部</v>
          </cell>
          <cell r="E2793" t="str">
            <v>ZARA天猫旗舰店</v>
          </cell>
          <cell r="F2793">
            <v>0</v>
          </cell>
          <cell r="G2793" t="str">
            <v>售前客服</v>
          </cell>
          <cell r="H2793" t="str">
            <v>C3</v>
          </cell>
          <cell r="I2793" t="str">
            <v>上海</v>
          </cell>
          <cell r="J2793" t="str">
            <v>全职</v>
          </cell>
          <cell r="K2793" t="str">
            <v>试用</v>
          </cell>
          <cell r="L2793">
            <v>43069</v>
          </cell>
          <cell r="M2793">
            <v>0</v>
          </cell>
          <cell r="Y2793">
            <v>0.52</v>
          </cell>
          <cell r="AG2793">
            <v>0.52</v>
          </cell>
          <cell r="AH2793">
            <v>0</v>
          </cell>
          <cell r="AK2793">
            <v>0.52</v>
          </cell>
          <cell r="AL2793">
            <v>52</v>
          </cell>
        </row>
        <row r="2794">
          <cell r="A2794" t="str">
            <v>JMSH9877</v>
          </cell>
          <cell r="B2794" t="str">
            <v>余俊文</v>
          </cell>
          <cell r="C2794" t="str">
            <v>时尚美妆事业群</v>
          </cell>
          <cell r="D2794" t="str">
            <v>男装部</v>
          </cell>
          <cell r="E2794" t="str">
            <v>ZARA天猫旗舰店</v>
          </cell>
          <cell r="F2794">
            <v>0</v>
          </cell>
          <cell r="G2794" t="str">
            <v>初级售前客服</v>
          </cell>
          <cell r="H2794" t="str">
            <v>C3</v>
          </cell>
          <cell r="I2794" t="str">
            <v>上海</v>
          </cell>
          <cell r="J2794" t="str">
            <v>全职</v>
          </cell>
          <cell r="K2794" t="str">
            <v>离职未办</v>
          </cell>
          <cell r="L2794">
            <v>43076</v>
          </cell>
          <cell r="M2794">
            <v>43114</v>
          </cell>
          <cell r="Y2794">
            <v>0.66</v>
          </cell>
          <cell r="AG2794">
            <v>0.66</v>
          </cell>
          <cell r="AH2794">
            <v>0</v>
          </cell>
          <cell r="AK2794">
            <v>0.66</v>
          </cell>
          <cell r="AL2794">
            <v>66</v>
          </cell>
        </row>
        <row r="2795">
          <cell r="A2795" t="str">
            <v>JMSH9878</v>
          </cell>
          <cell r="B2795" t="str">
            <v>王倩倩</v>
          </cell>
          <cell r="C2795" t="str">
            <v>时尚美妆事业群</v>
          </cell>
          <cell r="D2795" t="str">
            <v>男装部</v>
          </cell>
          <cell r="E2795" t="str">
            <v>ZARA天猫旗舰店</v>
          </cell>
          <cell r="F2795">
            <v>0</v>
          </cell>
          <cell r="G2795" t="str">
            <v>初级售前客服</v>
          </cell>
          <cell r="H2795" t="str">
            <v>C3</v>
          </cell>
          <cell r="I2795" t="str">
            <v>上海</v>
          </cell>
          <cell r="J2795" t="str">
            <v>全职</v>
          </cell>
          <cell r="K2795" t="str">
            <v>试用</v>
          </cell>
          <cell r="L2795">
            <v>43076</v>
          </cell>
          <cell r="M2795">
            <v>0</v>
          </cell>
          <cell r="Y2795">
            <v>0.66</v>
          </cell>
          <cell r="AG2795">
            <v>0.66</v>
          </cell>
          <cell r="AH2795">
            <v>0</v>
          </cell>
          <cell r="AK2795">
            <v>0.66</v>
          </cell>
          <cell r="AL2795">
            <v>66</v>
          </cell>
        </row>
        <row r="2796">
          <cell r="A2796" t="str">
            <v>JMSH9879</v>
          </cell>
          <cell r="B2796" t="str">
            <v>唐升婷</v>
          </cell>
          <cell r="C2796" t="str">
            <v>时尚美妆事业群</v>
          </cell>
          <cell r="D2796" t="str">
            <v>男装部</v>
          </cell>
          <cell r="E2796" t="str">
            <v>ZARA天猫旗舰店</v>
          </cell>
          <cell r="F2796">
            <v>0</v>
          </cell>
          <cell r="G2796" t="str">
            <v>初级售前客服</v>
          </cell>
          <cell r="H2796" t="str">
            <v>C3</v>
          </cell>
          <cell r="I2796" t="str">
            <v>上海</v>
          </cell>
          <cell r="J2796" t="str">
            <v>全职</v>
          </cell>
          <cell r="K2796" t="str">
            <v>离职未办</v>
          </cell>
          <cell r="L2796">
            <v>43076</v>
          </cell>
          <cell r="M2796">
            <v>43114</v>
          </cell>
          <cell r="Y2796">
            <v>0.55000000000000004</v>
          </cell>
          <cell r="AG2796">
            <v>0.55000000000000004</v>
          </cell>
          <cell r="AH2796">
            <v>0</v>
          </cell>
          <cell r="AK2796">
            <v>0.55000000000000004</v>
          </cell>
          <cell r="AL2796">
            <v>55.000000000000007</v>
          </cell>
        </row>
        <row r="2797">
          <cell r="A2797" t="str">
            <v>JMSH9882</v>
          </cell>
          <cell r="B2797" t="str">
            <v>莫坤祥</v>
          </cell>
          <cell r="C2797" t="str">
            <v>时尚美妆事业群</v>
          </cell>
          <cell r="D2797" t="str">
            <v>男装部</v>
          </cell>
          <cell r="E2797" t="str">
            <v>ZARA天猫旗舰店</v>
          </cell>
          <cell r="F2797">
            <v>0</v>
          </cell>
          <cell r="G2797" t="str">
            <v>初级售前客服</v>
          </cell>
          <cell r="H2797" t="str">
            <v>C3</v>
          </cell>
          <cell r="I2797" t="str">
            <v>上海</v>
          </cell>
          <cell r="J2797" t="str">
            <v>全职</v>
          </cell>
          <cell r="K2797" t="str">
            <v>试用</v>
          </cell>
          <cell r="L2797">
            <v>43076</v>
          </cell>
          <cell r="M2797">
            <v>0</v>
          </cell>
          <cell r="Y2797">
            <v>0.83</v>
          </cell>
          <cell r="AG2797">
            <v>0.83</v>
          </cell>
          <cell r="AH2797">
            <v>0</v>
          </cell>
          <cell r="AK2797">
            <v>0.83</v>
          </cell>
          <cell r="AL2797">
            <v>83</v>
          </cell>
        </row>
        <row r="2798">
          <cell r="A2798" t="str">
            <v>JMSH9883</v>
          </cell>
          <cell r="B2798" t="str">
            <v>陈文定</v>
          </cell>
          <cell r="C2798" t="str">
            <v>时尚美妆事业群</v>
          </cell>
          <cell r="D2798" t="str">
            <v>男装部</v>
          </cell>
          <cell r="E2798" t="str">
            <v>ZARA天猫旗舰店</v>
          </cell>
          <cell r="F2798">
            <v>0</v>
          </cell>
          <cell r="G2798" t="str">
            <v>初级售前客服</v>
          </cell>
          <cell r="H2798" t="str">
            <v>C3</v>
          </cell>
          <cell r="I2798" t="str">
            <v>上海</v>
          </cell>
          <cell r="J2798" t="str">
            <v>全职</v>
          </cell>
          <cell r="K2798" t="str">
            <v>试用</v>
          </cell>
          <cell r="L2798">
            <v>43076</v>
          </cell>
          <cell r="M2798">
            <v>0</v>
          </cell>
          <cell r="Y2798">
            <v>0.8</v>
          </cell>
          <cell r="AG2798">
            <v>0.8</v>
          </cell>
          <cell r="AH2798">
            <v>0</v>
          </cell>
          <cell r="AK2798">
            <v>0.8</v>
          </cell>
          <cell r="AL2798">
            <v>80</v>
          </cell>
        </row>
        <row r="2799">
          <cell r="A2799" t="str">
            <v>JMSH9884</v>
          </cell>
          <cell r="B2799" t="str">
            <v>陈桂香</v>
          </cell>
          <cell r="C2799" t="str">
            <v>时尚美妆事业群</v>
          </cell>
          <cell r="D2799" t="str">
            <v>男装部</v>
          </cell>
          <cell r="E2799" t="str">
            <v>ZARA天猫旗舰店</v>
          </cell>
          <cell r="F2799">
            <v>0</v>
          </cell>
          <cell r="G2799" t="str">
            <v>初级售前客服</v>
          </cell>
          <cell r="H2799" t="str">
            <v>C3</v>
          </cell>
          <cell r="I2799" t="str">
            <v>上海</v>
          </cell>
          <cell r="J2799" t="str">
            <v>全职</v>
          </cell>
          <cell r="K2799" t="str">
            <v>离职未办</v>
          </cell>
          <cell r="L2799">
            <v>43076</v>
          </cell>
          <cell r="M2799">
            <v>43114</v>
          </cell>
          <cell r="Y2799">
            <v>0.53</v>
          </cell>
          <cell r="AG2799">
            <v>0.53</v>
          </cell>
          <cell r="AH2799">
            <v>0</v>
          </cell>
          <cell r="AK2799">
            <v>0.53</v>
          </cell>
          <cell r="AL2799">
            <v>53</v>
          </cell>
        </row>
        <row r="2800">
          <cell r="A2800" t="str">
            <v>JMSH9761</v>
          </cell>
          <cell r="B2800" t="str">
            <v>顾艳婕</v>
          </cell>
          <cell r="C2800" t="str">
            <v>时尚美妆事业群</v>
          </cell>
          <cell r="D2800" t="str">
            <v>男装部</v>
          </cell>
          <cell r="E2800" t="str">
            <v>ZARA天猫旗舰店</v>
          </cell>
          <cell r="F2800">
            <v>0</v>
          </cell>
          <cell r="G2800" t="str">
            <v>商品专员</v>
          </cell>
          <cell r="H2800" t="str">
            <v>S4</v>
          </cell>
          <cell r="I2800" t="str">
            <v>上海</v>
          </cell>
          <cell r="J2800" t="str">
            <v>全职</v>
          </cell>
          <cell r="K2800" t="str">
            <v>试用</v>
          </cell>
          <cell r="L2800">
            <v>43059</v>
          </cell>
          <cell r="M2800">
            <v>0</v>
          </cell>
          <cell r="AC2800">
            <v>1.01</v>
          </cell>
          <cell r="AG2800">
            <v>0</v>
          </cell>
          <cell r="AH2800">
            <v>1.01</v>
          </cell>
          <cell r="AK2800">
            <v>1.01</v>
          </cell>
          <cell r="AL2800">
            <v>101</v>
          </cell>
        </row>
        <row r="2801">
          <cell r="A2801" t="str">
            <v>JMSH9714</v>
          </cell>
          <cell r="B2801" t="str">
            <v>颜萍</v>
          </cell>
          <cell r="C2801" t="str">
            <v>时尚美妆事业群</v>
          </cell>
          <cell r="D2801" t="str">
            <v>男装部</v>
          </cell>
          <cell r="E2801" t="str">
            <v>ZARA天猫旗舰店</v>
          </cell>
          <cell r="F2801">
            <v>0</v>
          </cell>
          <cell r="G2801" t="str">
            <v>培训师</v>
          </cell>
          <cell r="H2801" t="str">
            <v>M2</v>
          </cell>
          <cell r="I2801" t="str">
            <v>上海</v>
          </cell>
          <cell r="J2801" t="str">
            <v>全职</v>
          </cell>
          <cell r="K2801" t="str">
            <v>试用</v>
          </cell>
          <cell r="L2801">
            <v>43045</v>
          </cell>
          <cell r="M2801">
            <v>0</v>
          </cell>
          <cell r="AC2801">
            <v>0.98</v>
          </cell>
          <cell r="AG2801">
            <v>0</v>
          </cell>
          <cell r="AH2801">
            <v>0.98</v>
          </cell>
          <cell r="AK2801">
            <v>0.98</v>
          </cell>
          <cell r="AL2801">
            <v>98</v>
          </cell>
        </row>
        <row r="2802">
          <cell r="A2802" t="str">
            <v>JMSH8461</v>
          </cell>
          <cell r="B2802" t="str">
            <v>周芳芳</v>
          </cell>
          <cell r="C2802" t="str">
            <v>时尚美妆事业群</v>
          </cell>
          <cell r="D2802" t="str">
            <v>女装部</v>
          </cell>
          <cell r="E2802" t="str">
            <v>cachecache天猫旗舰店</v>
          </cell>
          <cell r="F2802">
            <v>0</v>
          </cell>
          <cell r="G2802" t="str">
            <v>页面实现</v>
          </cell>
          <cell r="H2802" t="str">
            <v>S4</v>
          </cell>
          <cell r="I2802" t="str">
            <v>上海</v>
          </cell>
          <cell r="J2802" t="str">
            <v>全职</v>
          </cell>
          <cell r="K2802" t="str">
            <v>正式</v>
          </cell>
          <cell r="L2802">
            <v>42894</v>
          </cell>
          <cell r="M2802">
            <v>0</v>
          </cell>
          <cell r="AA2802">
            <v>1</v>
          </cell>
          <cell r="AB2802">
            <v>1</v>
          </cell>
          <cell r="AC2802">
            <v>1</v>
          </cell>
          <cell r="AG2802">
            <v>0</v>
          </cell>
          <cell r="AH2802">
            <v>1</v>
          </cell>
          <cell r="AK2802">
            <v>1</v>
          </cell>
          <cell r="AL2802">
            <v>100</v>
          </cell>
        </row>
        <row r="2803">
          <cell r="A2803" t="str">
            <v>JMSH6574</v>
          </cell>
          <cell r="B2803" t="str">
            <v>赵佳伟</v>
          </cell>
          <cell r="C2803" t="str">
            <v>时尚美妆事业群</v>
          </cell>
          <cell r="D2803" t="str">
            <v>女装部</v>
          </cell>
          <cell r="E2803" t="str">
            <v>Esprit官方购物网站</v>
          </cell>
          <cell r="F2803">
            <v>0</v>
          </cell>
          <cell r="G2803" t="str">
            <v>中级设计师</v>
          </cell>
          <cell r="H2803" t="str">
            <v>D4</v>
          </cell>
          <cell r="I2803" t="str">
            <v>上海</v>
          </cell>
          <cell r="J2803" t="str">
            <v>全职</v>
          </cell>
          <cell r="K2803" t="str">
            <v>离职</v>
          </cell>
          <cell r="L2803">
            <v>42583</v>
          </cell>
          <cell r="M2803">
            <v>42804</v>
          </cell>
          <cell r="N2803">
            <v>1</v>
          </cell>
          <cell r="O2803">
            <v>1</v>
          </cell>
          <cell r="AG2803">
            <v>1</v>
          </cell>
          <cell r="AH2803">
            <v>0</v>
          </cell>
          <cell r="AK2803">
            <v>1</v>
          </cell>
          <cell r="AL2803">
            <v>100</v>
          </cell>
        </row>
        <row r="2804">
          <cell r="A2804" t="str">
            <v>JMSH1303</v>
          </cell>
          <cell r="B2804" t="str">
            <v>杨玲</v>
          </cell>
          <cell r="C2804" t="str">
            <v>时尚美妆事业群</v>
          </cell>
          <cell r="D2804" t="str">
            <v>女装部</v>
          </cell>
          <cell r="E2804" t="str">
            <v>Esprit官方购物网站</v>
          </cell>
          <cell r="F2804">
            <v>0</v>
          </cell>
          <cell r="G2804" t="str">
            <v>店长</v>
          </cell>
          <cell r="H2804" t="str">
            <v>M2</v>
          </cell>
          <cell r="I2804" t="str">
            <v>上海</v>
          </cell>
          <cell r="J2804" t="str">
            <v>全职</v>
          </cell>
          <cell r="K2804" t="str">
            <v>离职</v>
          </cell>
          <cell r="L2804">
            <v>41015</v>
          </cell>
          <cell r="M2804">
            <v>42947</v>
          </cell>
          <cell r="Z2804">
            <v>0.6</v>
          </cell>
          <cell r="AA2804">
            <v>0.73</v>
          </cell>
          <cell r="AG2804">
            <v>0</v>
          </cell>
          <cell r="AH2804">
            <v>0.66500000000000004</v>
          </cell>
          <cell r="AK2804">
            <v>0.66500000000000004</v>
          </cell>
          <cell r="AL2804">
            <v>66.5</v>
          </cell>
        </row>
        <row r="2805">
          <cell r="A2805" t="str">
            <v>JMSH6245</v>
          </cell>
          <cell r="B2805" t="str">
            <v>周炳</v>
          </cell>
          <cell r="C2805" t="str">
            <v>时尚美妆事业群</v>
          </cell>
          <cell r="D2805" t="str">
            <v>女装部</v>
          </cell>
          <cell r="E2805" t="str">
            <v>Esprit官方购物网站</v>
          </cell>
          <cell r="F2805">
            <v>0</v>
          </cell>
          <cell r="G2805" t="str">
            <v>商品专员</v>
          </cell>
          <cell r="H2805" t="str">
            <v>S4</v>
          </cell>
          <cell r="I2805" t="str">
            <v>上海</v>
          </cell>
          <cell r="J2805" t="str">
            <v>全职</v>
          </cell>
          <cell r="K2805" t="str">
            <v>离职</v>
          </cell>
          <cell r="L2805">
            <v>42523</v>
          </cell>
          <cell r="M2805">
            <v>42761</v>
          </cell>
          <cell r="AG2805">
            <v>0</v>
          </cell>
          <cell r="AH2805">
            <v>0</v>
          </cell>
          <cell r="AK2805">
            <v>0</v>
          </cell>
        </row>
        <row r="2806">
          <cell r="A2806" t="str">
            <v>JMSH2979</v>
          </cell>
          <cell r="B2806" t="str">
            <v>周惠丽</v>
          </cell>
          <cell r="C2806" t="str">
            <v>时尚美妆事业群</v>
          </cell>
          <cell r="D2806" t="str">
            <v>女装部</v>
          </cell>
          <cell r="E2806" t="str">
            <v>Esprit官方购物网站</v>
          </cell>
          <cell r="F2806">
            <v>0</v>
          </cell>
          <cell r="G2806" t="str">
            <v>运营专员</v>
          </cell>
          <cell r="H2806" t="str">
            <v>S4</v>
          </cell>
          <cell r="I2806" t="str">
            <v>上海</v>
          </cell>
          <cell r="J2806" t="str">
            <v>全职</v>
          </cell>
          <cell r="K2806" t="str">
            <v>正式</v>
          </cell>
          <cell r="L2806">
            <v>41841</v>
          </cell>
          <cell r="M2806">
            <v>0</v>
          </cell>
          <cell r="Z2806">
            <v>1.1391</v>
          </cell>
          <cell r="AA2806">
            <v>1.03</v>
          </cell>
          <cell r="AB2806">
            <v>0.84</v>
          </cell>
          <cell r="AC2806">
            <v>0.38</v>
          </cell>
          <cell r="AG2806">
            <v>0</v>
          </cell>
          <cell r="AH2806">
            <v>0.847275</v>
          </cell>
          <cell r="AK2806">
            <v>0.847275</v>
          </cell>
          <cell r="AL2806">
            <v>84.727500000000006</v>
          </cell>
        </row>
        <row r="2807">
          <cell r="A2807" t="str">
            <v>JMSH7406</v>
          </cell>
          <cell r="B2807" t="str">
            <v>汪兰</v>
          </cell>
          <cell r="C2807" t="str">
            <v>时尚美妆事业群</v>
          </cell>
          <cell r="D2807" t="str">
            <v>女装部</v>
          </cell>
          <cell r="E2807" t="str">
            <v>Esprit官方购物网站</v>
          </cell>
          <cell r="F2807">
            <v>0</v>
          </cell>
          <cell r="G2807" t="str">
            <v>运营专员</v>
          </cell>
          <cell r="H2807" t="str">
            <v>S4</v>
          </cell>
          <cell r="I2807" t="str">
            <v>上海</v>
          </cell>
          <cell r="J2807" t="str">
            <v>全职</v>
          </cell>
          <cell r="K2807" t="str">
            <v>正式</v>
          </cell>
          <cell r="L2807">
            <v>42775</v>
          </cell>
          <cell r="M2807">
            <v>0</v>
          </cell>
          <cell r="Z2807">
            <v>0.96</v>
          </cell>
          <cell r="AA2807">
            <v>1.03</v>
          </cell>
          <cell r="AB2807">
            <v>0.93</v>
          </cell>
          <cell r="AC2807">
            <v>0.88</v>
          </cell>
          <cell r="AG2807">
            <v>0</v>
          </cell>
          <cell r="AH2807">
            <v>0.95</v>
          </cell>
          <cell r="AK2807">
            <v>0.95</v>
          </cell>
          <cell r="AL2807">
            <v>95</v>
          </cell>
        </row>
        <row r="2808">
          <cell r="A2808" t="str">
            <v>JMSH5586</v>
          </cell>
          <cell r="B2808" t="str">
            <v>张红娟</v>
          </cell>
          <cell r="C2808" t="str">
            <v>时尚美妆事业群</v>
          </cell>
          <cell r="D2808" t="str">
            <v>女装部</v>
          </cell>
          <cell r="E2808" t="str">
            <v>Esprit官方购物网站</v>
          </cell>
          <cell r="F2808">
            <v>0</v>
          </cell>
          <cell r="G2808" t="str">
            <v>运营专员</v>
          </cell>
          <cell r="H2808" t="str">
            <v>S4</v>
          </cell>
          <cell r="I2808" t="str">
            <v>上海</v>
          </cell>
          <cell r="J2808" t="str">
            <v>全职</v>
          </cell>
          <cell r="K2808" t="str">
            <v>离职</v>
          </cell>
          <cell r="L2808">
            <v>42429</v>
          </cell>
          <cell r="M2808">
            <v>42794</v>
          </cell>
          <cell r="AG2808">
            <v>0</v>
          </cell>
          <cell r="AH2808">
            <v>0</v>
          </cell>
          <cell r="AK2808">
            <v>0</v>
          </cell>
        </row>
        <row r="2809">
          <cell r="A2809" t="str">
            <v>JMSH5901</v>
          </cell>
          <cell r="B2809" t="str">
            <v>王文娟</v>
          </cell>
          <cell r="C2809" t="str">
            <v>时尚美妆事业群</v>
          </cell>
          <cell r="D2809" t="str">
            <v>女装部</v>
          </cell>
          <cell r="E2809" t="str">
            <v>Esprit京东旗舰店</v>
          </cell>
          <cell r="F2809">
            <v>0</v>
          </cell>
          <cell r="G2809" t="str">
            <v>中级设计师</v>
          </cell>
          <cell r="H2809" t="str">
            <v>D5</v>
          </cell>
          <cell r="I2809" t="str">
            <v>上海</v>
          </cell>
          <cell r="J2809" t="str">
            <v>全职</v>
          </cell>
          <cell r="K2809" t="str">
            <v>离职</v>
          </cell>
          <cell r="L2809">
            <v>42474</v>
          </cell>
          <cell r="M2809">
            <v>42958</v>
          </cell>
          <cell r="N2809">
            <v>1</v>
          </cell>
          <cell r="O2809">
            <v>1</v>
          </cell>
          <cell r="P2809">
            <v>1</v>
          </cell>
          <cell r="Q2809">
            <v>1</v>
          </cell>
          <cell r="R2809">
            <v>1</v>
          </cell>
          <cell r="S2809">
            <v>1.52</v>
          </cell>
          <cell r="T2809">
            <v>1.08</v>
          </cell>
          <cell r="AG2809">
            <v>1.0857142857142856</v>
          </cell>
          <cell r="AH2809">
            <v>0</v>
          </cell>
          <cell r="AK2809">
            <v>1.0857142857142856</v>
          </cell>
          <cell r="AL2809">
            <v>108.57142857142857</v>
          </cell>
        </row>
        <row r="2810">
          <cell r="A2810" t="str">
            <v>JMSH5804</v>
          </cell>
          <cell r="B2810" t="str">
            <v>左家旗</v>
          </cell>
          <cell r="C2810" t="str">
            <v>时尚美妆事业群</v>
          </cell>
          <cell r="D2810" t="str">
            <v>女装部</v>
          </cell>
          <cell r="E2810" t="str">
            <v>Esprit京东旗舰店</v>
          </cell>
          <cell r="F2810">
            <v>0</v>
          </cell>
          <cell r="G2810" t="str">
            <v>运营主管</v>
          </cell>
          <cell r="H2810" t="str">
            <v>M1</v>
          </cell>
          <cell r="I2810" t="str">
            <v>上海</v>
          </cell>
          <cell r="J2810" t="str">
            <v>全职</v>
          </cell>
          <cell r="K2810" t="str">
            <v>离职</v>
          </cell>
          <cell r="L2810">
            <v>42457</v>
          </cell>
          <cell r="M2810">
            <v>42962</v>
          </cell>
          <cell r="Z2810">
            <v>0.99099999999999999</v>
          </cell>
          <cell r="AA2810">
            <v>1.17</v>
          </cell>
          <cell r="AG2810">
            <v>0</v>
          </cell>
          <cell r="AH2810">
            <v>1.0805</v>
          </cell>
          <cell r="AK2810">
            <v>1.0805</v>
          </cell>
          <cell r="AL2810">
            <v>108.05</v>
          </cell>
        </row>
        <row r="2811">
          <cell r="A2811" t="str">
            <v>JMSH6685</v>
          </cell>
          <cell r="B2811" t="str">
            <v>郭凯月</v>
          </cell>
          <cell r="C2811" t="str">
            <v>时尚美妆事业群</v>
          </cell>
          <cell r="D2811" t="str">
            <v>女装部</v>
          </cell>
          <cell r="E2811" t="str">
            <v>Esprit京东旗舰店</v>
          </cell>
          <cell r="F2811">
            <v>0</v>
          </cell>
          <cell r="G2811" t="str">
            <v>京东运营</v>
          </cell>
          <cell r="H2811" t="str">
            <v>S4</v>
          </cell>
          <cell r="I2811" t="str">
            <v>上海</v>
          </cell>
          <cell r="J2811" t="str">
            <v>全职</v>
          </cell>
          <cell r="K2811" t="str">
            <v>离职未办</v>
          </cell>
          <cell r="L2811">
            <v>42604</v>
          </cell>
          <cell r="M2811">
            <v>42818</v>
          </cell>
          <cell r="AG2811">
            <v>0</v>
          </cell>
          <cell r="AH2811">
            <v>0</v>
          </cell>
          <cell r="AK2811">
            <v>0</v>
          </cell>
        </row>
        <row r="2812">
          <cell r="A2812" t="str">
            <v>JMSH5441</v>
          </cell>
          <cell r="B2812" t="str">
            <v>唐雨亭</v>
          </cell>
          <cell r="C2812" t="str">
            <v>时尚美妆事业群</v>
          </cell>
          <cell r="D2812" t="str">
            <v>女装部</v>
          </cell>
          <cell r="E2812" t="str">
            <v>Esprit京东旗舰店</v>
          </cell>
          <cell r="F2812">
            <v>0</v>
          </cell>
          <cell r="G2812" t="str">
            <v>运营专员</v>
          </cell>
          <cell r="H2812" t="str">
            <v>S4</v>
          </cell>
          <cell r="I2812" t="str">
            <v>上海</v>
          </cell>
          <cell r="J2812" t="str">
            <v>全职</v>
          </cell>
          <cell r="K2812" t="str">
            <v>离职</v>
          </cell>
          <cell r="L2812">
            <v>42397</v>
          </cell>
          <cell r="M2812">
            <v>42886</v>
          </cell>
          <cell r="Z2812">
            <v>0.95099999999999996</v>
          </cell>
          <cell r="AG2812">
            <v>0</v>
          </cell>
          <cell r="AH2812">
            <v>0.95099999999999996</v>
          </cell>
          <cell r="AK2812">
            <v>0.95099999999999996</v>
          </cell>
          <cell r="AL2812">
            <v>95.1</v>
          </cell>
        </row>
        <row r="2813">
          <cell r="A2813" t="str">
            <v>JMSH7671</v>
          </cell>
          <cell r="B2813" t="str">
            <v>顾超祥</v>
          </cell>
          <cell r="C2813" t="str">
            <v>时尚美妆事业群</v>
          </cell>
          <cell r="D2813" t="str">
            <v>女装部</v>
          </cell>
          <cell r="E2813" t="str">
            <v>Esprit京东旗舰店</v>
          </cell>
          <cell r="F2813">
            <v>0</v>
          </cell>
          <cell r="G2813" t="str">
            <v>运营专员</v>
          </cell>
          <cell r="H2813" t="str">
            <v>S4</v>
          </cell>
          <cell r="I2813" t="str">
            <v>上海</v>
          </cell>
          <cell r="J2813" t="str">
            <v>全职</v>
          </cell>
          <cell r="K2813" t="str">
            <v>正式</v>
          </cell>
          <cell r="L2813">
            <v>42800</v>
          </cell>
          <cell r="M2813">
            <v>0</v>
          </cell>
          <cell r="Z2813">
            <v>0.93100000000000005</v>
          </cell>
          <cell r="AA2813">
            <v>1.32</v>
          </cell>
          <cell r="AB2813">
            <v>0.99</v>
          </cell>
          <cell r="AC2813">
            <v>0.81</v>
          </cell>
          <cell r="AG2813">
            <v>0</v>
          </cell>
          <cell r="AH2813">
            <v>1.01275</v>
          </cell>
          <cell r="AK2813">
            <v>1.01275</v>
          </cell>
          <cell r="AL2813">
            <v>101.27500000000001</v>
          </cell>
        </row>
        <row r="2814">
          <cell r="A2814" t="str">
            <v>JMSH8190</v>
          </cell>
          <cell r="B2814" t="str">
            <v>施佳斌</v>
          </cell>
          <cell r="C2814" t="str">
            <v>时尚美妆事业群</v>
          </cell>
          <cell r="D2814" t="str">
            <v>女装部</v>
          </cell>
          <cell r="E2814" t="str">
            <v>Esprit京东旗舰店</v>
          </cell>
          <cell r="F2814">
            <v>0</v>
          </cell>
          <cell r="G2814" t="str">
            <v>运营专员</v>
          </cell>
          <cell r="H2814" t="str">
            <v>S4</v>
          </cell>
          <cell r="I2814" t="str">
            <v>上海</v>
          </cell>
          <cell r="J2814" t="str">
            <v>全职</v>
          </cell>
          <cell r="K2814" t="str">
            <v>正式</v>
          </cell>
          <cell r="L2814">
            <v>42870</v>
          </cell>
          <cell r="M2814">
            <v>0</v>
          </cell>
          <cell r="AA2814">
            <v>1.43</v>
          </cell>
          <cell r="AB2814">
            <v>0.99</v>
          </cell>
          <cell r="AC2814">
            <v>0.87</v>
          </cell>
          <cell r="AG2814">
            <v>0</v>
          </cell>
          <cell r="AH2814">
            <v>1.0966666666666667</v>
          </cell>
          <cell r="AK2814">
            <v>1.0966666666666667</v>
          </cell>
          <cell r="AL2814">
            <v>109.66666666666667</v>
          </cell>
        </row>
        <row r="2815">
          <cell r="A2815" t="str">
            <v>JMSH5795</v>
          </cell>
          <cell r="B2815" t="str">
            <v>罗浏</v>
          </cell>
          <cell r="C2815" t="str">
            <v>时尚美妆事业群</v>
          </cell>
          <cell r="D2815" t="str">
            <v>女装部</v>
          </cell>
          <cell r="E2815" t="str">
            <v>Esprit天猫旗舰店</v>
          </cell>
          <cell r="F2815">
            <v>0</v>
          </cell>
          <cell r="G2815" t="str">
            <v>设计助理</v>
          </cell>
          <cell r="H2815" t="str">
            <v>D4</v>
          </cell>
          <cell r="I2815" t="str">
            <v>上海</v>
          </cell>
          <cell r="J2815" t="str">
            <v>全职</v>
          </cell>
          <cell r="K2815" t="str">
            <v>正式</v>
          </cell>
          <cell r="L2815">
            <v>42457</v>
          </cell>
          <cell r="M2815">
            <v>0</v>
          </cell>
          <cell r="N2815">
            <v>1</v>
          </cell>
          <cell r="O2815">
            <v>1</v>
          </cell>
          <cell r="P2815">
            <v>1</v>
          </cell>
          <cell r="Q2815">
            <v>1</v>
          </cell>
          <cell r="R2815">
            <v>1</v>
          </cell>
          <cell r="S2815">
            <v>1.1299999999999999</v>
          </cell>
          <cell r="T2815">
            <v>1.08</v>
          </cell>
          <cell r="U2815">
            <v>1.08</v>
          </cell>
          <cell r="V2815">
            <v>1.08</v>
          </cell>
          <cell r="W2815">
            <v>1.08</v>
          </cell>
          <cell r="X2815">
            <v>1.08</v>
          </cell>
          <cell r="Y2815">
            <v>1.0980000000000001</v>
          </cell>
          <cell r="AG2815">
            <v>1.0523333333333333</v>
          </cell>
          <cell r="AH2815">
            <v>0</v>
          </cell>
          <cell r="AK2815">
            <v>1.0523333333333333</v>
          </cell>
          <cell r="AL2815">
            <v>105.23333333333333</v>
          </cell>
        </row>
        <row r="2816">
          <cell r="A2816" t="str">
            <v>JMSH6945</v>
          </cell>
          <cell r="B2816" t="str">
            <v>江新健</v>
          </cell>
          <cell r="C2816" t="str">
            <v>时尚美妆事业群</v>
          </cell>
          <cell r="D2816" t="str">
            <v>女装部</v>
          </cell>
          <cell r="E2816" t="str">
            <v>Esprit天猫旗舰店</v>
          </cell>
          <cell r="F2816">
            <v>0</v>
          </cell>
          <cell r="G2816" t="str">
            <v>设计师</v>
          </cell>
          <cell r="H2816" t="str">
            <v>D4</v>
          </cell>
          <cell r="I2816" t="str">
            <v>上海</v>
          </cell>
          <cell r="J2816" t="str">
            <v>全职</v>
          </cell>
          <cell r="K2816" t="str">
            <v>离职</v>
          </cell>
          <cell r="L2816">
            <v>42639</v>
          </cell>
          <cell r="M2816">
            <v>42895</v>
          </cell>
          <cell r="N2816">
            <v>1</v>
          </cell>
          <cell r="O2816">
            <v>1</v>
          </cell>
          <cell r="P2816">
            <v>1</v>
          </cell>
          <cell r="Q2816">
            <v>1</v>
          </cell>
          <cell r="R2816">
            <v>1</v>
          </cell>
          <cell r="AG2816">
            <v>1</v>
          </cell>
          <cell r="AH2816">
            <v>0</v>
          </cell>
          <cell r="AK2816">
            <v>1</v>
          </cell>
          <cell r="AL2816">
            <v>100</v>
          </cell>
        </row>
        <row r="2817">
          <cell r="A2817" t="str">
            <v>JMSH7068</v>
          </cell>
          <cell r="B2817" t="str">
            <v>丁怀泉</v>
          </cell>
          <cell r="C2817" t="str">
            <v>时尚美妆事业群</v>
          </cell>
          <cell r="D2817" t="str">
            <v>女装部</v>
          </cell>
          <cell r="E2817" t="str">
            <v>Esprit天猫旗舰店</v>
          </cell>
          <cell r="F2817">
            <v>0</v>
          </cell>
          <cell r="G2817" t="str">
            <v>初级设计师</v>
          </cell>
          <cell r="H2817" t="str">
            <v>D3</v>
          </cell>
          <cell r="I2817" t="str">
            <v>上海</v>
          </cell>
          <cell r="J2817" t="str">
            <v>全职</v>
          </cell>
          <cell r="K2817" t="str">
            <v>离职</v>
          </cell>
          <cell r="L2817">
            <v>42663</v>
          </cell>
          <cell r="M2817">
            <v>42860</v>
          </cell>
          <cell r="N2817">
            <v>1</v>
          </cell>
          <cell r="O2817">
            <v>1</v>
          </cell>
          <cell r="P2817">
            <v>1</v>
          </cell>
          <cell r="Q2817">
            <v>1</v>
          </cell>
          <cell r="AG2817">
            <v>1</v>
          </cell>
          <cell r="AH2817">
            <v>0</v>
          </cell>
          <cell r="AK2817">
            <v>1</v>
          </cell>
          <cell r="AL2817">
            <v>100</v>
          </cell>
        </row>
        <row r="2818">
          <cell r="A2818" t="str">
            <v>JMSH6801</v>
          </cell>
          <cell r="B2818" t="str">
            <v>罗昕</v>
          </cell>
          <cell r="C2818" t="str">
            <v>时尚美妆事业群</v>
          </cell>
          <cell r="D2818" t="str">
            <v>女装部</v>
          </cell>
          <cell r="E2818" t="str">
            <v>Esprit天猫旗舰店</v>
          </cell>
          <cell r="F2818">
            <v>0</v>
          </cell>
          <cell r="G2818" t="str">
            <v>设计助理</v>
          </cell>
          <cell r="H2818" t="str">
            <v>D3</v>
          </cell>
          <cell r="I2818" t="str">
            <v>上海</v>
          </cell>
          <cell r="J2818" t="str">
            <v>全职</v>
          </cell>
          <cell r="K2818" t="str">
            <v>离职</v>
          </cell>
          <cell r="L2818">
            <v>42621</v>
          </cell>
          <cell r="M2818">
            <v>42936</v>
          </cell>
          <cell r="N2818">
            <v>1</v>
          </cell>
          <cell r="O2818">
            <v>1</v>
          </cell>
          <cell r="P2818">
            <v>1</v>
          </cell>
          <cell r="Q2818">
            <v>1</v>
          </cell>
          <cell r="R2818">
            <v>1</v>
          </cell>
          <cell r="S2818">
            <v>1.1299999999999999</v>
          </cell>
          <cell r="AG2818">
            <v>1.0216666666666667</v>
          </cell>
          <cell r="AH2818">
            <v>0</v>
          </cell>
          <cell r="AK2818">
            <v>1.0216666666666667</v>
          </cell>
          <cell r="AL2818">
            <v>102.16666666666667</v>
          </cell>
        </row>
        <row r="2819">
          <cell r="A2819" t="str">
            <v>JMSH3395</v>
          </cell>
          <cell r="B2819" t="str">
            <v>王乐乐</v>
          </cell>
          <cell r="C2819" t="str">
            <v>时尚美妆事业群</v>
          </cell>
          <cell r="D2819" t="str">
            <v>女装部</v>
          </cell>
          <cell r="E2819" t="str">
            <v>Esprit天猫旗舰店</v>
          </cell>
          <cell r="F2819">
            <v>0</v>
          </cell>
          <cell r="G2819" t="str">
            <v>资深设计师</v>
          </cell>
          <cell r="H2819" t="str">
            <v>D6</v>
          </cell>
          <cell r="I2819" t="str">
            <v>上海</v>
          </cell>
          <cell r="J2819" t="str">
            <v>全职</v>
          </cell>
          <cell r="K2819" t="str">
            <v>正式</v>
          </cell>
          <cell r="L2819">
            <v>41974</v>
          </cell>
          <cell r="M2819">
            <v>0</v>
          </cell>
          <cell r="N2819">
            <v>1</v>
          </cell>
          <cell r="O2819">
            <v>1</v>
          </cell>
          <cell r="P2819">
            <v>1</v>
          </cell>
          <cell r="Q2819">
            <v>1</v>
          </cell>
          <cell r="R2819">
            <v>1</v>
          </cell>
          <cell r="S2819">
            <v>1.1299999999999999</v>
          </cell>
          <cell r="T2819">
            <v>1.08</v>
          </cell>
          <cell r="U2819">
            <v>1.08</v>
          </cell>
          <cell r="V2819">
            <v>1.08</v>
          </cell>
          <cell r="W2819">
            <v>1.08</v>
          </cell>
          <cell r="X2819">
            <v>1.08</v>
          </cell>
          <cell r="Y2819">
            <v>1.0980000000000001</v>
          </cell>
          <cell r="AG2819">
            <v>1.0523333333333333</v>
          </cell>
          <cell r="AH2819">
            <v>0</v>
          </cell>
          <cell r="AK2819">
            <v>1.0523333333333333</v>
          </cell>
          <cell r="AL2819">
            <v>105.23333333333333</v>
          </cell>
        </row>
        <row r="2820">
          <cell r="A2820" t="str">
            <v>JMSH0617</v>
          </cell>
          <cell r="B2820" t="str">
            <v>张申怡</v>
          </cell>
          <cell r="C2820" t="str">
            <v>时尚美妆事业群</v>
          </cell>
          <cell r="D2820" t="str">
            <v>女装部</v>
          </cell>
          <cell r="E2820" t="str">
            <v>Esprit天猫旗舰店</v>
          </cell>
          <cell r="F2820">
            <v>0</v>
          </cell>
          <cell r="G2820" t="str">
            <v>商品主管</v>
          </cell>
          <cell r="H2820" t="str">
            <v>M1</v>
          </cell>
          <cell r="I2820" t="str">
            <v>上海</v>
          </cell>
          <cell r="J2820" t="str">
            <v>全职</v>
          </cell>
          <cell r="K2820" t="str">
            <v>正式</v>
          </cell>
          <cell r="L2820">
            <v>40693</v>
          </cell>
          <cell r="M2820">
            <v>0</v>
          </cell>
          <cell r="Z2820">
            <v>1.19</v>
          </cell>
          <cell r="AB2820">
            <v>0.93</v>
          </cell>
          <cell r="AC2820">
            <v>0.85</v>
          </cell>
          <cell r="AG2820">
            <v>0</v>
          </cell>
          <cell r="AH2820">
            <v>0.9900000000000001</v>
          </cell>
          <cell r="AK2820">
            <v>0.9900000000000001</v>
          </cell>
          <cell r="AL2820">
            <v>99.000000000000014</v>
          </cell>
        </row>
        <row r="2821">
          <cell r="A2821" t="str">
            <v>JMSH6258</v>
          </cell>
          <cell r="B2821" t="str">
            <v>李晓</v>
          </cell>
          <cell r="C2821" t="str">
            <v>时尚美妆事业群</v>
          </cell>
          <cell r="D2821" t="str">
            <v>女装部</v>
          </cell>
          <cell r="E2821" t="str">
            <v>Esprit天猫旗舰店</v>
          </cell>
          <cell r="F2821">
            <v>0</v>
          </cell>
          <cell r="G2821" t="str">
            <v>运营专员</v>
          </cell>
          <cell r="H2821" t="str">
            <v>S5</v>
          </cell>
          <cell r="I2821" t="str">
            <v>上海</v>
          </cell>
          <cell r="J2821" t="str">
            <v>全职</v>
          </cell>
          <cell r="K2821" t="str">
            <v>离职</v>
          </cell>
          <cell r="L2821">
            <v>42527</v>
          </cell>
          <cell r="M2821">
            <v>43008</v>
          </cell>
          <cell r="Z2821">
            <v>1.0429999999999999</v>
          </cell>
          <cell r="AA2821">
            <v>0.99394417309523819</v>
          </cell>
          <cell r="AB2821">
            <v>0.93</v>
          </cell>
          <cell r="AG2821">
            <v>0</v>
          </cell>
          <cell r="AH2821">
            <v>0.98898139103174609</v>
          </cell>
          <cell r="AK2821">
            <v>0.98898139103174609</v>
          </cell>
          <cell r="AL2821">
            <v>98.898139103174614</v>
          </cell>
        </row>
        <row r="2822">
          <cell r="A2822" t="str">
            <v>JMSH5624</v>
          </cell>
          <cell r="B2822" t="str">
            <v>来磊</v>
          </cell>
          <cell r="C2822" t="str">
            <v>时尚美妆事业群</v>
          </cell>
          <cell r="D2822" t="str">
            <v>女装部</v>
          </cell>
          <cell r="E2822" t="str">
            <v>Esprit天猫旗舰店</v>
          </cell>
          <cell r="F2822">
            <v>0</v>
          </cell>
          <cell r="G2822" t="str">
            <v>商品组长</v>
          </cell>
          <cell r="H2822" t="str">
            <v>M1</v>
          </cell>
          <cell r="I2822" t="str">
            <v>上海</v>
          </cell>
          <cell r="J2822" t="str">
            <v>全职</v>
          </cell>
          <cell r="K2822" t="str">
            <v>正式</v>
          </cell>
          <cell r="L2822">
            <v>42432</v>
          </cell>
          <cell r="M2822">
            <v>0</v>
          </cell>
          <cell r="Z2822">
            <v>1.05</v>
          </cell>
          <cell r="AA2822">
            <v>1.02</v>
          </cell>
          <cell r="AB2822">
            <v>0.98599999999999999</v>
          </cell>
          <cell r="AC2822">
            <v>0.98199999999999998</v>
          </cell>
          <cell r="AG2822">
            <v>0</v>
          </cell>
          <cell r="AH2822">
            <v>1.0095000000000001</v>
          </cell>
          <cell r="AK2822">
            <v>1.0095000000000001</v>
          </cell>
          <cell r="AL2822">
            <v>100.95</v>
          </cell>
        </row>
        <row r="2823">
          <cell r="A2823" t="str">
            <v>JMSH4030</v>
          </cell>
          <cell r="B2823" t="str">
            <v>杨笑娴</v>
          </cell>
          <cell r="C2823" t="str">
            <v>时尚美妆事业群</v>
          </cell>
          <cell r="D2823" t="str">
            <v>女装部</v>
          </cell>
          <cell r="E2823" t="str">
            <v>Esprit天猫旗舰店</v>
          </cell>
          <cell r="F2823">
            <v>0</v>
          </cell>
          <cell r="G2823" t="str">
            <v>产品专员</v>
          </cell>
          <cell r="H2823" t="str">
            <v>S4</v>
          </cell>
          <cell r="I2823" t="str">
            <v>上海</v>
          </cell>
          <cell r="J2823" t="str">
            <v>全职</v>
          </cell>
          <cell r="K2823" t="str">
            <v>正式</v>
          </cell>
          <cell r="L2823">
            <v>42145</v>
          </cell>
          <cell r="M2823">
            <v>0</v>
          </cell>
          <cell r="Z2823">
            <v>1.01</v>
          </cell>
          <cell r="AA2823">
            <v>1.05</v>
          </cell>
          <cell r="AB2823">
            <v>0.93</v>
          </cell>
          <cell r="AC2823">
            <v>0.88</v>
          </cell>
          <cell r="AG2823">
            <v>0</v>
          </cell>
          <cell r="AH2823">
            <v>0.96750000000000003</v>
          </cell>
          <cell r="AK2823">
            <v>0.96750000000000003</v>
          </cell>
          <cell r="AL2823">
            <v>96.75</v>
          </cell>
        </row>
        <row r="2824">
          <cell r="A2824" t="str">
            <v>JMSH5298</v>
          </cell>
          <cell r="B2824" t="str">
            <v>吴云统</v>
          </cell>
          <cell r="C2824" t="str">
            <v>时尚美妆事业群</v>
          </cell>
          <cell r="D2824" t="str">
            <v>女装部</v>
          </cell>
          <cell r="E2824" t="str">
            <v>Esprit天猫旗舰店</v>
          </cell>
          <cell r="F2824">
            <v>0</v>
          </cell>
          <cell r="G2824" t="str">
            <v>店长</v>
          </cell>
          <cell r="H2824" t="str">
            <v>M2</v>
          </cell>
          <cell r="I2824" t="str">
            <v>上海</v>
          </cell>
          <cell r="J2824" t="str">
            <v>全职</v>
          </cell>
          <cell r="K2824" t="str">
            <v>正式</v>
          </cell>
          <cell r="L2824">
            <v>42359</v>
          </cell>
          <cell r="M2824">
            <v>0</v>
          </cell>
          <cell r="Z2824">
            <v>0.80700000000000005</v>
          </cell>
          <cell r="AA2824">
            <v>0.92152163948432697</v>
          </cell>
          <cell r="AB2824">
            <v>0.7</v>
          </cell>
          <cell r="AC2824">
            <v>0.7</v>
          </cell>
          <cell r="AG2824">
            <v>0</v>
          </cell>
          <cell r="AH2824">
            <v>0.78213040987108173</v>
          </cell>
          <cell r="AK2824">
            <v>0.78213040987108173</v>
          </cell>
          <cell r="AL2824">
            <v>78.213040987108172</v>
          </cell>
        </row>
        <row r="2825">
          <cell r="A2825" t="str">
            <v>JMSH6173</v>
          </cell>
          <cell r="B2825" t="str">
            <v>叶红</v>
          </cell>
          <cell r="C2825" t="str">
            <v>时尚美妆事业群</v>
          </cell>
          <cell r="D2825" t="str">
            <v>女装部</v>
          </cell>
          <cell r="E2825" t="str">
            <v>Esprit天猫旗舰店</v>
          </cell>
          <cell r="F2825">
            <v>0</v>
          </cell>
          <cell r="G2825" t="str">
            <v>商品专员</v>
          </cell>
          <cell r="H2825" t="str">
            <v>S4</v>
          </cell>
          <cell r="I2825" t="str">
            <v>上海</v>
          </cell>
          <cell r="J2825" t="str">
            <v>全职</v>
          </cell>
          <cell r="K2825" t="str">
            <v>离职</v>
          </cell>
          <cell r="L2825">
            <v>42513</v>
          </cell>
          <cell r="M2825">
            <v>42940</v>
          </cell>
          <cell r="Z2825">
            <v>1.01</v>
          </cell>
          <cell r="AA2825">
            <v>0.85</v>
          </cell>
          <cell r="AG2825">
            <v>0</v>
          </cell>
          <cell r="AH2825">
            <v>0.92999999999999994</v>
          </cell>
          <cell r="AK2825">
            <v>0.92999999999999994</v>
          </cell>
          <cell r="AL2825">
            <v>93</v>
          </cell>
        </row>
        <row r="2826">
          <cell r="A2826" t="str">
            <v>JMSH6710</v>
          </cell>
          <cell r="B2826" t="str">
            <v>李华鑫</v>
          </cell>
          <cell r="C2826" t="str">
            <v>时尚美妆事业群</v>
          </cell>
          <cell r="D2826" t="str">
            <v>女装部</v>
          </cell>
          <cell r="E2826" t="str">
            <v>Esprit天猫旗舰店</v>
          </cell>
          <cell r="F2826">
            <v>0</v>
          </cell>
          <cell r="G2826" t="str">
            <v>商品专员</v>
          </cell>
          <cell r="H2826" t="str">
            <v>S4</v>
          </cell>
          <cell r="I2826" t="str">
            <v>上海</v>
          </cell>
          <cell r="J2826" t="str">
            <v>全职</v>
          </cell>
          <cell r="K2826" t="str">
            <v>离职</v>
          </cell>
          <cell r="L2826">
            <v>42611</v>
          </cell>
          <cell r="M2826">
            <v>42755</v>
          </cell>
          <cell r="AG2826">
            <v>0</v>
          </cell>
          <cell r="AH2826">
            <v>0</v>
          </cell>
          <cell r="AK2826">
            <v>0</v>
          </cell>
        </row>
        <row r="2827">
          <cell r="A2827" t="str">
            <v>JMSH5244</v>
          </cell>
          <cell r="B2827" t="str">
            <v>程胜海</v>
          </cell>
          <cell r="C2827" t="str">
            <v>时尚美妆事业群</v>
          </cell>
          <cell r="D2827" t="str">
            <v>女装部</v>
          </cell>
          <cell r="E2827" t="str">
            <v>Esprit天猫旗舰店</v>
          </cell>
          <cell r="F2827">
            <v>0</v>
          </cell>
          <cell r="G2827" t="str">
            <v>商品组长</v>
          </cell>
          <cell r="H2827" t="str">
            <v>S5</v>
          </cell>
          <cell r="I2827" t="str">
            <v>上海</v>
          </cell>
          <cell r="J2827" t="str">
            <v>全职</v>
          </cell>
          <cell r="K2827" t="str">
            <v>离职</v>
          </cell>
          <cell r="L2827">
            <v>42345</v>
          </cell>
          <cell r="M2827">
            <v>42899</v>
          </cell>
          <cell r="Z2827">
            <v>1.07</v>
          </cell>
          <cell r="AA2827">
            <v>0.98</v>
          </cell>
          <cell r="AG2827">
            <v>0</v>
          </cell>
          <cell r="AH2827">
            <v>1.0249999999999999</v>
          </cell>
          <cell r="AK2827">
            <v>1.0249999999999999</v>
          </cell>
          <cell r="AL2827">
            <v>102.49999999999999</v>
          </cell>
        </row>
        <row r="2828">
          <cell r="A2828" t="str">
            <v>JMSH5596</v>
          </cell>
          <cell r="B2828" t="str">
            <v>易立新</v>
          </cell>
          <cell r="C2828" t="str">
            <v>时尚美妆事业群</v>
          </cell>
          <cell r="D2828" t="str">
            <v>女装部</v>
          </cell>
          <cell r="E2828" t="str">
            <v>Esprit天猫旗舰店</v>
          </cell>
          <cell r="F2828">
            <v>0</v>
          </cell>
          <cell r="G2828" t="str">
            <v>数据专员</v>
          </cell>
          <cell r="H2828" t="str">
            <v>S6</v>
          </cell>
          <cell r="I2828" t="str">
            <v>上海</v>
          </cell>
          <cell r="J2828" t="str">
            <v>全职</v>
          </cell>
          <cell r="K2828" t="str">
            <v>正式</v>
          </cell>
          <cell r="L2828">
            <v>42429</v>
          </cell>
          <cell r="M2828">
            <v>0</v>
          </cell>
          <cell r="Z2828">
            <v>1.0065999999999999</v>
          </cell>
          <cell r="AA2828">
            <v>1.0239441730952381</v>
          </cell>
          <cell r="AB2828">
            <v>0.93</v>
          </cell>
          <cell r="AC2828">
            <v>0.88</v>
          </cell>
          <cell r="AG2828">
            <v>0</v>
          </cell>
          <cell r="AH2828">
            <v>0.96013604327380953</v>
          </cell>
          <cell r="AK2828">
            <v>0.96013604327380953</v>
          </cell>
          <cell r="AL2828">
            <v>96.013604327380946</v>
          </cell>
        </row>
        <row r="2829">
          <cell r="A2829" t="str">
            <v>JMSH6212</v>
          </cell>
          <cell r="B2829" t="str">
            <v>张经纬</v>
          </cell>
          <cell r="C2829" t="str">
            <v>时尚美妆事业群</v>
          </cell>
          <cell r="D2829" t="str">
            <v>女装部</v>
          </cell>
          <cell r="E2829" t="str">
            <v>Esprit天猫旗舰店</v>
          </cell>
          <cell r="F2829">
            <v>0</v>
          </cell>
          <cell r="G2829" t="str">
            <v>运营经理</v>
          </cell>
          <cell r="H2829" t="str">
            <v>M3</v>
          </cell>
          <cell r="I2829" t="str">
            <v>上海</v>
          </cell>
          <cell r="J2829" t="str">
            <v>全职</v>
          </cell>
          <cell r="K2829" t="str">
            <v>离职</v>
          </cell>
          <cell r="L2829">
            <v>42516</v>
          </cell>
          <cell r="M2829">
            <v>42811</v>
          </cell>
          <cell r="AG2829">
            <v>0</v>
          </cell>
          <cell r="AH2829">
            <v>0</v>
          </cell>
          <cell r="AK2829">
            <v>0</v>
          </cell>
        </row>
        <row r="2830">
          <cell r="A2830" t="str">
            <v>JMSH7774</v>
          </cell>
          <cell r="B2830" t="str">
            <v>张克转</v>
          </cell>
          <cell r="C2830" t="str">
            <v>时尚美妆事业群</v>
          </cell>
          <cell r="D2830" t="str">
            <v>女装部</v>
          </cell>
          <cell r="E2830" t="str">
            <v>Esprit天猫旗舰店</v>
          </cell>
          <cell r="F2830">
            <v>0</v>
          </cell>
          <cell r="G2830" t="str">
            <v>运营专员</v>
          </cell>
          <cell r="H2830" t="str">
            <v>S5</v>
          </cell>
          <cell r="I2830" t="str">
            <v>上海</v>
          </cell>
          <cell r="J2830" t="str">
            <v>全职</v>
          </cell>
          <cell r="K2830" t="str">
            <v>离职</v>
          </cell>
          <cell r="L2830">
            <v>42814</v>
          </cell>
          <cell r="M2830">
            <v>42881</v>
          </cell>
          <cell r="Z2830">
            <v>1.0065999999999999</v>
          </cell>
          <cell r="AG2830">
            <v>0</v>
          </cell>
          <cell r="AH2830">
            <v>1.0065999999999999</v>
          </cell>
          <cell r="AK2830">
            <v>1.0065999999999999</v>
          </cell>
          <cell r="AL2830">
            <v>100.66</v>
          </cell>
        </row>
        <row r="2831">
          <cell r="A2831" t="str">
            <v>JMSH6112</v>
          </cell>
          <cell r="B2831" t="str">
            <v>杜子渊</v>
          </cell>
          <cell r="C2831" t="str">
            <v>时尚美妆事业群</v>
          </cell>
          <cell r="D2831" t="str">
            <v>女装部</v>
          </cell>
          <cell r="E2831" t="str">
            <v>Esprit天猫旗舰店</v>
          </cell>
          <cell r="F2831">
            <v>0</v>
          </cell>
          <cell r="G2831" t="str">
            <v>运营专员</v>
          </cell>
          <cell r="H2831" t="str">
            <v>S4</v>
          </cell>
          <cell r="I2831" t="str">
            <v>上海</v>
          </cell>
          <cell r="J2831" t="str">
            <v>全职</v>
          </cell>
          <cell r="K2831" t="str">
            <v>离职</v>
          </cell>
          <cell r="L2831">
            <v>42502</v>
          </cell>
          <cell r="M2831">
            <v>42783</v>
          </cell>
          <cell r="AG2831">
            <v>0</v>
          </cell>
          <cell r="AH2831">
            <v>0</v>
          </cell>
          <cell r="AK2831">
            <v>0</v>
          </cell>
        </row>
        <row r="2832">
          <cell r="A2832" t="str">
            <v>JMSH3591</v>
          </cell>
          <cell r="B2832" t="str">
            <v>李坚</v>
          </cell>
          <cell r="C2832" t="str">
            <v>时尚美妆事业群</v>
          </cell>
          <cell r="D2832" t="str">
            <v>女装部</v>
          </cell>
          <cell r="E2832" t="str">
            <v>Esprit天猫旗舰店</v>
          </cell>
          <cell r="F2832">
            <v>0</v>
          </cell>
          <cell r="G2832" t="str">
            <v>运营专员</v>
          </cell>
          <cell r="H2832" t="str">
            <v>S4</v>
          </cell>
          <cell r="I2832" t="str">
            <v>上海</v>
          </cell>
          <cell r="J2832" t="str">
            <v>全职</v>
          </cell>
          <cell r="K2832" t="str">
            <v>离职</v>
          </cell>
          <cell r="L2832">
            <v>42068</v>
          </cell>
          <cell r="M2832">
            <v>42826</v>
          </cell>
          <cell r="Z2832">
            <v>1.0065999999999999</v>
          </cell>
          <cell r="AG2832">
            <v>0</v>
          </cell>
          <cell r="AH2832">
            <v>1.0065999999999999</v>
          </cell>
          <cell r="AK2832">
            <v>1.0065999999999999</v>
          </cell>
          <cell r="AL2832">
            <v>100.66</v>
          </cell>
        </row>
        <row r="2833">
          <cell r="A2833" t="str">
            <v>JMSH6414</v>
          </cell>
          <cell r="B2833" t="str">
            <v>胡洪飞</v>
          </cell>
          <cell r="C2833" t="str">
            <v>时尚美妆事业群</v>
          </cell>
          <cell r="D2833" t="str">
            <v>女装部</v>
          </cell>
          <cell r="E2833" t="str">
            <v>Esprit天猫旗舰店</v>
          </cell>
          <cell r="F2833">
            <v>0</v>
          </cell>
          <cell r="G2833" t="str">
            <v>资深运营专员</v>
          </cell>
          <cell r="H2833" t="str">
            <v>S5</v>
          </cell>
          <cell r="I2833" t="str">
            <v>上海</v>
          </cell>
          <cell r="J2833" t="str">
            <v>全职</v>
          </cell>
          <cell r="K2833" t="str">
            <v>正式</v>
          </cell>
          <cell r="L2833">
            <v>42555</v>
          </cell>
          <cell r="M2833">
            <v>0</v>
          </cell>
          <cell r="Z2833">
            <v>1.0065999999999999</v>
          </cell>
          <cell r="AA2833">
            <v>0.99394417309523819</v>
          </cell>
          <cell r="AB2833">
            <v>0.93</v>
          </cell>
          <cell r="AC2833">
            <v>0.86</v>
          </cell>
          <cell r="AG2833">
            <v>0</v>
          </cell>
          <cell r="AH2833">
            <v>0.94763604327380957</v>
          </cell>
          <cell r="AK2833">
            <v>0.94763604327380957</v>
          </cell>
          <cell r="AL2833">
            <v>94.763604327380961</v>
          </cell>
        </row>
        <row r="2834">
          <cell r="A2834" t="str">
            <v>JMSH7137</v>
          </cell>
          <cell r="B2834" t="str">
            <v>臧琴</v>
          </cell>
          <cell r="C2834" t="str">
            <v>时尚美妆事业群</v>
          </cell>
          <cell r="D2834" t="str">
            <v>女装部</v>
          </cell>
          <cell r="E2834" t="str">
            <v>Esprit天猫旗舰店</v>
          </cell>
          <cell r="F2834">
            <v>0</v>
          </cell>
          <cell r="G2834" t="str">
            <v>商品专员</v>
          </cell>
          <cell r="H2834" t="str">
            <v>S5</v>
          </cell>
          <cell r="I2834" t="str">
            <v>上海</v>
          </cell>
          <cell r="J2834" t="str">
            <v>全职</v>
          </cell>
          <cell r="K2834" t="str">
            <v>正式</v>
          </cell>
          <cell r="L2834">
            <v>42677</v>
          </cell>
          <cell r="M2834">
            <v>0</v>
          </cell>
          <cell r="Z2834">
            <v>1.1499999999999999</v>
          </cell>
          <cell r="AA2834">
            <v>1.02</v>
          </cell>
          <cell r="AB2834">
            <v>0.93666666666666665</v>
          </cell>
          <cell r="AC2834">
            <v>0.88</v>
          </cell>
          <cell r="AG2834">
            <v>0</v>
          </cell>
          <cell r="AH2834">
            <v>0.99666666666666659</v>
          </cell>
          <cell r="AK2834">
            <v>0.99666666666666659</v>
          </cell>
          <cell r="AL2834">
            <v>99.666666666666657</v>
          </cell>
        </row>
        <row r="2835">
          <cell r="A2835" t="str">
            <v>JMSH6711</v>
          </cell>
          <cell r="B2835" t="str">
            <v>段凯翔</v>
          </cell>
          <cell r="C2835" t="str">
            <v>时尚美妆事业群</v>
          </cell>
          <cell r="D2835" t="str">
            <v>女装部</v>
          </cell>
          <cell r="E2835" t="str">
            <v>Esprit天猫旗舰店</v>
          </cell>
          <cell r="F2835">
            <v>0</v>
          </cell>
          <cell r="G2835" t="str">
            <v>商品专员</v>
          </cell>
          <cell r="H2835" t="str">
            <v>S4</v>
          </cell>
          <cell r="I2835" t="str">
            <v>上海</v>
          </cell>
          <cell r="J2835" t="str">
            <v>全职</v>
          </cell>
          <cell r="K2835" t="str">
            <v>离职</v>
          </cell>
          <cell r="L2835">
            <v>42611</v>
          </cell>
          <cell r="M2835">
            <v>43005</v>
          </cell>
          <cell r="Z2835">
            <v>1.01</v>
          </cell>
          <cell r="AA2835">
            <v>1</v>
          </cell>
          <cell r="AG2835">
            <v>0</v>
          </cell>
          <cell r="AH2835">
            <v>1.0049999999999999</v>
          </cell>
          <cell r="AK2835">
            <v>1.0049999999999999</v>
          </cell>
          <cell r="AL2835">
            <v>100.49999999999999</v>
          </cell>
        </row>
        <row r="2836">
          <cell r="A2836" t="str">
            <v>JMSH4810</v>
          </cell>
          <cell r="B2836" t="str">
            <v>陈雪鹏</v>
          </cell>
          <cell r="C2836" t="str">
            <v>时尚美妆事业群</v>
          </cell>
          <cell r="D2836" t="str">
            <v>女装部</v>
          </cell>
          <cell r="E2836" t="str">
            <v>Esprit天猫旗舰店</v>
          </cell>
          <cell r="F2836">
            <v>0</v>
          </cell>
          <cell r="G2836" t="str">
            <v>运营经理</v>
          </cell>
          <cell r="H2836" t="str">
            <v>M4</v>
          </cell>
          <cell r="I2836" t="str">
            <v>上海</v>
          </cell>
          <cell r="J2836" t="str">
            <v>全职</v>
          </cell>
          <cell r="K2836" t="str">
            <v>离职</v>
          </cell>
          <cell r="L2836">
            <v>42261</v>
          </cell>
          <cell r="M2836">
            <v>43039</v>
          </cell>
          <cell r="Z2836">
            <v>2.21</v>
          </cell>
          <cell r="AA2836">
            <v>1.26</v>
          </cell>
          <cell r="AB2836">
            <v>0.28999999999999998</v>
          </cell>
          <cell r="AG2836">
            <v>0</v>
          </cell>
          <cell r="AH2836">
            <v>1.2533333333333332</v>
          </cell>
          <cell r="AK2836">
            <v>1.2533333333333332</v>
          </cell>
          <cell r="AL2836">
            <v>125.33333333333331</v>
          </cell>
        </row>
        <row r="2837">
          <cell r="A2837" t="str">
            <v>JMSH8191</v>
          </cell>
          <cell r="B2837" t="str">
            <v>冯神林</v>
          </cell>
          <cell r="C2837" t="str">
            <v>时尚美妆事业群</v>
          </cell>
          <cell r="D2837" t="str">
            <v>女装部</v>
          </cell>
          <cell r="E2837" t="str">
            <v>Esprit天猫旗舰店</v>
          </cell>
          <cell r="F2837">
            <v>0</v>
          </cell>
          <cell r="G2837" t="str">
            <v>设计师</v>
          </cell>
          <cell r="H2837" t="str">
            <v>D5</v>
          </cell>
          <cell r="I2837" t="str">
            <v>上海</v>
          </cell>
          <cell r="J2837" t="str">
            <v>全职</v>
          </cell>
          <cell r="K2837" t="str">
            <v>离职未办</v>
          </cell>
          <cell r="L2837">
            <v>42870</v>
          </cell>
          <cell r="M2837">
            <v>43112</v>
          </cell>
          <cell r="R2837">
            <v>1</v>
          </cell>
          <cell r="S2837">
            <v>1.1299999999999999</v>
          </cell>
          <cell r="T2837">
            <v>1.08</v>
          </cell>
          <cell r="U2837">
            <v>1.08</v>
          </cell>
          <cell r="V2837">
            <v>1.08</v>
          </cell>
          <cell r="W2837">
            <v>1.08</v>
          </cell>
          <cell r="X2837">
            <v>1.08</v>
          </cell>
          <cell r="Y2837">
            <v>1.0980000000000001</v>
          </cell>
          <cell r="AG2837">
            <v>1.0785</v>
          </cell>
          <cell r="AH2837">
            <v>0</v>
          </cell>
          <cell r="AK2837">
            <v>1.0785</v>
          </cell>
          <cell r="AL2837">
            <v>107.85</v>
          </cell>
        </row>
        <row r="2838">
          <cell r="A2838" t="str">
            <v>JMSH8460</v>
          </cell>
          <cell r="B2838" t="str">
            <v>陆春然</v>
          </cell>
          <cell r="C2838" t="str">
            <v>时尚美妆事业群</v>
          </cell>
          <cell r="D2838" t="str">
            <v>女装部</v>
          </cell>
          <cell r="E2838" t="str">
            <v>Esprit天猫旗舰店</v>
          </cell>
          <cell r="F2838">
            <v>0</v>
          </cell>
          <cell r="G2838" t="str">
            <v>商品专员</v>
          </cell>
          <cell r="H2838" t="str">
            <v>S4</v>
          </cell>
          <cell r="I2838" t="str">
            <v>上海</v>
          </cell>
          <cell r="J2838" t="str">
            <v>全职</v>
          </cell>
          <cell r="K2838" t="str">
            <v>正式</v>
          </cell>
          <cell r="L2838">
            <v>42894</v>
          </cell>
          <cell r="M2838">
            <v>0</v>
          </cell>
          <cell r="AA2838">
            <v>0.98</v>
          </cell>
          <cell r="AB2838">
            <v>0.94599999999999995</v>
          </cell>
          <cell r="AC2838">
            <v>0.96199999999999997</v>
          </cell>
          <cell r="AG2838">
            <v>0</v>
          </cell>
          <cell r="AH2838">
            <v>0.96266666666666667</v>
          </cell>
          <cell r="AK2838">
            <v>0.96266666666666667</v>
          </cell>
          <cell r="AL2838">
            <v>96.266666666666666</v>
          </cell>
        </row>
        <row r="2839">
          <cell r="A2839" t="str">
            <v>JMSH8104</v>
          </cell>
          <cell r="B2839" t="str">
            <v>杨鑫</v>
          </cell>
          <cell r="C2839" t="str">
            <v>时尚美妆事业群</v>
          </cell>
          <cell r="D2839" t="str">
            <v>女装部</v>
          </cell>
          <cell r="E2839" t="str">
            <v>Esprit天猫旗舰店</v>
          </cell>
          <cell r="F2839">
            <v>0</v>
          </cell>
          <cell r="G2839" t="str">
            <v>文案策划</v>
          </cell>
          <cell r="H2839" t="str">
            <v>S4</v>
          </cell>
          <cell r="I2839" t="str">
            <v>上海</v>
          </cell>
          <cell r="J2839" t="str">
            <v>全职</v>
          </cell>
          <cell r="K2839" t="str">
            <v>离职未办</v>
          </cell>
          <cell r="L2839">
            <v>42859</v>
          </cell>
          <cell r="M2839">
            <v>43084</v>
          </cell>
          <cell r="AA2839">
            <v>1.0139441730952381</v>
          </cell>
          <cell r="AB2839">
            <v>0.93</v>
          </cell>
          <cell r="AG2839">
            <v>0</v>
          </cell>
          <cell r="AH2839">
            <v>0.97197208654761913</v>
          </cell>
          <cell r="AK2839">
            <v>0.97197208654761913</v>
          </cell>
          <cell r="AL2839">
            <v>97.197208654761909</v>
          </cell>
        </row>
        <row r="2840">
          <cell r="A2840" t="str">
            <v>JMSH8816</v>
          </cell>
          <cell r="B2840" t="str">
            <v>闫友芳</v>
          </cell>
          <cell r="C2840" t="str">
            <v>时尚美妆事业群</v>
          </cell>
          <cell r="D2840" t="str">
            <v>女装部</v>
          </cell>
          <cell r="E2840" t="str">
            <v>Esprit天猫旗舰店</v>
          </cell>
          <cell r="F2840">
            <v>0</v>
          </cell>
          <cell r="G2840" t="str">
            <v>设计助理</v>
          </cell>
          <cell r="H2840" t="str">
            <v>D4</v>
          </cell>
          <cell r="I2840" t="str">
            <v>上海</v>
          </cell>
          <cell r="J2840" t="str">
            <v>全职</v>
          </cell>
          <cell r="K2840" t="str">
            <v>离职</v>
          </cell>
          <cell r="L2840">
            <v>42940</v>
          </cell>
          <cell r="M2840">
            <v>42997</v>
          </cell>
          <cell r="T2840">
            <v>1.08</v>
          </cell>
          <cell r="U2840">
            <v>1.08</v>
          </cell>
          <cell r="AG2840">
            <v>1.08</v>
          </cell>
          <cell r="AH2840">
            <v>0</v>
          </cell>
          <cell r="AK2840">
            <v>1.08</v>
          </cell>
          <cell r="AL2840">
            <v>108</v>
          </cell>
        </row>
        <row r="2841">
          <cell r="A2841" t="str">
            <v>JMSH9378</v>
          </cell>
          <cell r="B2841" t="str">
            <v>刘香</v>
          </cell>
          <cell r="C2841" t="str">
            <v>时尚美妆事业群</v>
          </cell>
          <cell r="D2841" t="str">
            <v>女装部</v>
          </cell>
          <cell r="E2841" t="str">
            <v>Esprit天猫旗舰店</v>
          </cell>
          <cell r="F2841">
            <v>0</v>
          </cell>
          <cell r="G2841" t="str">
            <v>平面设计师</v>
          </cell>
          <cell r="H2841" t="str">
            <v>D4</v>
          </cell>
          <cell r="I2841" t="str">
            <v>上海</v>
          </cell>
          <cell r="J2841" t="str">
            <v>全职</v>
          </cell>
          <cell r="K2841" t="str">
            <v>试用</v>
          </cell>
          <cell r="L2841">
            <v>43003</v>
          </cell>
          <cell r="M2841">
            <v>0</v>
          </cell>
          <cell r="V2841">
            <v>1.08</v>
          </cell>
          <cell r="W2841">
            <v>1.08</v>
          </cell>
          <cell r="X2841">
            <v>1.08</v>
          </cell>
          <cell r="Y2841">
            <v>1.0980000000000001</v>
          </cell>
          <cell r="AG2841">
            <v>1.0845</v>
          </cell>
          <cell r="AH2841">
            <v>0</v>
          </cell>
          <cell r="AK2841">
            <v>1.0845</v>
          </cell>
          <cell r="AL2841">
            <v>108.45</v>
          </cell>
        </row>
        <row r="2842">
          <cell r="A2842" t="str">
            <v>JMSH8746</v>
          </cell>
          <cell r="B2842" t="str">
            <v>贾娟平</v>
          </cell>
          <cell r="C2842" t="str">
            <v>时尚美妆事业群</v>
          </cell>
          <cell r="D2842" t="str">
            <v>女装部</v>
          </cell>
          <cell r="E2842" t="str">
            <v>Esprit天猫旗舰店</v>
          </cell>
          <cell r="F2842">
            <v>0</v>
          </cell>
          <cell r="G2842" t="str">
            <v>运营专员</v>
          </cell>
          <cell r="H2842" t="str">
            <v>S6</v>
          </cell>
          <cell r="I2842" t="str">
            <v>上海</v>
          </cell>
          <cell r="J2842" t="str">
            <v>全职</v>
          </cell>
          <cell r="K2842" t="str">
            <v>试用</v>
          </cell>
          <cell r="L2842">
            <v>42933</v>
          </cell>
          <cell r="M2842">
            <v>0</v>
          </cell>
          <cell r="AB2842">
            <v>0.93</v>
          </cell>
          <cell r="AC2842">
            <v>0.86</v>
          </cell>
          <cell r="AG2842">
            <v>0</v>
          </cell>
          <cell r="AH2842">
            <v>0.89500000000000002</v>
          </cell>
          <cell r="AK2842">
            <v>0.89500000000000002</v>
          </cell>
          <cell r="AL2842">
            <v>89.5</v>
          </cell>
        </row>
        <row r="2843">
          <cell r="A2843" t="str">
            <v>JMSH9920</v>
          </cell>
          <cell r="B2843" t="str">
            <v>赵芷莹</v>
          </cell>
          <cell r="C2843" t="str">
            <v>时尚美妆事业群</v>
          </cell>
          <cell r="D2843" t="str">
            <v>女装部</v>
          </cell>
          <cell r="E2843" t="str">
            <v>Esprit天猫旗舰店</v>
          </cell>
          <cell r="F2843">
            <v>0</v>
          </cell>
          <cell r="G2843" t="str">
            <v>高级设计师</v>
          </cell>
          <cell r="H2843" t="str">
            <v>D6</v>
          </cell>
          <cell r="I2843" t="str">
            <v>上海</v>
          </cell>
          <cell r="J2843" t="str">
            <v>全职</v>
          </cell>
          <cell r="K2843" t="str">
            <v>试用</v>
          </cell>
          <cell r="L2843">
            <v>43082</v>
          </cell>
          <cell r="M2843">
            <v>0</v>
          </cell>
          <cell r="Y2843">
            <v>1.0980000000000001</v>
          </cell>
          <cell r="AG2843">
            <v>1.0980000000000001</v>
          </cell>
          <cell r="AH2843">
            <v>0</v>
          </cell>
          <cell r="AK2843">
            <v>1.0980000000000001</v>
          </cell>
          <cell r="AL2843">
            <v>109.80000000000001</v>
          </cell>
        </row>
        <row r="2844">
          <cell r="A2844" t="str">
            <v>JMSH9891</v>
          </cell>
          <cell r="B2844" t="str">
            <v>丁汀</v>
          </cell>
          <cell r="C2844" t="str">
            <v>时尚美妆事业群</v>
          </cell>
          <cell r="D2844" t="str">
            <v>女装部</v>
          </cell>
          <cell r="E2844" t="str">
            <v>Esprit天猫旗舰店</v>
          </cell>
          <cell r="F2844">
            <v>0</v>
          </cell>
          <cell r="G2844" t="str">
            <v>商品专员</v>
          </cell>
          <cell r="H2844" t="str">
            <v>S4</v>
          </cell>
          <cell r="I2844" t="str">
            <v>上海</v>
          </cell>
          <cell r="J2844" t="str">
            <v>全职</v>
          </cell>
          <cell r="K2844" t="str">
            <v>试用</v>
          </cell>
          <cell r="L2844">
            <v>43080</v>
          </cell>
          <cell r="M2844">
            <v>0</v>
          </cell>
          <cell r="AC2844">
            <v>0.88</v>
          </cell>
          <cell r="AG2844">
            <v>0</v>
          </cell>
          <cell r="AH2844">
            <v>0.88</v>
          </cell>
          <cell r="AK2844">
            <v>0.88</v>
          </cell>
          <cell r="AL2844">
            <v>88</v>
          </cell>
        </row>
        <row r="2845">
          <cell r="A2845" t="str">
            <v>JMSH9893</v>
          </cell>
          <cell r="B2845" t="str">
            <v>邹亚萍</v>
          </cell>
          <cell r="C2845" t="str">
            <v>时尚美妆事业群</v>
          </cell>
          <cell r="D2845" t="str">
            <v>女装部</v>
          </cell>
          <cell r="E2845" t="str">
            <v>Esprit天猫旗舰店</v>
          </cell>
          <cell r="F2845">
            <v>0</v>
          </cell>
          <cell r="G2845" t="str">
            <v>高级市场专员</v>
          </cell>
          <cell r="H2845" t="str">
            <v>S6</v>
          </cell>
          <cell r="I2845" t="str">
            <v>上海</v>
          </cell>
          <cell r="J2845" t="str">
            <v>全职</v>
          </cell>
          <cell r="K2845" t="str">
            <v>试用</v>
          </cell>
          <cell r="L2845">
            <v>43080</v>
          </cell>
          <cell r="M2845">
            <v>0</v>
          </cell>
          <cell r="AC2845">
            <v>0.87</v>
          </cell>
          <cell r="AG2845">
            <v>0</v>
          </cell>
          <cell r="AH2845">
            <v>0.87</v>
          </cell>
          <cell r="AK2845">
            <v>0.87</v>
          </cell>
          <cell r="AL2845">
            <v>87</v>
          </cell>
        </row>
        <row r="2846">
          <cell r="A2846" t="str">
            <v>JMSH8114</v>
          </cell>
          <cell r="B2846" t="str">
            <v>梅书益</v>
          </cell>
          <cell r="C2846" t="str">
            <v>时尚美妆事业群</v>
          </cell>
          <cell r="D2846" t="str">
            <v>女装部</v>
          </cell>
          <cell r="E2846" t="str">
            <v>mjstyle天猫旗舰店</v>
          </cell>
          <cell r="F2846">
            <v>0</v>
          </cell>
          <cell r="G2846" t="str">
            <v>运营专员</v>
          </cell>
          <cell r="H2846" t="str">
            <v>S4</v>
          </cell>
          <cell r="I2846" t="str">
            <v>上海</v>
          </cell>
          <cell r="J2846" t="str">
            <v>全职</v>
          </cell>
          <cell r="K2846" t="str">
            <v>正式</v>
          </cell>
          <cell r="L2846">
            <v>42863</v>
          </cell>
          <cell r="M2846">
            <v>0</v>
          </cell>
          <cell r="AA2846">
            <v>1.44</v>
          </cell>
          <cell r="AB2846">
            <v>0.88</v>
          </cell>
          <cell r="AC2846">
            <v>0.81</v>
          </cell>
          <cell r="AG2846">
            <v>0</v>
          </cell>
          <cell r="AH2846">
            <v>1.0433333333333332</v>
          </cell>
          <cell r="AK2846">
            <v>1.0433333333333332</v>
          </cell>
          <cell r="AL2846">
            <v>104.33333333333333</v>
          </cell>
        </row>
        <row r="2847">
          <cell r="A2847" t="str">
            <v>JMSH9767</v>
          </cell>
          <cell r="B2847" t="str">
            <v>朱勇玲</v>
          </cell>
          <cell r="C2847" t="str">
            <v>时尚美妆事业群</v>
          </cell>
          <cell r="D2847" t="str">
            <v>女装部</v>
          </cell>
          <cell r="E2847" t="str">
            <v>mjstyle天猫旗舰店</v>
          </cell>
          <cell r="F2847">
            <v>0</v>
          </cell>
          <cell r="G2847" t="str">
            <v>平面设计师</v>
          </cell>
          <cell r="H2847" t="str">
            <v>D5</v>
          </cell>
          <cell r="I2847" t="str">
            <v>上海</v>
          </cell>
          <cell r="J2847" t="str">
            <v>全职</v>
          </cell>
          <cell r="K2847" t="str">
            <v>试用</v>
          </cell>
          <cell r="L2847">
            <v>43059</v>
          </cell>
          <cell r="M2847">
            <v>0</v>
          </cell>
          <cell r="X2847">
            <v>1</v>
          </cell>
          <cell r="Y2847">
            <v>0.96</v>
          </cell>
          <cell r="AG2847">
            <v>0.98</v>
          </cell>
          <cell r="AH2847">
            <v>0</v>
          </cell>
          <cell r="AK2847">
            <v>0.98</v>
          </cell>
          <cell r="AL2847">
            <v>98</v>
          </cell>
        </row>
        <row r="2848">
          <cell r="A2848" t="str">
            <v>JMSH9843</v>
          </cell>
          <cell r="B2848" t="str">
            <v>谢小明</v>
          </cell>
          <cell r="C2848" t="str">
            <v>时尚美妆事业群</v>
          </cell>
          <cell r="D2848" t="str">
            <v>女装部</v>
          </cell>
          <cell r="E2848" t="str">
            <v>mjstyle天猫旗舰店</v>
          </cell>
          <cell r="F2848">
            <v>0</v>
          </cell>
          <cell r="G2848" t="str">
            <v>售前客服</v>
          </cell>
          <cell r="H2848" t="str">
            <v>C3</v>
          </cell>
          <cell r="I2848" t="str">
            <v>上海</v>
          </cell>
          <cell r="J2848" t="str">
            <v>全职</v>
          </cell>
          <cell r="K2848" t="str">
            <v>试用</v>
          </cell>
          <cell r="L2848">
            <v>43069</v>
          </cell>
          <cell r="M2848">
            <v>0</v>
          </cell>
          <cell r="Y2848">
            <v>0.79</v>
          </cell>
          <cell r="AG2848">
            <v>0.79</v>
          </cell>
          <cell r="AH2848">
            <v>0</v>
          </cell>
          <cell r="AK2848">
            <v>0.79</v>
          </cell>
          <cell r="AL2848">
            <v>79</v>
          </cell>
        </row>
        <row r="2849">
          <cell r="A2849" t="str">
            <v>JMSH9844</v>
          </cell>
          <cell r="B2849" t="str">
            <v>杨雪英</v>
          </cell>
          <cell r="C2849" t="str">
            <v>时尚美妆事业群</v>
          </cell>
          <cell r="D2849" t="str">
            <v>女装部</v>
          </cell>
          <cell r="E2849" t="str">
            <v>mjstyle天猫旗舰店</v>
          </cell>
          <cell r="F2849">
            <v>0</v>
          </cell>
          <cell r="G2849" t="str">
            <v>售前客服</v>
          </cell>
          <cell r="H2849" t="str">
            <v>C3</v>
          </cell>
          <cell r="I2849" t="str">
            <v>上海</v>
          </cell>
          <cell r="J2849" t="str">
            <v>全职</v>
          </cell>
          <cell r="K2849" t="str">
            <v>试用</v>
          </cell>
          <cell r="L2849">
            <v>43069</v>
          </cell>
          <cell r="M2849">
            <v>0</v>
          </cell>
          <cell r="Y2849">
            <v>0.79</v>
          </cell>
          <cell r="AG2849">
            <v>0.79</v>
          </cell>
          <cell r="AH2849">
            <v>0</v>
          </cell>
          <cell r="AK2849">
            <v>0.79</v>
          </cell>
          <cell r="AL2849">
            <v>79</v>
          </cell>
        </row>
        <row r="2850">
          <cell r="A2850" t="str">
            <v>JMSH9858</v>
          </cell>
          <cell r="B2850" t="str">
            <v>钱云</v>
          </cell>
          <cell r="C2850" t="str">
            <v>时尚美妆事业群</v>
          </cell>
          <cell r="D2850" t="str">
            <v>女装部</v>
          </cell>
          <cell r="E2850" t="str">
            <v>mjstyle天猫旗舰店</v>
          </cell>
          <cell r="F2850">
            <v>0</v>
          </cell>
          <cell r="G2850" t="str">
            <v>设计师</v>
          </cell>
          <cell r="H2850" t="str">
            <v>D4</v>
          </cell>
          <cell r="I2850" t="str">
            <v>上海</v>
          </cell>
          <cell r="J2850" t="str">
            <v>全职</v>
          </cell>
          <cell r="K2850" t="str">
            <v>试用</v>
          </cell>
          <cell r="L2850">
            <v>43073</v>
          </cell>
          <cell r="M2850">
            <v>0</v>
          </cell>
          <cell r="Y2850">
            <v>0.96</v>
          </cell>
          <cell r="AG2850">
            <v>0.96</v>
          </cell>
          <cell r="AH2850">
            <v>0</v>
          </cell>
          <cell r="AK2850">
            <v>0.96</v>
          </cell>
          <cell r="AL2850">
            <v>96</v>
          </cell>
        </row>
        <row r="2851">
          <cell r="A2851" t="str">
            <v>JMSH5694</v>
          </cell>
          <cell r="B2851" t="str">
            <v>陈芳芳</v>
          </cell>
          <cell r="C2851" t="str">
            <v>时尚美妆事业群</v>
          </cell>
          <cell r="D2851" t="str">
            <v>女装部</v>
          </cell>
          <cell r="E2851" t="str">
            <v>NEW LOOK京东旗舰店</v>
          </cell>
          <cell r="F2851">
            <v>0</v>
          </cell>
          <cell r="G2851" t="str">
            <v>中级设计师</v>
          </cell>
          <cell r="H2851" t="str">
            <v>D5</v>
          </cell>
          <cell r="I2851" t="str">
            <v>上海</v>
          </cell>
          <cell r="J2851" t="str">
            <v>全职</v>
          </cell>
          <cell r="K2851" t="str">
            <v>离职</v>
          </cell>
          <cell r="L2851">
            <v>42443</v>
          </cell>
          <cell r="M2851">
            <v>42818</v>
          </cell>
          <cell r="N2851">
            <v>1</v>
          </cell>
          <cell r="O2851">
            <v>1</v>
          </cell>
          <cell r="AG2851">
            <v>1</v>
          </cell>
          <cell r="AH2851">
            <v>0</v>
          </cell>
          <cell r="AK2851">
            <v>1</v>
          </cell>
          <cell r="AL2851">
            <v>100</v>
          </cell>
        </row>
        <row r="2852">
          <cell r="A2852" t="str">
            <v>JMSH6316</v>
          </cell>
          <cell r="B2852" t="str">
            <v>谢丽双</v>
          </cell>
          <cell r="C2852" t="str">
            <v>时尚美妆事业群</v>
          </cell>
          <cell r="D2852" t="str">
            <v>女装部</v>
          </cell>
          <cell r="E2852" t="str">
            <v>NEW LOOK京东旗舰店</v>
          </cell>
          <cell r="F2852">
            <v>0</v>
          </cell>
          <cell r="G2852" t="str">
            <v>运营专员</v>
          </cell>
          <cell r="H2852" t="str">
            <v>S4</v>
          </cell>
          <cell r="I2852" t="str">
            <v>上海</v>
          </cell>
          <cell r="J2852" t="str">
            <v>全职</v>
          </cell>
          <cell r="K2852" t="str">
            <v>离职</v>
          </cell>
          <cell r="L2852">
            <v>42537</v>
          </cell>
          <cell r="M2852">
            <v>42776</v>
          </cell>
          <cell r="AG2852">
            <v>0</v>
          </cell>
          <cell r="AH2852">
            <v>0</v>
          </cell>
          <cell r="AK2852">
            <v>0</v>
          </cell>
        </row>
        <row r="2853">
          <cell r="A2853" t="str">
            <v>JMSH7143</v>
          </cell>
          <cell r="B2853" t="str">
            <v>赵倩倩</v>
          </cell>
          <cell r="C2853" t="str">
            <v>时尚美妆事业群</v>
          </cell>
          <cell r="D2853" t="str">
            <v>女装部</v>
          </cell>
          <cell r="E2853" t="str">
            <v>NEW LOOK天猫旗舰店</v>
          </cell>
          <cell r="F2853">
            <v>0</v>
          </cell>
          <cell r="G2853" t="str">
            <v>设计师</v>
          </cell>
          <cell r="H2853" t="str">
            <v>D5</v>
          </cell>
          <cell r="I2853" t="str">
            <v>上海</v>
          </cell>
          <cell r="J2853" t="str">
            <v>全职</v>
          </cell>
          <cell r="K2853" t="str">
            <v>离职</v>
          </cell>
          <cell r="L2853">
            <v>42681</v>
          </cell>
          <cell r="M2853">
            <v>42782</v>
          </cell>
          <cell r="N2853">
            <v>1</v>
          </cell>
          <cell r="AG2853">
            <v>1</v>
          </cell>
          <cell r="AH2853">
            <v>0</v>
          </cell>
          <cell r="AK2853">
            <v>1</v>
          </cell>
          <cell r="AL2853">
            <v>100</v>
          </cell>
        </row>
        <row r="2854">
          <cell r="A2854" t="str">
            <v>JMSH6266</v>
          </cell>
          <cell r="B2854" t="str">
            <v>明瑞毅</v>
          </cell>
          <cell r="C2854" t="str">
            <v>时尚美妆事业群</v>
          </cell>
          <cell r="D2854" t="str">
            <v>女装部</v>
          </cell>
          <cell r="E2854" t="str">
            <v>NEW LOOK天猫旗舰店</v>
          </cell>
          <cell r="F2854">
            <v>0</v>
          </cell>
          <cell r="G2854" t="str">
            <v>运营专员</v>
          </cell>
          <cell r="H2854" t="str">
            <v>S4</v>
          </cell>
          <cell r="I2854" t="str">
            <v>上海</v>
          </cell>
          <cell r="J2854" t="str">
            <v>全职</v>
          </cell>
          <cell r="K2854" t="str">
            <v>离职</v>
          </cell>
          <cell r="L2854">
            <v>42527</v>
          </cell>
          <cell r="M2854">
            <v>42779</v>
          </cell>
          <cell r="AG2854">
            <v>0</v>
          </cell>
          <cell r="AH2854">
            <v>0</v>
          </cell>
          <cell r="AK2854">
            <v>0</v>
          </cell>
        </row>
        <row r="2855">
          <cell r="A2855" t="str">
            <v>JMSH5009</v>
          </cell>
          <cell r="B2855" t="str">
            <v>赵翔</v>
          </cell>
          <cell r="C2855" t="str">
            <v>时尚美妆事业群</v>
          </cell>
          <cell r="D2855" t="str">
            <v>女装部</v>
          </cell>
          <cell r="E2855" t="str">
            <v>NEW LOOK天猫旗舰店</v>
          </cell>
          <cell r="F2855">
            <v>0</v>
          </cell>
          <cell r="G2855" t="str">
            <v>运营专员</v>
          </cell>
          <cell r="H2855" t="str">
            <v>S4</v>
          </cell>
          <cell r="I2855" t="str">
            <v>上海</v>
          </cell>
          <cell r="J2855" t="str">
            <v>全职</v>
          </cell>
          <cell r="K2855" t="str">
            <v>离职</v>
          </cell>
          <cell r="L2855">
            <v>42296</v>
          </cell>
          <cell r="M2855">
            <v>42786</v>
          </cell>
          <cell r="AG2855">
            <v>0</v>
          </cell>
          <cell r="AH2855">
            <v>0</v>
          </cell>
          <cell r="AK2855">
            <v>0</v>
          </cell>
        </row>
        <row r="2856">
          <cell r="A2856" t="str">
            <v>JMSH5727</v>
          </cell>
          <cell r="B2856" t="str">
            <v>盛婷</v>
          </cell>
          <cell r="C2856" t="str">
            <v>时尚美妆事业群</v>
          </cell>
          <cell r="D2856" t="str">
            <v>女装部</v>
          </cell>
          <cell r="E2856" t="str">
            <v>paulfrank官方旗舰店</v>
          </cell>
          <cell r="F2856">
            <v>0</v>
          </cell>
          <cell r="G2856" t="str">
            <v>售后客服</v>
          </cell>
          <cell r="H2856" t="str">
            <v>C3</v>
          </cell>
          <cell r="I2856" t="str">
            <v>上海</v>
          </cell>
          <cell r="J2856" t="str">
            <v>全职</v>
          </cell>
          <cell r="K2856" t="str">
            <v>离职</v>
          </cell>
          <cell r="L2856">
            <v>42443</v>
          </cell>
          <cell r="M2856">
            <v>42947</v>
          </cell>
          <cell r="N2856">
            <v>0.90249999999999997</v>
          </cell>
          <cell r="O2856">
            <v>0.8175</v>
          </cell>
          <cell r="P2856">
            <v>0.8</v>
          </cell>
          <cell r="Q2856">
            <v>0.93</v>
          </cell>
          <cell r="R2856">
            <v>0.81</v>
          </cell>
          <cell r="S2856">
            <v>1</v>
          </cell>
          <cell r="T2856">
            <v>1</v>
          </cell>
          <cell r="AG2856">
            <v>0.89428571428571424</v>
          </cell>
          <cell r="AH2856">
            <v>0</v>
          </cell>
          <cell r="AK2856">
            <v>0.89428571428571424</v>
          </cell>
          <cell r="AL2856">
            <v>89.428571428571431</v>
          </cell>
        </row>
        <row r="2857">
          <cell r="A2857" t="str">
            <v>JMSH6115</v>
          </cell>
          <cell r="B2857" t="str">
            <v>张杰</v>
          </cell>
          <cell r="C2857" t="str">
            <v>时尚美妆事业群</v>
          </cell>
          <cell r="D2857" t="str">
            <v>女装部</v>
          </cell>
          <cell r="E2857" t="str">
            <v>paulfrank官方旗舰店</v>
          </cell>
          <cell r="F2857">
            <v>0</v>
          </cell>
          <cell r="G2857" t="str">
            <v>售前客服</v>
          </cell>
          <cell r="H2857" t="str">
            <v>C2</v>
          </cell>
          <cell r="I2857" t="str">
            <v>上海</v>
          </cell>
          <cell r="J2857" t="str">
            <v>全职</v>
          </cell>
          <cell r="K2857" t="str">
            <v>离职</v>
          </cell>
          <cell r="L2857">
            <v>42502</v>
          </cell>
          <cell r="M2857">
            <v>42947</v>
          </cell>
          <cell r="N2857">
            <v>0.57999999999999996</v>
          </cell>
          <cell r="O2857">
            <v>0.88</v>
          </cell>
          <cell r="P2857">
            <v>0.85</v>
          </cell>
          <cell r="Q2857">
            <v>0.8</v>
          </cell>
          <cell r="R2857">
            <v>0.8</v>
          </cell>
          <cell r="S2857">
            <v>1</v>
          </cell>
          <cell r="T2857">
            <v>1</v>
          </cell>
          <cell r="AG2857">
            <v>0.84428571428571431</v>
          </cell>
          <cell r="AH2857">
            <v>0</v>
          </cell>
          <cell r="AK2857">
            <v>0.84428571428571431</v>
          </cell>
          <cell r="AL2857">
            <v>84.428571428571431</v>
          </cell>
        </row>
        <row r="2858">
          <cell r="A2858" t="str">
            <v>JMSH4176</v>
          </cell>
          <cell r="B2858" t="str">
            <v>奠花</v>
          </cell>
          <cell r="C2858" t="str">
            <v>时尚美妆事业群</v>
          </cell>
          <cell r="D2858" t="str">
            <v>女装部</v>
          </cell>
          <cell r="E2858" t="str">
            <v>paulfrank官方旗舰店</v>
          </cell>
          <cell r="F2858">
            <v>0</v>
          </cell>
          <cell r="G2858" t="str">
            <v>资深设计师</v>
          </cell>
          <cell r="H2858" t="str">
            <v>D6</v>
          </cell>
          <cell r="I2858" t="str">
            <v>上海</v>
          </cell>
          <cell r="J2858" t="str">
            <v>全职</v>
          </cell>
          <cell r="K2858" t="str">
            <v>离职</v>
          </cell>
          <cell r="L2858">
            <v>42170</v>
          </cell>
          <cell r="M2858">
            <v>42920</v>
          </cell>
          <cell r="N2858">
            <v>1</v>
          </cell>
          <cell r="O2858">
            <v>1</v>
          </cell>
          <cell r="P2858">
            <v>1</v>
          </cell>
          <cell r="Q2858">
            <v>1</v>
          </cell>
          <cell r="R2858">
            <v>1</v>
          </cell>
          <cell r="S2858">
            <v>1.1000000000000001</v>
          </cell>
          <cell r="AG2858">
            <v>1.0166666666666666</v>
          </cell>
          <cell r="AH2858">
            <v>0</v>
          </cell>
          <cell r="AK2858">
            <v>1.0166666666666666</v>
          </cell>
          <cell r="AL2858">
            <v>101.66666666666666</v>
          </cell>
        </row>
        <row r="2859">
          <cell r="A2859" t="str">
            <v>JMSH5249</v>
          </cell>
          <cell r="B2859" t="str">
            <v>刘灿灿</v>
          </cell>
          <cell r="C2859" t="str">
            <v>时尚美妆事业群</v>
          </cell>
          <cell r="D2859" t="str">
            <v>女装部</v>
          </cell>
          <cell r="E2859" t="str">
            <v>paulfrank官方旗舰店</v>
          </cell>
          <cell r="F2859">
            <v>0</v>
          </cell>
          <cell r="G2859" t="str">
            <v>运营专员</v>
          </cell>
          <cell r="H2859" t="str">
            <v>S2</v>
          </cell>
          <cell r="I2859" t="str">
            <v>上海</v>
          </cell>
          <cell r="J2859" t="str">
            <v>全职</v>
          </cell>
          <cell r="K2859" t="str">
            <v>离职</v>
          </cell>
          <cell r="L2859">
            <v>42346</v>
          </cell>
          <cell r="M2859">
            <v>42774</v>
          </cell>
          <cell r="AG2859">
            <v>0</v>
          </cell>
          <cell r="AH2859">
            <v>0</v>
          </cell>
          <cell r="AK2859">
            <v>0</v>
          </cell>
        </row>
        <row r="2860">
          <cell r="A2860" t="str">
            <v>JMSH7922</v>
          </cell>
          <cell r="B2860" t="str">
            <v>何涛涛</v>
          </cell>
          <cell r="C2860" t="str">
            <v>时尚美妆事业群</v>
          </cell>
          <cell r="D2860" t="str">
            <v>女装部</v>
          </cell>
          <cell r="E2860" t="str">
            <v>paulfrank官方旗舰店</v>
          </cell>
          <cell r="F2860">
            <v>0</v>
          </cell>
          <cell r="G2860" t="str">
            <v>页面实现</v>
          </cell>
          <cell r="H2860" t="str">
            <v>S6</v>
          </cell>
          <cell r="I2860" t="str">
            <v>上海</v>
          </cell>
          <cell r="J2860" t="str">
            <v>全职</v>
          </cell>
          <cell r="K2860" t="str">
            <v>离职未办</v>
          </cell>
          <cell r="L2860">
            <v>42831</v>
          </cell>
          <cell r="M2860">
            <v>42836</v>
          </cell>
          <cell r="AG2860">
            <v>0</v>
          </cell>
          <cell r="AH2860">
            <v>0</v>
          </cell>
          <cell r="AK2860">
            <v>0</v>
          </cell>
        </row>
        <row r="2861">
          <cell r="A2861" t="str">
            <v>JMSH6611</v>
          </cell>
          <cell r="B2861" t="str">
            <v>唐杰鹏</v>
          </cell>
          <cell r="C2861" t="str">
            <v>时尚美妆事业群</v>
          </cell>
          <cell r="D2861" t="str">
            <v>女装部</v>
          </cell>
          <cell r="E2861" t="str">
            <v>艾格天猫旗舰店</v>
          </cell>
          <cell r="F2861">
            <v>0</v>
          </cell>
          <cell r="G2861" t="str">
            <v>页面实现</v>
          </cell>
          <cell r="H2861" t="str">
            <v>S5</v>
          </cell>
          <cell r="I2861" t="str">
            <v>上海</v>
          </cell>
          <cell r="J2861" t="str">
            <v>全职</v>
          </cell>
          <cell r="K2861" t="str">
            <v>正式</v>
          </cell>
          <cell r="L2861">
            <v>42590</v>
          </cell>
          <cell r="M2861">
            <v>0</v>
          </cell>
          <cell r="Z2861">
            <v>0.98</v>
          </cell>
          <cell r="AA2861">
            <v>1</v>
          </cell>
          <cell r="AB2861">
            <v>1</v>
          </cell>
          <cell r="AC2861">
            <v>1</v>
          </cell>
          <cell r="AG2861">
            <v>0</v>
          </cell>
          <cell r="AH2861">
            <v>0.995</v>
          </cell>
          <cell r="AK2861">
            <v>0.995</v>
          </cell>
          <cell r="AL2861">
            <v>99.5</v>
          </cell>
        </row>
        <row r="2862">
          <cell r="A2862" t="str">
            <v>JMSH5302</v>
          </cell>
          <cell r="B2862" t="str">
            <v>杜彦君</v>
          </cell>
          <cell r="C2862" t="str">
            <v>时尚美妆事业群</v>
          </cell>
          <cell r="D2862" t="str">
            <v>奢包配饰部</v>
          </cell>
          <cell r="E2862" t="str">
            <v>Cathkidston官方旗舰店</v>
          </cell>
          <cell r="F2862">
            <v>0</v>
          </cell>
          <cell r="G2862" t="str">
            <v>售后专员</v>
          </cell>
          <cell r="H2862" t="str">
            <v>C5</v>
          </cell>
          <cell r="I2862" t="str">
            <v>上海</v>
          </cell>
          <cell r="J2862" t="str">
            <v>全职</v>
          </cell>
          <cell r="K2862" t="str">
            <v>正式</v>
          </cell>
          <cell r="L2862">
            <v>42552</v>
          </cell>
          <cell r="M2862">
            <v>0</v>
          </cell>
          <cell r="N2862">
            <v>1.19</v>
          </cell>
          <cell r="O2862">
            <v>0.98</v>
          </cell>
          <cell r="P2862">
            <v>0.98</v>
          </cell>
          <cell r="Q2862">
            <v>0.83</v>
          </cell>
          <cell r="R2862">
            <v>0.99</v>
          </cell>
          <cell r="S2862">
            <v>1.1000000000000001</v>
          </cell>
          <cell r="T2862">
            <v>0.95</v>
          </cell>
          <cell r="U2862">
            <v>0.96</v>
          </cell>
          <cell r="V2862">
            <v>0.96</v>
          </cell>
          <cell r="W2862">
            <v>0.96</v>
          </cell>
          <cell r="X2862">
            <v>0.98</v>
          </cell>
          <cell r="Y2862">
            <v>0.95</v>
          </cell>
          <cell r="AG2862">
            <v>0.98583333333333345</v>
          </cell>
          <cell r="AH2862">
            <v>0</v>
          </cell>
          <cell r="AK2862">
            <v>0.98583333333333345</v>
          </cell>
          <cell r="AL2862">
            <v>98.583333333333343</v>
          </cell>
        </row>
        <row r="2863">
          <cell r="A2863" t="str">
            <v>JMSH5958</v>
          </cell>
          <cell r="B2863" t="str">
            <v>李大庆</v>
          </cell>
          <cell r="C2863" t="str">
            <v>时尚美妆事业群</v>
          </cell>
          <cell r="D2863" t="str">
            <v>奢包配饰部</v>
          </cell>
          <cell r="E2863" t="str">
            <v>Cathkidston官方旗舰店</v>
          </cell>
          <cell r="F2863">
            <v>0</v>
          </cell>
          <cell r="G2863" t="str">
            <v>资深设计师</v>
          </cell>
          <cell r="H2863" t="str">
            <v>D6</v>
          </cell>
          <cell r="I2863" t="str">
            <v>上海</v>
          </cell>
          <cell r="J2863" t="str">
            <v>全职</v>
          </cell>
          <cell r="K2863" t="str">
            <v>离职</v>
          </cell>
          <cell r="L2863">
            <v>42478</v>
          </cell>
          <cell r="M2863">
            <v>42845</v>
          </cell>
          <cell r="N2863">
            <v>0.999</v>
          </cell>
          <cell r="O2863">
            <v>0.98</v>
          </cell>
          <cell r="P2863">
            <v>0.95</v>
          </cell>
          <cell r="AG2863">
            <v>0.97633333333333339</v>
          </cell>
          <cell r="AH2863">
            <v>0</v>
          </cell>
          <cell r="AK2863">
            <v>0.97633333333333339</v>
          </cell>
          <cell r="AL2863">
            <v>97.63333333333334</v>
          </cell>
        </row>
        <row r="2864">
          <cell r="A2864" t="str">
            <v>JMSH5301</v>
          </cell>
          <cell r="B2864" t="str">
            <v>施玲丽</v>
          </cell>
          <cell r="C2864" t="str">
            <v>时尚美妆事业群</v>
          </cell>
          <cell r="D2864" t="str">
            <v>奢包配饰部</v>
          </cell>
          <cell r="E2864" t="str">
            <v>Cathkidston官方旗舰店</v>
          </cell>
          <cell r="F2864">
            <v>0</v>
          </cell>
          <cell r="G2864" t="str">
            <v>售后客服</v>
          </cell>
          <cell r="H2864" t="str">
            <v>C3</v>
          </cell>
          <cell r="I2864" t="str">
            <v>上海</v>
          </cell>
          <cell r="J2864" t="str">
            <v>全职</v>
          </cell>
          <cell r="K2864" t="str">
            <v>正式</v>
          </cell>
          <cell r="L2864">
            <v>42359</v>
          </cell>
          <cell r="M2864">
            <v>0</v>
          </cell>
          <cell r="N2864">
            <v>0.96</v>
          </cell>
          <cell r="O2864">
            <v>0.87</v>
          </cell>
          <cell r="P2864">
            <v>0.88</v>
          </cell>
          <cell r="Q2864">
            <v>0.93</v>
          </cell>
          <cell r="R2864">
            <v>0.8</v>
          </cell>
          <cell r="S2864">
            <v>1.095</v>
          </cell>
          <cell r="T2864">
            <v>0.92</v>
          </cell>
          <cell r="U2864">
            <v>0.96</v>
          </cell>
          <cell r="V2864">
            <v>0.92</v>
          </cell>
          <cell r="W2864">
            <v>0.85</v>
          </cell>
          <cell r="X2864">
            <v>0.98</v>
          </cell>
          <cell r="Y2864">
            <v>0.9</v>
          </cell>
          <cell r="AG2864">
            <v>0.92208333333333348</v>
          </cell>
          <cell r="AH2864">
            <v>0</v>
          </cell>
          <cell r="AK2864">
            <v>0.92208333333333348</v>
          </cell>
          <cell r="AL2864">
            <v>92.208333333333343</v>
          </cell>
        </row>
        <row r="2865">
          <cell r="A2865" t="str">
            <v>JMSH6074</v>
          </cell>
          <cell r="B2865" t="str">
            <v>汪慧晨</v>
          </cell>
          <cell r="C2865" t="str">
            <v>时尚美妆事业群</v>
          </cell>
          <cell r="D2865" t="str">
            <v>奢包配饰部</v>
          </cell>
          <cell r="E2865" t="str">
            <v>Cathkidston官方旗舰店</v>
          </cell>
          <cell r="F2865">
            <v>0</v>
          </cell>
          <cell r="G2865" t="str">
            <v>运营专员</v>
          </cell>
          <cell r="H2865" t="str">
            <v>S5</v>
          </cell>
          <cell r="I2865" t="str">
            <v>上海</v>
          </cell>
          <cell r="J2865" t="str">
            <v>全职</v>
          </cell>
          <cell r="K2865" t="str">
            <v>离职</v>
          </cell>
          <cell r="L2865">
            <v>42499</v>
          </cell>
          <cell r="M2865">
            <v>42951</v>
          </cell>
          <cell r="Z2865">
            <v>0.91159999999999997</v>
          </cell>
          <cell r="AA2865">
            <v>0.92720000000000002</v>
          </cell>
          <cell r="AG2865">
            <v>0</v>
          </cell>
          <cell r="AH2865">
            <v>0.9194</v>
          </cell>
          <cell r="AK2865">
            <v>0.9194</v>
          </cell>
          <cell r="AL2865">
            <v>91.94</v>
          </cell>
        </row>
        <row r="2866">
          <cell r="A2866" t="str">
            <v>JMSH5501</v>
          </cell>
          <cell r="B2866" t="str">
            <v>尤晓莹</v>
          </cell>
          <cell r="C2866" t="str">
            <v>时尚美妆事业群</v>
          </cell>
          <cell r="D2866" t="str">
            <v>奢包配饰部</v>
          </cell>
          <cell r="E2866" t="str">
            <v>Cathkidston官方旗舰店</v>
          </cell>
          <cell r="F2866">
            <v>0</v>
          </cell>
          <cell r="G2866" t="str">
            <v>品牌经理</v>
          </cell>
          <cell r="H2866" t="str">
            <v>M3</v>
          </cell>
          <cell r="I2866" t="str">
            <v>上海</v>
          </cell>
          <cell r="J2866" t="str">
            <v>全职</v>
          </cell>
          <cell r="K2866" t="str">
            <v>离职</v>
          </cell>
          <cell r="L2866">
            <v>42422</v>
          </cell>
          <cell r="M2866">
            <v>43008</v>
          </cell>
          <cell r="Z2866">
            <v>1.05</v>
          </cell>
          <cell r="AA2866">
            <v>1.0931</v>
          </cell>
          <cell r="AB2866">
            <v>1.0931</v>
          </cell>
          <cell r="AG2866">
            <v>0</v>
          </cell>
          <cell r="AH2866">
            <v>1.0787333333333333</v>
          </cell>
          <cell r="AK2866">
            <v>1.0787333333333333</v>
          </cell>
          <cell r="AL2866">
            <v>107.87333333333333</v>
          </cell>
        </row>
        <row r="2867">
          <cell r="A2867" t="str">
            <v>JMSH7236</v>
          </cell>
          <cell r="B2867" t="str">
            <v>王洁霞</v>
          </cell>
          <cell r="C2867" t="str">
            <v>时尚美妆事业群</v>
          </cell>
          <cell r="D2867" t="str">
            <v>奢包配饰部</v>
          </cell>
          <cell r="E2867" t="str">
            <v>Cathkidston官方旗舰店</v>
          </cell>
          <cell r="F2867">
            <v>0</v>
          </cell>
          <cell r="G2867" t="str">
            <v>运营专员</v>
          </cell>
          <cell r="H2867" t="str">
            <v>S5</v>
          </cell>
          <cell r="I2867" t="str">
            <v>上海</v>
          </cell>
          <cell r="J2867" t="str">
            <v>全职</v>
          </cell>
          <cell r="K2867" t="str">
            <v>离职未办</v>
          </cell>
          <cell r="L2867">
            <v>42709</v>
          </cell>
          <cell r="M2867">
            <v>43112</v>
          </cell>
          <cell r="Z2867">
            <v>0.97</v>
          </cell>
          <cell r="AA2867">
            <v>0.99370000000000003</v>
          </cell>
          <cell r="AB2867">
            <v>0.94</v>
          </cell>
          <cell r="AC2867">
            <v>0.94</v>
          </cell>
          <cell r="AG2867">
            <v>0</v>
          </cell>
          <cell r="AH2867">
            <v>0.96092499999999992</v>
          </cell>
          <cell r="AK2867">
            <v>0.96092499999999992</v>
          </cell>
          <cell r="AL2867">
            <v>96.092499999999987</v>
          </cell>
        </row>
        <row r="2868">
          <cell r="A2868" t="str">
            <v>JMSH7982</v>
          </cell>
          <cell r="B2868" t="str">
            <v>叶青青</v>
          </cell>
          <cell r="C2868" t="str">
            <v>时尚美妆事业群</v>
          </cell>
          <cell r="D2868" t="str">
            <v>奢包配饰部</v>
          </cell>
          <cell r="E2868" t="str">
            <v>Cathkidston官方旗舰店</v>
          </cell>
          <cell r="F2868">
            <v>0</v>
          </cell>
          <cell r="G2868" t="str">
            <v>设计师</v>
          </cell>
          <cell r="H2868" t="str">
            <v>D4</v>
          </cell>
          <cell r="I2868" t="str">
            <v>上海</v>
          </cell>
          <cell r="J2868" t="str">
            <v>全职</v>
          </cell>
          <cell r="K2868" t="str">
            <v>离职</v>
          </cell>
          <cell r="L2868">
            <v>42842</v>
          </cell>
          <cell r="M2868">
            <v>43024</v>
          </cell>
          <cell r="Q2868">
            <v>0.83</v>
          </cell>
          <cell r="R2868">
            <v>0.94</v>
          </cell>
          <cell r="S2868">
            <v>0.95369999999999999</v>
          </cell>
          <cell r="T2868">
            <v>0.88</v>
          </cell>
          <cell r="U2868">
            <v>0.72</v>
          </cell>
          <cell r="V2868">
            <v>0.80800000000000005</v>
          </cell>
          <cell r="AG2868">
            <v>0.85528333333333328</v>
          </cell>
          <cell r="AH2868">
            <v>0</v>
          </cell>
          <cell r="AK2868">
            <v>0.85528333333333328</v>
          </cell>
          <cell r="AL2868">
            <v>85.528333333333322</v>
          </cell>
        </row>
        <row r="2869">
          <cell r="A2869" t="str">
            <v>JMSH8650</v>
          </cell>
          <cell r="B2869" t="str">
            <v>严瀚琦</v>
          </cell>
          <cell r="C2869" t="str">
            <v>时尚美妆事业群</v>
          </cell>
          <cell r="D2869" t="str">
            <v>奢包配饰部</v>
          </cell>
          <cell r="E2869" t="str">
            <v>Cathkidston官方旗舰店</v>
          </cell>
          <cell r="F2869">
            <v>0</v>
          </cell>
          <cell r="G2869" t="str">
            <v>设计师</v>
          </cell>
          <cell r="H2869" t="str">
            <v>D6</v>
          </cell>
          <cell r="I2869" t="str">
            <v>上海</v>
          </cell>
          <cell r="J2869" t="str">
            <v>全职</v>
          </cell>
          <cell r="K2869" t="str">
            <v>试用</v>
          </cell>
          <cell r="L2869">
            <v>42922</v>
          </cell>
          <cell r="M2869">
            <v>0</v>
          </cell>
          <cell r="T2869">
            <v>0.92</v>
          </cell>
          <cell r="U2869">
            <v>1</v>
          </cell>
          <cell r="V2869">
            <v>1</v>
          </cell>
          <cell r="W2869">
            <v>1</v>
          </cell>
          <cell r="X2869">
            <v>1</v>
          </cell>
          <cell r="Y2869">
            <v>1</v>
          </cell>
          <cell r="AG2869">
            <v>0.98666666666666669</v>
          </cell>
          <cell r="AH2869">
            <v>0</v>
          </cell>
          <cell r="AK2869">
            <v>0.98666666666666669</v>
          </cell>
          <cell r="AL2869">
            <v>98.666666666666671</v>
          </cell>
        </row>
        <row r="2870">
          <cell r="A2870" t="str">
            <v>JMSH8629</v>
          </cell>
          <cell r="B2870" t="str">
            <v>陈荷旻</v>
          </cell>
          <cell r="C2870" t="str">
            <v>时尚美妆事业群</v>
          </cell>
          <cell r="D2870" t="str">
            <v>奢包配饰部</v>
          </cell>
          <cell r="E2870" t="str">
            <v>Cathkidston官方旗舰店</v>
          </cell>
          <cell r="F2870">
            <v>0</v>
          </cell>
          <cell r="G2870" t="str">
            <v>店长</v>
          </cell>
          <cell r="H2870" t="str">
            <v>M2</v>
          </cell>
          <cell r="I2870" t="str">
            <v>上海</v>
          </cell>
          <cell r="J2870" t="str">
            <v>全职</v>
          </cell>
          <cell r="K2870" t="str">
            <v>试用</v>
          </cell>
          <cell r="L2870">
            <v>42919</v>
          </cell>
          <cell r="M2870">
            <v>0</v>
          </cell>
          <cell r="AB2870">
            <v>0.60499999999999998</v>
          </cell>
          <cell r="AC2870">
            <v>0.72499999999999998</v>
          </cell>
          <cell r="AG2870">
            <v>0</v>
          </cell>
          <cell r="AH2870">
            <v>0.66500000000000004</v>
          </cell>
          <cell r="AK2870">
            <v>0.66500000000000004</v>
          </cell>
          <cell r="AL2870">
            <v>66.5</v>
          </cell>
        </row>
        <row r="2871">
          <cell r="A2871" t="str">
            <v>JMSH9712</v>
          </cell>
          <cell r="B2871" t="str">
            <v>王凤</v>
          </cell>
          <cell r="C2871" t="str">
            <v>时尚美妆事业群</v>
          </cell>
          <cell r="D2871" t="str">
            <v>奢包配饰部</v>
          </cell>
          <cell r="E2871" t="str">
            <v>Cathkidston官方旗舰店</v>
          </cell>
          <cell r="F2871">
            <v>0</v>
          </cell>
          <cell r="G2871" t="str">
            <v>商品专员</v>
          </cell>
          <cell r="H2871" t="str">
            <v>S5</v>
          </cell>
          <cell r="I2871" t="str">
            <v>上海</v>
          </cell>
          <cell r="J2871" t="str">
            <v>全职</v>
          </cell>
          <cell r="K2871" t="str">
            <v>试用</v>
          </cell>
          <cell r="L2871">
            <v>43045</v>
          </cell>
          <cell r="M2871">
            <v>0</v>
          </cell>
          <cell r="AC2871">
            <v>1</v>
          </cell>
          <cell r="AG2871">
            <v>0</v>
          </cell>
          <cell r="AH2871">
            <v>1</v>
          </cell>
          <cell r="AK2871">
            <v>1</v>
          </cell>
          <cell r="AL2871">
            <v>100</v>
          </cell>
        </row>
        <row r="2872">
          <cell r="A2872" t="str">
            <v>JMSH8496</v>
          </cell>
          <cell r="B2872" t="str">
            <v>黄明林</v>
          </cell>
          <cell r="C2872" t="str">
            <v>时尚美妆事业群</v>
          </cell>
          <cell r="D2872" t="str">
            <v>奢包配饰部</v>
          </cell>
          <cell r="E2872" t="str">
            <v>cathkidston京东官方旗舰店</v>
          </cell>
          <cell r="F2872">
            <v>0</v>
          </cell>
          <cell r="G2872" t="str">
            <v>设计助理</v>
          </cell>
          <cell r="H2872" t="str">
            <v>D5</v>
          </cell>
          <cell r="I2872" t="str">
            <v>上海</v>
          </cell>
          <cell r="J2872" t="str">
            <v>全职</v>
          </cell>
          <cell r="K2872" t="str">
            <v>正式</v>
          </cell>
          <cell r="L2872">
            <v>42901</v>
          </cell>
          <cell r="M2872">
            <v>0</v>
          </cell>
          <cell r="S2872">
            <v>0.96</v>
          </cell>
          <cell r="T2872">
            <v>0.92</v>
          </cell>
          <cell r="U2872">
            <v>1</v>
          </cell>
          <cell r="V2872">
            <v>1</v>
          </cell>
          <cell r="W2872">
            <v>1</v>
          </cell>
          <cell r="X2872">
            <v>1</v>
          </cell>
          <cell r="Y2872">
            <v>1</v>
          </cell>
          <cell r="AG2872">
            <v>0.98285714285714287</v>
          </cell>
          <cell r="AH2872">
            <v>0</v>
          </cell>
          <cell r="AK2872">
            <v>0.98285714285714287</v>
          </cell>
          <cell r="AL2872">
            <v>98.285714285714292</v>
          </cell>
        </row>
        <row r="2873">
          <cell r="A2873" t="str">
            <v>JMSH8786</v>
          </cell>
          <cell r="B2873" t="str">
            <v>梅家昊</v>
          </cell>
          <cell r="C2873" t="str">
            <v>时尚美妆事业群</v>
          </cell>
          <cell r="D2873" t="str">
            <v>奢包配饰部</v>
          </cell>
          <cell r="E2873" t="str">
            <v>cathkidston京东官方旗舰店</v>
          </cell>
          <cell r="F2873">
            <v>0</v>
          </cell>
          <cell r="G2873" t="str">
            <v>综合客服</v>
          </cell>
          <cell r="H2873" t="str">
            <v>C3</v>
          </cell>
          <cell r="I2873" t="str">
            <v>上海</v>
          </cell>
          <cell r="J2873" t="str">
            <v>全职</v>
          </cell>
          <cell r="K2873" t="str">
            <v>试用</v>
          </cell>
          <cell r="L2873">
            <v>42936</v>
          </cell>
          <cell r="M2873">
            <v>0</v>
          </cell>
          <cell r="U2873">
            <v>0.94</v>
          </cell>
          <cell r="V2873">
            <v>0.94</v>
          </cell>
          <cell r="W2873">
            <v>0.96</v>
          </cell>
          <cell r="X2873">
            <v>0.88500000000000001</v>
          </cell>
          <cell r="Y2873">
            <v>0.87</v>
          </cell>
          <cell r="AG2873">
            <v>0.91899999999999993</v>
          </cell>
          <cell r="AH2873">
            <v>0</v>
          </cell>
          <cell r="AK2873">
            <v>0.91899999999999993</v>
          </cell>
          <cell r="AL2873">
            <v>91.899999999999991</v>
          </cell>
        </row>
        <row r="2874">
          <cell r="A2874" t="str">
            <v>JMSH9618</v>
          </cell>
          <cell r="B2874" t="str">
            <v>董良</v>
          </cell>
          <cell r="C2874" t="str">
            <v>时尚美妆事业群</v>
          </cell>
          <cell r="D2874" t="str">
            <v>奢包配饰部</v>
          </cell>
          <cell r="E2874" t="str">
            <v>cathkidston京东官方旗舰店</v>
          </cell>
          <cell r="F2874">
            <v>0</v>
          </cell>
          <cell r="G2874" t="str">
            <v>运营专员</v>
          </cell>
          <cell r="H2874" t="str">
            <v>S4</v>
          </cell>
          <cell r="I2874" t="str">
            <v>上海</v>
          </cell>
          <cell r="J2874" t="str">
            <v>全职</v>
          </cell>
          <cell r="K2874" t="str">
            <v>离职未办</v>
          </cell>
          <cell r="L2874">
            <v>43033</v>
          </cell>
          <cell r="M2874">
            <v>43035</v>
          </cell>
          <cell r="AG2874">
            <v>0</v>
          </cell>
          <cell r="AH2874">
            <v>0</v>
          </cell>
          <cell r="AK2874">
            <v>0</v>
          </cell>
        </row>
        <row r="2875">
          <cell r="A2875" t="str">
            <v>JMSH7265</v>
          </cell>
          <cell r="B2875" t="str">
            <v>梅玲雁</v>
          </cell>
          <cell r="C2875" t="str">
            <v>时尚美妆事业群</v>
          </cell>
          <cell r="D2875" t="str">
            <v>奢包配饰部</v>
          </cell>
          <cell r="E2875" t="str">
            <v>coach官网</v>
          </cell>
          <cell r="F2875">
            <v>0</v>
          </cell>
          <cell r="G2875" t="str">
            <v>综合客服</v>
          </cell>
          <cell r="H2875" t="str">
            <v>C3</v>
          </cell>
          <cell r="I2875" t="str">
            <v>上海</v>
          </cell>
          <cell r="J2875" t="str">
            <v>全职</v>
          </cell>
          <cell r="K2875" t="str">
            <v>离职</v>
          </cell>
          <cell r="L2875">
            <v>42712</v>
          </cell>
          <cell r="M2875">
            <v>42780</v>
          </cell>
          <cell r="N2875">
            <v>0.67</v>
          </cell>
          <cell r="O2875">
            <v>0.74160000000000004</v>
          </cell>
          <cell r="AG2875">
            <v>0.70579999999999998</v>
          </cell>
          <cell r="AH2875">
            <v>0</v>
          </cell>
          <cell r="AK2875">
            <v>0.70579999999999998</v>
          </cell>
          <cell r="AL2875">
            <v>70.58</v>
          </cell>
        </row>
        <row r="2876">
          <cell r="A2876" t="str">
            <v>JMSH4632</v>
          </cell>
          <cell r="B2876" t="str">
            <v>王志敏</v>
          </cell>
          <cell r="C2876" t="str">
            <v>时尚美妆事业群</v>
          </cell>
          <cell r="D2876" t="str">
            <v>奢包配饰部</v>
          </cell>
          <cell r="E2876" t="str">
            <v>coach官网</v>
          </cell>
          <cell r="F2876">
            <v>0</v>
          </cell>
          <cell r="G2876" t="str">
            <v>售后客服</v>
          </cell>
          <cell r="H2876" t="str">
            <v>C5</v>
          </cell>
          <cell r="I2876" t="str">
            <v>上海</v>
          </cell>
          <cell r="J2876" t="str">
            <v>全职</v>
          </cell>
          <cell r="K2876" t="str">
            <v>正式</v>
          </cell>
          <cell r="L2876">
            <v>42237</v>
          </cell>
          <cell r="M2876">
            <v>0</v>
          </cell>
          <cell r="N2876">
            <v>1</v>
          </cell>
          <cell r="O2876">
            <v>1</v>
          </cell>
          <cell r="P2876">
            <v>1</v>
          </cell>
          <cell r="Q2876">
            <v>1</v>
          </cell>
          <cell r="R2876">
            <v>1</v>
          </cell>
          <cell r="S2876">
            <v>0.996</v>
          </cell>
          <cell r="T2876">
            <v>0.98199999999999998</v>
          </cell>
          <cell r="U2876">
            <v>1</v>
          </cell>
          <cell r="V2876">
            <v>1</v>
          </cell>
          <cell r="W2876">
            <v>1</v>
          </cell>
          <cell r="X2876">
            <v>1</v>
          </cell>
          <cell r="Y2876">
            <v>1</v>
          </cell>
          <cell r="AG2876">
            <v>0.99816666666666676</v>
          </cell>
          <cell r="AH2876">
            <v>0</v>
          </cell>
          <cell r="AK2876">
            <v>0.99816666666666676</v>
          </cell>
          <cell r="AL2876">
            <v>99.816666666666677</v>
          </cell>
        </row>
        <row r="2877">
          <cell r="A2877" t="str">
            <v>JMSH7506</v>
          </cell>
          <cell r="B2877" t="str">
            <v>侯文俊</v>
          </cell>
          <cell r="C2877" t="str">
            <v>时尚美妆事业群</v>
          </cell>
          <cell r="D2877" t="str">
            <v>奢包配饰部</v>
          </cell>
          <cell r="E2877" t="str">
            <v>coach官网</v>
          </cell>
          <cell r="F2877">
            <v>0</v>
          </cell>
          <cell r="G2877" t="str">
            <v>售前客服</v>
          </cell>
          <cell r="H2877" t="str">
            <v>C3</v>
          </cell>
          <cell r="I2877" t="str">
            <v>上海</v>
          </cell>
          <cell r="J2877" t="str">
            <v>全职</v>
          </cell>
          <cell r="K2877" t="str">
            <v>离职</v>
          </cell>
          <cell r="L2877">
            <v>42786</v>
          </cell>
          <cell r="M2877">
            <v>42841</v>
          </cell>
          <cell r="O2877">
            <v>0.88790000000000002</v>
          </cell>
          <cell r="P2877">
            <v>0.87790000000000001</v>
          </cell>
          <cell r="Q2877">
            <v>0.84650000000000003</v>
          </cell>
          <cell r="AG2877">
            <v>0.8707666666666668</v>
          </cell>
          <cell r="AH2877">
            <v>0</v>
          </cell>
          <cell r="AK2877">
            <v>0.8707666666666668</v>
          </cell>
          <cell r="AL2877">
            <v>87.076666666666682</v>
          </cell>
        </row>
        <row r="2878">
          <cell r="A2878" t="str">
            <v>JMSH5605</v>
          </cell>
          <cell r="B2878" t="str">
            <v>王乃昕</v>
          </cell>
          <cell r="C2878" t="str">
            <v>时尚美妆事业群</v>
          </cell>
          <cell r="D2878" t="str">
            <v>奢包配饰部</v>
          </cell>
          <cell r="E2878" t="str">
            <v>coach官网</v>
          </cell>
          <cell r="F2878">
            <v>0</v>
          </cell>
          <cell r="G2878" t="str">
            <v>店长</v>
          </cell>
          <cell r="H2878" t="str">
            <v>M2</v>
          </cell>
          <cell r="I2878" t="str">
            <v>上海</v>
          </cell>
          <cell r="J2878" t="str">
            <v>全职</v>
          </cell>
          <cell r="K2878" t="str">
            <v>正式</v>
          </cell>
          <cell r="L2878">
            <v>42429</v>
          </cell>
          <cell r="M2878">
            <v>0</v>
          </cell>
          <cell r="Z2878">
            <v>1.01</v>
          </cell>
          <cell r="AA2878">
            <v>0.97460000000000002</v>
          </cell>
          <cell r="AB2878">
            <v>0.92010000000000003</v>
          </cell>
          <cell r="AC2878">
            <v>1.1910000000000001</v>
          </cell>
          <cell r="AG2878">
            <v>0</v>
          </cell>
          <cell r="AH2878">
            <v>1.023925</v>
          </cell>
          <cell r="AK2878">
            <v>1.023925</v>
          </cell>
          <cell r="AL2878">
            <v>102.3925</v>
          </cell>
        </row>
        <row r="2879">
          <cell r="A2879" t="str">
            <v>JMSH6557</v>
          </cell>
          <cell r="B2879" t="str">
            <v>王霞</v>
          </cell>
          <cell r="C2879" t="str">
            <v>时尚美妆事业群</v>
          </cell>
          <cell r="D2879" t="str">
            <v>奢包配饰部</v>
          </cell>
          <cell r="E2879" t="str">
            <v>coach官网</v>
          </cell>
          <cell r="F2879">
            <v>0</v>
          </cell>
          <cell r="G2879" t="str">
            <v>客服经理</v>
          </cell>
          <cell r="H2879" t="str">
            <v>M3</v>
          </cell>
          <cell r="I2879" t="str">
            <v>上海</v>
          </cell>
          <cell r="J2879" t="str">
            <v>全职</v>
          </cell>
          <cell r="K2879" t="str">
            <v>离职</v>
          </cell>
          <cell r="L2879">
            <v>42576</v>
          </cell>
          <cell r="M2879">
            <v>42751</v>
          </cell>
          <cell r="AG2879">
            <v>0</v>
          </cell>
          <cell r="AH2879">
            <v>0</v>
          </cell>
          <cell r="AK2879">
            <v>0</v>
          </cell>
        </row>
        <row r="2880">
          <cell r="A2880" t="str">
            <v>JMSH6533</v>
          </cell>
          <cell r="B2880" t="str">
            <v>朱晓通</v>
          </cell>
          <cell r="C2880" t="str">
            <v>时尚美妆事业群</v>
          </cell>
          <cell r="D2880" t="str">
            <v>奢包配饰部</v>
          </cell>
          <cell r="E2880" t="str">
            <v>coach官网</v>
          </cell>
          <cell r="F2880">
            <v>0</v>
          </cell>
          <cell r="G2880" t="str">
            <v>运营专员</v>
          </cell>
          <cell r="H2880" t="str">
            <v>S4</v>
          </cell>
          <cell r="I2880" t="str">
            <v>上海</v>
          </cell>
          <cell r="J2880" t="str">
            <v>全职</v>
          </cell>
          <cell r="K2880" t="str">
            <v>正式</v>
          </cell>
          <cell r="L2880">
            <v>42572</v>
          </cell>
          <cell r="M2880">
            <v>0</v>
          </cell>
          <cell r="Z2880">
            <v>1.03</v>
          </cell>
          <cell r="AA2880">
            <v>0.9304</v>
          </cell>
          <cell r="AB2880">
            <v>0.93510000000000004</v>
          </cell>
          <cell r="AC2880">
            <v>0.97</v>
          </cell>
          <cell r="AG2880">
            <v>0</v>
          </cell>
          <cell r="AH2880">
            <v>0.96637499999999998</v>
          </cell>
          <cell r="AK2880">
            <v>0.96637499999999998</v>
          </cell>
          <cell r="AL2880">
            <v>96.637500000000003</v>
          </cell>
        </row>
        <row r="2881">
          <cell r="A2881" t="str">
            <v>JMSH7953</v>
          </cell>
          <cell r="B2881" t="str">
            <v>柴化婷</v>
          </cell>
          <cell r="C2881" t="str">
            <v>时尚美妆事业群</v>
          </cell>
          <cell r="D2881" t="str">
            <v>奢包配饰部</v>
          </cell>
          <cell r="E2881" t="str">
            <v>coach官网</v>
          </cell>
          <cell r="F2881">
            <v>0</v>
          </cell>
          <cell r="G2881" t="str">
            <v>售后客服</v>
          </cell>
          <cell r="H2881" t="str">
            <v>C3</v>
          </cell>
          <cell r="I2881" t="str">
            <v>上海</v>
          </cell>
          <cell r="J2881" t="str">
            <v>全职</v>
          </cell>
          <cell r="K2881" t="str">
            <v>正式</v>
          </cell>
          <cell r="L2881">
            <v>42838</v>
          </cell>
          <cell r="M2881">
            <v>0</v>
          </cell>
          <cell r="Q2881">
            <v>0.68</v>
          </cell>
          <cell r="R2881">
            <v>1</v>
          </cell>
          <cell r="S2881">
            <v>0.8</v>
          </cell>
          <cell r="T2881">
            <v>0.9</v>
          </cell>
          <cell r="U2881">
            <v>1</v>
          </cell>
          <cell r="V2881">
            <v>1</v>
          </cell>
          <cell r="W2881">
            <v>1</v>
          </cell>
          <cell r="X2881">
            <v>1</v>
          </cell>
          <cell r="Y2881">
            <v>1</v>
          </cell>
          <cell r="AG2881">
            <v>0.93111111111111122</v>
          </cell>
          <cell r="AH2881">
            <v>0</v>
          </cell>
          <cell r="AK2881">
            <v>0.93111111111111122</v>
          </cell>
          <cell r="AL2881">
            <v>93.111111111111128</v>
          </cell>
        </row>
        <row r="2882">
          <cell r="A2882" t="str">
            <v>JMSH7980</v>
          </cell>
          <cell r="B2882" t="str">
            <v>沈莉华</v>
          </cell>
          <cell r="C2882" t="str">
            <v>时尚美妆事业群</v>
          </cell>
          <cell r="D2882" t="str">
            <v>奢包配饰部</v>
          </cell>
          <cell r="E2882" t="str">
            <v>coach官网</v>
          </cell>
          <cell r="F2882">
            <v>0</v>
          </cell>
          <cell r="G2882" t="str">
            <v>综合客服</v>
          </cell>
          <cell r="H2882" t="str">
            <v>C3</v>
          </cell>
          <cell r="I2882" t="str">
            <v>上海</v>
          </cell>
          <cell r="J2882" t="str">
            <v>全职</v>
          </cell>
          <cell r="K2882" t="str">
            <v>正式</v>
          </cell>
          <cell r="L2882">
            <v>42842</v>
          </cell>
          <cell r="M2882">
            <v>0</v>
          </cell>
          <cell r="Q2882">
            <v>0.92500000000000004</v>
          </cell>
          <cell r="R2882">
            <v>0.99039999999999995</v>
          </cell>
          <cell r="S2882">
            <v>0.98599999999999999</v>
          </cell>
          <cell r="T2882">
            <v>0.996</v>
          </cell>
          <cell r="U2882">
            <v>0.97599999999999998</v>
          </cell>
          <cell r="V2882">
            <v>0.99</v>
          </cell>
          <cell r="W2882">
            <v>1</v>
          </cell>
          <cell r="X2882">
            <v>0.99609999999999999</v>
          </cell>
          <cell r="Y2882">
            <v>0.996</v>
          </cell>
          <cell r="AG2882">
            <v>0.98394444444444451</v>
          </cell>
          <cell r="AH2882">
            <v>0</v>
          </cell>
          <cell r="AK2882">
            <v>0.98394444444444451</v>
          </cell>
          <cell r="AL2882">
            <v>98.394444444444446</v>
          </cell>
        </row>
        <row r="2883">
          <cell r="A2883" t="str">
            <v>JMSH8764</v>
          </cell>
          <cell r="B2883" t="str">
            <v>邢蔚</v>
          </cell>
          <cell r="C2883" t="str">
            <v>时尚美妆事业群</v>
          </cell>
          <cell r="D2883" t="str">
            <v>奢包配饰部</v>
          </cell>
          <cell r="E2883" t="str">
            <v>coach官网</v>
          </cell>
          <cell r="F2883">
            <v>0</v>
          </cell>
          <cell r="G2883" t="str">
            <v>售前客服</v>
          </cell>
          <cell r="H2883" t="str">
            <v>C3</v>
          </cell>
          <cell r="I2883" t="str">
            <v>上海</v>
          </cell>
          <cell r="J2883" t="str">
            <v>全职</v>
          </cell>
          <cell r="K2883" t="str">
            <v>试用</v>
          </cell>
          <cell r="L2883">
            <v>42934</v>
          </cell>
          <cell r="M2883">
            <v>0</v>
          </cell>
          <cell r="T2883">
            <v>0.94799999999999995</v>
          </cell>
          <cell r="U2883">
            <v>0.996</v>
          </cell>
          <cell r="V2883">
            <v>0.95040000000000002</v>
          </cell>
          <cell r="W2883">
            <v>0.996</v>
          </cell>
          <cell r="X2883">
            <v>0.996</v>
          </cell>
          <cell r="Y2883">
            <v>0.996</v>
          </cell>
          <cell r="AG2883">
            <v>0.98040000000000005</v>
          </cell>
          <cell r="AH2883">
            <v>0</v>
          </cell>
          <cell r="AK2883">
            <v>0.98040000000000005</v>
          </cell>
          <cell r="AL2883">
            <v>98.04</v>
          </cell>
        </row>
        <row r="2884">
          <cell r="A2884" t="str">
            <v>JMSH7289</v>
          </cell>
          <cell r="B2884" t="str">
            <v>薛轶</v>
          </cell>
          <cell r="C2884" t="str">
            <v>时尚美妆事业群</v>
          </cell>
          <cell r="D2884" t="str">
            <v>奢包配饰部</v>
          </cell>
          <cell r="E2884" t="str">
            <v>Gucci官方商城</v>
          </cell>
          <cell r="F2884">
            <v>0</v>
          </cell>
          <cell r="G2884" t="str">
            <v>运营专员</v>
          </cell>
          <cell r="H2884" t="str">
            <v>S4</v>
          </cell>
          <cell r="I2884" t="str">
            <v>上海</v>
          </cell>
          <cell r="J2884" t="str">
            <v>全职</v>
          </cell>
          <cell r="K2884" t="str">
            <v>正式</v>
          </cell>
          <cell r="L2884">
            <v>42719</v>
          </cell>
          <cell r="M2884">
            <v>0</v>
          </cell>
          <cell r="Z2884">
            <v>0.96</v>
          </cell>
          <cell r="AA2884">
            <v>0.99370000000000003</v>
          </cell>
          <cell r="AB2884">
            <v>1.06</v>
          </cell>
          <cell r="AC2884">
            <v>1.4917</v>
          </cell>
          <cell r="AG2884">
            <v>0</v>
          </cell>
          <cell r="AH2884">
            <v>1.12635</v>
          </cell>
          <cell r="AK2884">
            <v>1.12635</v>
          </cell>
          <cell r="AL2884">
            <v>112.63499999999999</v>
          </cell>
        </row>
        <row r="2885">
          <cell r="A2885" t="str">
            <v>JMSH5104</v>
          </cell>
          <cell r="B2885" t="str">
            <v>张伊娜</v>
          </cell>
          <cell r="C2885" t="str">
            <v>时尚美妆事业群</v>
          </cell>
          <cell r="D2885" t="str">
            <v>奢包配饰部</v>
          </cell>
          <cell r="E2885" t="str">
            <v>Gucci官方商城</v>
          </cell>
          <cell r="F2885">
            <v>0</v>
          </cell>
          <cell r="G2885" t="str">
            <v>运营专员</v>
          </cell>
          <cell r="H2885" t="str">
            <v>S5</v>
          </cell>
          <cell r="I2885" t="str">
            <v>上海</v>
          </cell>
          <cell r="J2885" t="str">
            <v>全职</v>
          </cell>
          <cell r="K2885" t="str">
            <v>正式</v>
          </cell>
          <cell r="L2885">
            <v>42310</v>
          </cell>
          <cell r="M2885">
            <v>0</v>
          </cell>
          <cell r="Z2885">
            <v>1.02</v>
          </cell>
          <cell r="AA2885">
            <v>1.45</v>
          </cell>
          <cell r="AB2885">
            <v>1.45</v>
          </cell>
          <cell r="AC2885">
            <v>1.4717</v>
          </cell>
          <cell r="AG2885">
            <v>0</v>
          </cell>
          <cell r="AH2885">
            <v>1.347925</v>
          </cell>
          <cell r="AK2885">
            <v>1.347925</v>
          </cell>
          <cell r="AL2885">
            <v>134.79250000000002</v>
          </cell>
        </row>
        <row r="2886">
          <cell r="A2886" t="str">
            <v>JMSH8039</v>
          </cell>
          <cell r="B2886" t="str">
            <v>陆静</v>
          </cell>
          <cell r="C2886" t="str">
            <v>时尚美妆事业群</v>
          </cell>
          <cell r="D2886" t="str">
            <v>奢包配饰部</v>
          </cell>
          <cell r="E2886" t="str">
            <v>Gucci官方商城</v>
          </cell>
          <cell r="F2886">
            <v>0</v>
          </cell>
          <cell r="G2886" t="str">
            <v>服务咨询师</v>
          </cell>
          <cell r="H2886" t="str">
            <v>C4</v>
          </cell>
          <cell r="I2886" t="str">
            <v>上海</v>
          </cell>
          <cell r="J2886" t="str">
            <v>全职</v>
          </cell>
          <cell r="K2886" t="str">
            <v>正式</v>
          </cell>
          <cell r="L2886">
            <v>42849</v>
          </cell>
          <cell r="M2886">
            <v>0</v>
          </cell>
          <cell r="Q2886">
            <v>1</v>
          </cell>
          <cell r="R2886">
            <v>1</v>
          </cell>
          <cell r="S2886">
            <v>1</v>
          </cell>
          <cell r="T2886">
            <v>1</v>
          </cell>
          <cell r="U2886">
            <v>1</v>
          </cell>
          <cell r="V2886">
            <v>0.95</v>
          </cell>
          <cell r="W2886">
            <v>1</v>
          </cell>
          <cell r="X2886">
            <v>1</v>
          </cell>
          <cell r="Y2886">
            <v>1.1000000000000001</v>
          </cell>
          <cell r="AG2886">
            <v>1.0055555555555555</v>
          </cell>
          <cell r="AH2886">
            <v>0</v>
          </cell>
          <cell r="AK2886">
            <v>1.0055555555555555</v>
          </cell>
          <cell r="AL2886">
            <v>100.55555555555556</v>
          </cell>
        </row>
        <row r="2887">
          <cell r="A2887" t="str">
            <v>JMSH7957</v>
          </cell>
          <cell r="B2887" t="str">
            <v>张菲菲</v>
          </cell>
          <cell r="C2887" t="str">
            <v>时尚美妆事业群</v>
          </cell>
          <cell r="D2887" t="str">
            <v>奢包配饰部</v>
          </cell>
          <cell r="E2887" t="str">
            <v>Gucci官方商城</v>
          </cell>
          <cell r="F2887">
            <v>0</v>
          </cell>
          <cell r="G2887" t="str">
            <v>服务咨询师</v>
          </cell>
          <cell r="H2887" t="str">
            <v>C4</v>
          </cell>
          <cell r="I2887" t="str">
            <v>上海</v>
          </cell>
          <cell r="J2887" t="str">
            <v>全职</v>
          </cell>
          <cell r="K2887" t="str">
            <v>正式</v>
          </cell>
          <cell r="L2887">
            <v>42838</v>
          </cell>
          <cell r="M2887">
            <v>0</v>
          </cell>
          <cell r="Q2887">
            <v>1</v>
          </cell>
          <cell r="R2887">
            <v>1</v>
          </cell>
          <cell r="S2887">
            <v>1</v>
          </cell>
          <cell r="T2887">
            <v>1</v>
          </cell>
          <cell r="U2887">
            <v>0.95</v>
          </cell>
          <cell r="V2887">
            <v>1</v>
          </cell>
          <cell r="W2887">
            <v>1</v>
          </cell>
          <cell r="X2887">
            <v>1</v>
          </cell>
          <cell r="Y2887">
            <v>1</v>
          </cell>
          <cell r="AG2887">
            <v>0.99444444444444435</v>
          </cell>
          <cell r="AH2887">
            <v>0</v>
          </cell>
          <cell r="AK2887">
            <v>0.99444444444444435</v>
          </cell>
          <cell r="AL2887">
            <v>99.444444444444429</v>
          </cell>
        </row>
        <row r="2888">
          <cell r="A2888" t="str">
            <v>JMSH8572</v>
          </cell>
          <cell r="B2888" t="str">
            <v>张娅楠</v>
          </cell>
          <cell r="C2888" t="str">
            <v>时尚美妆事业群</v>
          </cell>
          <cell r="D2888" t="str">
            <v>奢包配饰部</v>
          </cell>
          <cell r="E2888" t="str">
            <v>Gucci官方商城</v>
          </cell>
          <cell r="F2888">
            <v>0</v>
          </cell>
          <cell r="G2888" t="str">
            <v>服务咨询师</v>
          </cell>
          <cell r="H2888" t="str">
            <v>C4</v>
          </cell>
          <cell r="I2888" t="str">
            <v>上海</v>
          </cell>
          <cell r="J2888" t="str">
            <v>全职</v>
          </cell>
          <cell r="K2888" t="str">
            <v>正式</v>
          </cell>
          <cell r="L2888">
            <v>42912</v>
          </cell>
          <cell r="M2888">
            <v>0</v>
          </cell>
          <cell r="S2888">
            <v>1</v>
          </cell>
          <cell r="T2888">
            <v>1</v>
          </cell>
          <cell r="U2888">
            <v>1</v>
          </cell>
          <cell r="V2888">
            <v>1.1000000000000001</v>
          </cell>
          <cell r="W2888">
            <v>1</v>
          </cell>
          <cell r="X2888">
            <v>1</v>
          </cell>
          <cell r="Y2888">
            <v>1</v>
          </cell>
          <cell r="AG2888">
            <v>1.0142857142857142</v>
          </cell>
          <cell r="AH2888">
            <v>0</v>
          </cell>
          <cell r="AK2888">
            <v>1.0142857142857142</v>
          </cell>
          <cell r="AL2888">
            <v>101.42857142857142</v>
          </cell>
        </row>
        <row r="2889">
          <cell r="A2889" t="str">
            <v>JMSH8610</v>
          </cell>
          <cell r="B2889" t="str">
            <v>杨沁</v>
          </cell>
          <cell r="C2889" t="str">
            <v>时尚美妆事业群</v>
          </cell>
          <cell r="D2889" t="str">
            <v>奢包配饰部</v>
          </cell>
          <cell r="E2889" t="str">
            <v>Gucci官方商城</v>
          </cell>
          <cell r="F2889">
            <v>0</v>
          </cell>
          <cell r="G2889" t="str">
            <v>客服主管</v>
          </cell>
          <cell r="H2889" t="str">
            <v>M2</v>
          </cell>
          <cell r="I2889" t="str">
            <v>上海</v>
          </cell>
          <cell r="J2889" t="str">
            <v>全职</v>
          </cell>
          <cell r="K2889" t="str">
            <v>正式</v>
          </cell>
          <cell r="L2889">
            <v>42915</v>
          </cell>
          <cell r="M2889">
            <v>0</v>
          </cell>
          <cell r="AA2889">
            <v>1</v>
          </cell>
          <cell r="AB2889">
            <v>1.496</v>
          </cell>
          <cell r="AC2889">
            <v>1.5195000000000001</v>
          </cell>
          <cell r="AG2889">
            <v>0</v>
          </cell>
          <cell r="AH2889">
            <v>1.3385</v>
          </cell>
          <cell r="AK2889">
            <v>1.3385</v>
          </cell>
          <cell r="AL2889">
            <v>133.85</v>
          </cell>
        </row>
        <row r="2890">
          <cell r="A2890" t="str">
            <v>JMSH8261</v>
          </cell>
          <cell r="B2890" t="str">
            <v>周烨</v>
          </cell>
          <cell r="C2890" t="str">
            <v>时尚美妆事业群</v>
          </cell>
          <cell r="D2890" t="str">
            <v>奢包配饰部</v>
          </cell>
          <cell r="E2890" t="str">
            <v>Gucci官方商城</v>
          </cell>
          <cell r="F2890">
            <v>0</v>
          </cell>
          <cell r="G2890" t="str">
            <v>商品专员</v>
          </cell>
          <cell r="H2890" t="str">
            <v>S6</v>
          </cell>
          <cell r="I2890" t="str">
            <v>上海</v>
          </cell>
          <cell r="J2890" t="str">
            <v>全职</v>
          </cell>
          <cell r="K2890" t="str">
            <v>离职</v>
          </cell>
          <cell r="L2890">
            <v>42877</v>
          </cell>
          <cell r="M2890">
            <v>43031</v>
          </cell>
          <cell r="AA2890">
            <v>1.4</v>
          </cell>
          <cell r="AB2890">
            <v>1.4</v>
          </cell>
          <cell r="AG2890">
            <v>0</v>
          </cell>
          <cell r="AH2890">
            <v>1.4</v>
          </cell>
          <cell r="AK2890">
            <v>1.4</v>
          </cell>
          <cell r="AL2890">
            <v>140</v>
          </cell>
        </row>
        <row r="2891">
          <cell r="A2891" t="str">
            <v>JMSH8784</v>
          </cell>
          <cell r="B2891" t="str">
            <v>邬振宇</v>
          </cell>
          <cell r="C2891" t="str">
            <v>时尚美妆事业群</v>
          </cell>
          <cell r="D2891" t="str">
            <v>奢包配饰部</v>
          </cell>
          <cell r="E2891" t="str">
            <v>Gucci官方商城</v>
          </cell>
          <cell r="F2891">
            <v>0</v>
          </cell>
          <cell r="G2891" t="str">
            <v>服务咨询师</v>
          </cell>
          <cell r="H2891" t="str">
            <v>C4</v>
          </cell>
          <cell r="I2891" t="str">
            <v>上海</v>
          </cell>
          <cell r="J2891" t="str">
            <v>全职</v>
          </cell>
          <cell r="K2891" t="str">
            <v>试用</v>
          </cell>
          <cell r="L2891">
            <v>42936</v>
          </cell>
          <cell r="M2891">
            <v>0</v>
          </cell>
          <cell r="T2891">
            <v>1</v>
          </cell>
          <cell r="U2891">
            <v>0.95</v>
          </cell>
          <cell r="V2891">
            <v>0.95</v>
          </cell>
          <cell r="W2891">
            <v>1</v>
          </cell>
          <cell r="X2891">
            <v>1</v>
          </cell>
          <cell r="Y2891">
            <v>1</v>
          </cell>
          <cell r="AG2891">
            <v>0.98333333333333339</v>
          </cell>
          <cell r="AH2891">
            <v>0</v>
          </cell>
          <cell r="AK2891">
            <v>0.98333333333333339</v>
          </cell>
          <cell r="AL2891">
            <v>98.333333333333343</v>
          </cell>
        </row>
        <row r="2892">
          <cell r="A2892" t="str">
            <v>JMSH8783</v>
          </cell>
          <cell r="B2892" t="str">
            <v>雷鹏</v>
          </cell>
          <cell r="C2892" t="str">
            <v>时尚美妆事业群</v>
          </cell>
          <cell r="D2892" t="str">
            <v>奢包配饰部</v>
          </cell>
          <cell r="E2892" t="str">
            <v>Gucci官方商城</v>
          </cell>
          <cell r="F2892">
            <v>0</v>
          </cell>
          <cell r="G2892" t="str">
            <v>服务咨询师</v>
          </cell>
          <cell r="H2892" t="str">
            <v>C4</v>
          </cell>
          <cell r="I2892" t="str">
            <v>上海</v>
          </cell>
          <cell r="J2892" t="str">
            <v>全职</v>
          </cell>
          <cell r="K2892" t="str">
            <v>试用</v>
          </cell>
          <cell r="L2892">
            <v>42936</v>
          </cell>
          <cell r="M2892">
            <v>0</v>
          </cell>
          <cell r="T2892">
            <v>1</v>
          </cell>
          <cell r="U2892">
            <v>0.95</v>
          </cell>
          <cell r="V2892">
            <v>1</v>
          </cell>
          <cell r="W2892">
            <v>1</v>
          </cell>
          <cell r="X2892">
            <v>1</v>
          </cell>
          <cell r="Y2892">
            <v>1</v>
          </cell>
          <cell r="AG2892">
            <v>0.9916666666666667</v>
          </cell>
          <cell r="AH2892">
            <v>0</v>
          </cell>
          <cell r="AK2892">
            <v>0.9916666666666667</v>
          </cell>
          <cell r="AL2892">
            <v>99.166666666666671</v>
          </cell>
        </row>
        <row r="2893">
          <cell r="A2893" t="str">
            <v>JMSH9162</v>
          </cell>
          <cell r="B2893" t="str">
            <v>赖婉秋</v>
          </cell>
          <cell r="C2893" t="str">
            <v>时尚美妆事业群</v>
          </cell>
          <cell r="D2893" t="str">
            <v>奢包配饰部</v>
          </cell>
          <cell r="E2893" t="str">
            <v>Gucci官方商城</v>
          </cell>
          <cell r="F2893">
            <v>0</v>
          </cell>
          <cell r="G2893" t="str">
            <v>服务咨询师</v>
          </cell>
          <cell r="H2893" t="str">
            <v>C4</v>
          </cell>
          <cell r="I2893" t="str">
            <v>上海</v>
          </cell>
          <cell r="J2893" t="str">
            <v>全职</v>
          </cell>
          <cell r="K2893" t="str">
            <v>试用</v>
          </cell>
          <cell r="L2893">
            <v>42978</v>
          </cell>
          <cell r="M2893">
            <v>0</v>
          </cell>
          <cell r="U2893">
            <v>1</v>
          </cell>
          <cell r="V2893">
            <v>1</v>
          </cell>
          <cell r="W2893">
            <v>1</v>
          </cell>
          <cell r="X2893">
            <v>1</v>
          </cell>
          <cell r="Y2893">
            <v>1</v>
          </cell>
          <cell r="AG2893">
            <v>1</v>
          </cell>
          <cell r="AH2893">
            <v>0</v>
          </cell>
          <cell r="AK2893">
            <v>1</v>
          </cell>
          <cell r="AL2893">
            <v>100</v>
          </cell>
        </row>
        <row r="2894">
          <cell r="A2894" t="str">
            <v>JMSH9088</v>
          </cell>
          <cell r="B2894" t="str">
            <v>涂玲玲</v>
          </cell>
          <cell r="C2894" t="str">
            <v>时尚美妆事业群</v>
          </cell>
          <cell r="D2894" t="str">
            <v>奢包配饰部</v>
          </cell>
          <cell r="E2894" t="str">
            <v>Gucci官方商城</v>
          </cell>
          <cell r="F2894">
            <v>0</v>
          </cell>
          <cell r="G2894" t="str">
            <v>服务咨询师</v>
          </cell>
          <cell r="H2894" t="str">
            <v>C4</v>
          </cell>
          <cell r="I2894" t="str">
            <v>上海</v>
          </cell>
          <cell r="J2894" t="str">
            <v>全职</v>
          </cell>
          <cell r="K2894" t="str">
            <v>离职未办</v>
          </cell>
          <cell r="L2894">
            <v>42969</v>
          </cell>
          <cell r="M2894">
            <v>43000</v>
          </cell>
          <cell r="U2894">
            <v>1</v>
          </cell>
          <cell r="AG2894">
            <v>1</v>
          </cell>
          <cell r="AH2894">
            <v>0</v>
          </cell>
          <cell r="AK2894">
            <v>1</v>
          </cell>
          <cell r="AL2894">
            <v>100</v>
          </cell>
        </row>
        <row r="2895">
          <cell r="A2895" t="str">
            <v>JMSH9570</v>
          </cell>
          <cell r="B2895" t="str">
            <v>陈澳俐</v>
          </cell>
          <cell r="C2895" t="str">
            <v>时尚美妆事业群</v>
          </cell>
          <cell r="D2895" t="str">
            <v>奢包配饰部</v>
          </cell>
          <cell r="E2895" t="str">
            <v>Gucci官方商城</v>
          </cell>
          <cell r="F2895">
            <v>0</v>
          </cell>
          <cell r="G2895" t="str">
            <v>服务咨询师</v>
          </cell>
          <cell r="H2895" t="str">
            <v>C4</v>
          </cell>
          <cell r="I2895" t="str">
            <v>上海</v>
          </cell>
          <cell r="J2895" t="str">
            <v>全职</v>
          </cell>
          <cell r="K2895" t="str">
            <v>试用</v>
          </cell>
          <cell r="L2895">
            <v>43027</v>
          </cell>
          <cell r="M2895">
            <v>0</v>
          </cell>
          <cell r="W2895">
            <v>1</v>
          </cell>
          <cell r="X2895">
            <v>1</v>
          </cell>
          <cell r="Y2895">
            <v>1</v>
          </cell>
          <cell r="AG2895">
            <v>1</v>
          </cell>
          <cell r="AH2895">
            <v>0</v>
          </cell>
          <cell r="AK2895">
            <v>1</v>
          </cell>
          <cell r="AL2895">
            <v>100</v>
          </cell>
        </row>
        <row r="2896">
          <cell r="A2896" t="str">
            <v>JMSH9634</v>
          </cell>
          <cell r="B2896" t="str">
            <v>虞倩青</v>
          </cell>
          <cell r="C2896" t="str">
            <v>时尚美妆事业群</v>
          </cell>
          <cell r="D2896" t="str">
            <v>奢包配饰部</v>
          </cell>
          <cell r="E2896" t="str">
            <v>Gucci官方商城</v>
          </cell>
          <cell r="F2896">
            <v>0</v>
          </cell>
          <cell r="G2896" t="str">
            <v>高级咨询师</v>
          </cell>
          <cell r="H2896" t="str">
            <v>C5</v>
          </cell>
          <cell r="I2896" t="str">
            <v>上海</v>
          </cell>
          <cell r="J2896" t="str">
            <v>全职</v>
          </cell>
          <cell r="K2896" t="str">
            <v>试用</v>
          </cell>
          <cell r="L2896">
            <v>43034</v>
          </cell>
          <cell r="M2896">
            <v>0</v>
          </cell>
          <cell r="W2896">
            <v>1</v>
          </cell>
          <cell r="X2896">
            <v>1</v>
          </cell>
          <cell r="Y2896">
            <v>1</v>
          </cell>
          <cell r="AG2896">
            <v>1</v>
          </cell>
          <cell r="AH2896">
            <v>0</v>
          </cell>
          <cell r="AK2896">
            <v>1</v>
          </cell>
          <cell r="AL2896">
            <v>100</v>
          </cell>
        </row>
        <row r="2897">
          <cell r="A2897" t="str">
            <v>JMSH9676</v>
          </cell>
          <cell r="B2897" t="str">
            <v>陆瑾</v>
          </cell>
          <cell r="C2897" t="str">
            <v>时尚美妆事业群</v>
          </cell>
          <cell r="D2897" t="str">
            <v>奢包配饰部</v>
          </cell>
          <cell r="E2897" t="str">
            <v>Gucci官方商城</v>
          </cell>
          <cell r="F2897">
            <v>0</v>
          </cell>
          <cell r="G2897" t="str">
            <v>高级咨询师</v>
          </cell>
          <cell r="H2897" t="str">
            <v>C5</v>
          </cell>
          <cell r="I2897" t="str">
            <v>上海</v>
          </cell>
          <cell r="J2897" t="str">
            <v>全职</v>
          </cell>
          <cell r="K2897" t="str">
            <v>试用</v>
          </cell>
          <cell r="L2897">
            <v>43039</v>
          </cell>
          <cell r="M2897">
            <v>0</v>
          </cell>
          <cell r="W2897">
            <v>1</v>
          </cell>
          <cell r="X2897">
            <v>1</v>
          </cell>
          <cell r="Y2897">
            <v>1</v>
          </cell>
          <cell r="AG2897">
            <v>1</v>
          </cell>
          <cell r="AH2897">
            <v>0</v>
          </cell>
          <cell r="AK2897">
            <v>1</v>
          </cell>
          <cell r="AL2897">
            <v>100</v>
          </cell>
        </row>
        <row r="2898">
          <cell r="A2898" t="str">
            <v>JMSH9957</v>
          </cell>
          <cell r="B2898" t="str">
            <v>杨惠麟</v>
          </cell>
          <cell r="C2898" t="str">
            <v>时尚美妆事业群</v>
          </cell>
          <cell r="D2898" t="str">
            <v>奢包配饰部</v>
          </cell>
          <cell r="E2898" t="str">
            <v>Gucci官方商城</v>
          </cell>
          <cell r="F2898">
            <v>0</v>
          </cell>
          <cell r="G2898" t="str">
            <v>高级综合客服</v>
          </cell>
          <cell r="H2898" t="str">
            <v>C5</v>
          </cell>
          <cell r="I2898" t="str">
            <v>上海</v>
          </cell>
          <cell r="J2898" t="str">
            <v>全职</v>
          </cell>
          <cell r="K2898" t="str">
            <v>试用</v>
          </cell>
          <cell r="L2898">
            <v>43090</v>
          </cell>
          <cell r="M2898">
            <v>0</v>
          </cell>
          <cell r="Y2898">
            <v>1</v>
          </cell>
          <cell r="AG2898">
            <v>1</v>
          </cell>
          <cell r="AH2898">
            <v>0</v>
          </cell>
          <cell r="AK2898">
            <v>1</v>
          </cell>
          <cell r="AL2898">
            <v>100</v>
          </cell>
        </row>
        <row r="2899">
          <cell r="A2899" t="str">
            <v>JMSH9772</v>
          </cell>
          <cell r="B2899" t="str">
            <v>周倩玥</v>
          </cell>
          <cell r="C2899" t="str">
            <v>时尚美妆事业群</v>
          </cell>
          <cell r="D2899" t="str">
            <v>奢包配饰部</v>
          </cell>
          <cell r="E2899" t="str">
            <v>Gucci官方商城</v>
          </cell>
          <cell r="F2899">
            <v>0</v>
          </cell>
          <cell r="G2899" t="str">
            <v>商品专员</v>
          </cell>
          <cell r="H2899" t="str">
            <v>S5</v>
          </cell>
          <cell r="I2899" t="str">
            <v>上海</v>
          </cell>
          <cell r="J2899" t="str">
            <v>全职</v>
          </cell>
          <cell r="K2899" t="str">
            <v>试用</v>
          </cell>
          <cell r="L2899">
            <v>43059</v>
          </cell>
          <cell r="M2899">
            <v>0</v>
          </cell>
          <cell r="AC2899">
            <v>1.4717</v>
          </cell>
          <cell r="AG2899">
            <v>0</v>
          </cell>
          <cell r="AH2899">
            <v>1.4717</v>
          </cell>
          <cell r="AK2899">
            <v>1.4717</v>
          </cell>
          <cell r="AL2899">
            <v>147.16999999999999</v>
          </cell>
        </row>
        <row r="2900">
          <cell r="A2900" t="str">
            <v>JMSH6690</v>
          </cell>
          <cell r="B2900" t="str">
            <v>俞捷</v>
          </cell>
          <cell r="C2900" t="str">
            <v>时尚美妆事业群</v>
          </cell>
          <cell r="D2900" t="str">
            <v>奢包配饰部</v>
          </cell>
          <cell r="E2900" t="str">
            <v>Herschel天猫官方旗舰店</v>
          </cell>
          <cell r="F2900">
            <v>0</v>
          </cell>
          <cell r="G2900" t="str">
            <v>综合客服</v>
          </cell>
          <cell r="H2900" t="str">
            <v>C3</v>
          </cell>
          <cell r="I2900" t="str">
            <v>上海</v>
          </cell>
          <cell r="J2900" t="str">
            <v>全职</v>
          </cell>
          <cell r="K2900" t="str">
            <v>正式</v>
          </cell>
          <cell r="L2900">
            <v>42604</v>
          </cell>
          <cell r="M2900">
            <v>0</v>
          </cell>
          <cell r="N2900">
            <v>0.94</v>
          </cell>
          <cell r="O2900">
            <v>0.98</v>
          </cell>
          <cell r="P2900">
            <v>0.86</v>
          </cell>
          <cell r="Q2900">
            <v>0.87</v>
          </cell>
          <cell r="R2900">
            <v>0.83</v>
          </cell>
          <cell r="S2900">
            <v>0.95</v>
          </cell>
          <cell r="T2900">
            <v>0.98</v>
          </cell>
          <cell r="U2900">
            <v>0.95499999999999996</v>
          </cell>
          <cell r="V2900">
            <v>0.96</v>
          </cell>
          <cell r="AC2900">
            <v>1.04</v>
          </cell>
          <cell r="AG2900">
            <v>0.92499999999999993</v>
          </cell>
          <cell r="AH2900">
            <v>1.04</v>
          </cell>
          <cell r="AK2900">
            <v>0.93649999999999989</v>
          </cell>
          <cell r="AL2900">
            <v>93.649999999999991</v>
          </cell>
        </row>
        <row r="2901">
          <cell r="A2901" t="str">
            <v>JMSH7315</v>
          </cell>
          <cell r="B2901" t="str">
            <v>陈敏</v>
          </cell>
          <cell r="C2901" t="str">
            <v>时尚美妆事业群</v>
          </cell>
          <cell r="D2901" t="str">
            <v>奢包配饰部</v>
          </cell>
          <cell r="E2901" t="str">
            <v>Herschel天猫官方旗舰店</v>
          </cell>
          <cell r="F2901">
            <v>0</v>
          </cell>
          <cell r="G2901" t="str">
            <v>综合客服</v>
          </cell>
          <cell r="H2901" t="str">
            <v>C3</v>
          </cell>
          <cell r="I2901" t="str">
            <v>上海</v>
          </cell>
          <cell r="J2901" t="str">
            <v>全职</v>
          </cell>
          <cell r="K2901" t="str">
            <v>离职</v>
          </cell>
          <cell r="L2901">
            <v>42726</v>
          </cell>
          <cell r="M2901">
            <v>42789</v>
          </cell>
          <cell r="N2901">
            <v>0.8</v>
          </cell>
          <cell r="O2901">
            <v>0.76500000000000001</v>
          </cell>
          <cell r="AG2901">
            <v>0.78249999999999997</v>
          </cell>
          <cell r="AH2901">
            <v>0</v>
          </cell>
          <cell r="AK2901">
            <v>0.78249999999999997</v>
          </cell>
          <cell r="AL2901">
            <v>78.25</v>
          </cell>
        </row>
        <row r="2902">
          <cell r="A2902" t="str">
            <v>JMSH7201</v>
          </cell>
          <cell r="B2902" t="str">
            <v>陈珊珊</v>
          </cell>
          <cell r="C2902" t="str">
            <v>时尚美妆事业群</v>
          </cell>
          <cell r="D2902" t="str">
            <v>奢包配饰部</v>
          </cell>
          <cell r="E2902" t="str">
            <v>Herschel天猫官方旗舰店</v>
          </cell>
          <cell r="F2902">
            <v>0</v>
          </cell>
          <cell r="G2902" t="str">
            <v>运营专员</v>
          </cell>
          <cell r="H2902" t="str">
            <v>S5</v>
          </cell>
          <cell r="I2902" t="str">
            <v>上海</v>
          </cell>
          <cell r="J2902" t="str">
            <v>全职</v>
          </cell>
          <cell r="K2902" t="str">
            <v>正式</v>
          </cell>
          <cell r="L2902">
            <v>42702</v>
          </cell>
          <cell r="M2902">
            <v>0</v>
          </cell>
          <cell r="Z2902">
            <v>0.97</v>
          </cell>
          <cell r="AA2902">
            <v>0.99370000000000003</v>
          </cell>
          <cell r="AB2902">
            <v>1.06</v>
          </cell>
          <cell r="AC2902">
            <v>1.18</v>
          </cell>
          <cell r="AG2902">
            <v>0</v>
          </cell>
          <cell r="AH2902">
            <v>1.0509249999999999</v>
          </cell>
          <cell r="AK2902">
            <v>1.0509249999999999</v>
          </cell>
          <cell r="AL2902">
            <v>105.09249999999999</v>
          </cell>
        </row>
        <row r="2903">
          <cell r="A2903" t="str">
            <v>JMSH6052</v>
          </cell>
          <cell r="B2903" t="str">
            <v>严莎励</v>
          </cell>
          <cell r="C2903" t="str">
            <v>时尚美妆事业群</v>
          </cell>
          <cell r="D2903" t="str">
            <v>奢包配饰部</v>
          </cell>
          <cell r="E2903" t="str">
            <v>Herschel天猫官方旗舰店</v>
          </cell>
          <cell r="F2903">
            <v>0</v>
          </cell>
          <cell r="G2903" t="str">
            <v>行业总监</v>
          </cell>
          <cell r="H2903" t="str">
            <v>M4</v>
          </cell>
          <cell r="I2903" t="str">
            <v>上海</v>
          </cell>
          <cell r="J2903" t="str">
            <v>全职</v>
          </cell>
          <cell r="K2903" t="str">
            <v>离职未办</v>
          </cell>
          <cell r="L2903">
            <v>42495</v>
          </cell>
          <cell r="M2903">
            <v>42868</v>
          </cell>
          <cell r="Z2903">
            <v>1.1100000000000001</v>
          </cell>
          <cell r="AG2903">
            <v>0</v>
          </cell>
          <cell r="AH2903">
            <v>1.1100000000000001</v>
          </cell>
          <cell r="AK2903">
            <v>1.1100000000000001</v>
          </cell>
          <cell r="AL2903">
            <v>111.00000000000001</v>
          </cell>
        </row>
        <row r="2904">
          <cell r="A2904" t="str">
            <v>JMSH6477</v>
          </cell>
          <cell r="B2904" t="str">
            <v>王伟明</v>
          </cell>
          <cell r="C2904" t="str">
            <v>时尚美妆事业群</v>
          </cell>
          <cell r="D2904" t="str">
            <v>奢包配饰部</v>
          </cell>
          <cell r="E2904" t="str">
            <v>Herschel天猫官方旗舰店</v>
          </cell>
          <cell r="F2904">
            <v>0</v>
          </cell>
          <cell r="G2904" t="str">
            <v>运营专员</v>
          </cell>
          <cell r="H2904" t="str">
            <v>S5</v>
          </cell>
          <cell r="I2904" t="str">
            <v>上海</v>
          </cell>
          <cell r="J2904" t="str">
            <v>全职</v>
          </cell>
          <cell r="K2904" t="str">
            <v>离职</v>
          </cell>
          <cell r="L2904">
            <v>42565</v>
          </cell>
          <cell r="M2904">
            <v>42947</v>
          </cell>
          <cell r="Z2904">
            <v>1.1640999999999999</v>
          </cell>
          <cell r="AA2904">
            <v>1.0900000000000001</v>
          </cell>
          <cell r="AG2904">
            <v>0</v>
          </cell>
          <cell r="AH2904">
            <v>1.1270500000000001</v>
          </cell>
          <cell r="AK2904">
            <v>1.1270500000000001</v>
          </cell>
          <cell r="AL2904">
            <v>112.70500000000001</v>
          </cell>
        </row>
        <row r="2905">
          <cell r="A2905" t="str">
            <v>JMSH5899</v>
          </cell>
          <cell r="B2905" t="str">
            <v>项家庆</v>
          </cell>
          <cell r="C2905" t="str">
            <v>时尚美妆事业群</v>
          </cell>
          <cell r="D2905" t="str">
            <v>奢包配饰部</v>
          </cell>
          <cell r="E2905" t="str">
            <v>Herschel天猫官方旗舰店</v>
          </cell>
          <cell r="F2905">
            <v>0</v>
          </cell>
          <cell r="G2905" t="str">
            <v>店长</v>
          </cell>
          <cell r="H2905" t="str">
            <v>M1</v>
          </cell>
          <cell r="I2905" t="str">
            <v>上海</v>
          </cell>
          <cell r="J2905" t="str">
            <v>全职</v>
          </cell>
          <cell r="K2905" t="str">
            <v>正式</v>
          </cell>
          <cell r="L2905">
            <v>42474</v>
          </cell>
          <cell r="M2905">
            <v>0</v>
          </cell>
          <cell r="Z2905">
            <v>1.1640999999999999</v>
          </cell>
          <cell r="AA2905">
            <v>1.23</v>
          </cell>
          <cell r="AB2905">
            <v>1.3</v>
          </cell>
          <cell r="AC2905">
            <v>1.23</v>
          </cell>
          <cell r="AG2905">
            <v>0</v>
          </cell>
          <cell r="AH2905">
            <v>1.2310249999999998</v>
          </cell>
          <cell r="AK2905">
            <v>1.2310249999999998</v>
          </cell>
          <cell r="AL2905">
            <v>123.10249999999998</v>
          </cell>
        </row>
        <row r="2906">
          <cell r="A2906" t="str">
            <v>JMSH5695</v>
          </cell>
          <cell r="B2906" t="str">
            <v>蒋水明</v>
          </cell>
          <cell r="C2906" t="str">
            <v>时尚美妆事业群</v>
          </cell>
          <cell r="D2906" t="str">
            <v>奢包配饰部</v>
          </cell>
          <cell r="E2906" t="str">
            <v>Herschel天猫官方旗舰店</v>
          </cell>
          <cell r="F2906">
            <v>0</v>
          </cell>
          <cell r="G2906" t="str">
            <v>店长</v>
          </cell>
          <cell r="H2906" t="str">
            <v>M3</v>
          </cell>
          <cell r="I2906" t="str">
            <v>上海</v>
          </cell>
          <cell r="J2906" t="str">
            <v>全职</v>
          </cell>
          <cell r="K2906" t="str">
            <v>离职未办</v>
          </cell>
          <cell r="L2906">
            <v>42443</v>
          </cell>
          <cell r="M2906">
            <v>43105</v>
          </cell>
          <cell r="Z2906">
            <v>1.2</v>
          </cell>
          <cell r="AA2906">
            <v>1</v>
          </cell>
          <cell r="AB2906">
            <v>0.8</v>
          </cell>
          <cell r="AC2906">
            <v>1.21</v>
          </cell>
          <cell r="AG2906">
            <v>0</v>
          </cell>
          <cell r="AH2906">
            <v>1.0525</v>
          </cell>
          <cell r="AK2906">
            <v>1.0525</v>
          </cell>
          <cell r="AL2906">
            <v>105.25</v>
          </cell>
        </row>
        <row r="2907">
          <cell r="A2907" t="str">
            <v>JMSH8474</v>
          </cell>
          <cell r="B2907" t="str">
            <v>张文俊</v>
          </cell>
          <cell r="C2907" t="str">
            <v>时尚美妆事业群</v>
          </cell>
          <cell r="D2907" t="str">
            <v>奢包配饰部</v>
          </cell>
          <cell r="E2907" t="str">
            <v>Herschel天猫官方旗舰店</v>
          </cell>
          <cell r="F2907">
            <v>0</v>
          </cell>
          <cell r="G2907" t="str">
            <v>售前客服</v>
          </cell>
          <cell r="H2907" t="str">
            <v>C3</v>
          </cell>
          <cell r="I2907" t="str">
            <v>上海</v>
          </cell>
          <cell r="J2907" t="str">
            <v>全职</v>
          </cell>
          <cell r="K2907" t="str">
            <v>正式</v>
          </cell>
          <cell r="L2907">
            <v>42898</v>
          </cell>
          <cell r="M2907">
            <v>0</v>
          </cell>
          <cell r="S2907">
            <v>0.81</v>
          </cell>
          <cell r="T2907">
            <v>0.73</v>
          </cell>
          <cell r="U2907">
            <v>0.82499999999999996</v>
          </cell>
          <cell r="V2907">
            <v>0.82499999999999996</v>
          </cell>
          <cell r="W2907">
            <v>0.89</v>
          </cell>
          <cell r="X2907">
            <v>0.8</v>
          </cell>
          <cell r="Y2907">
            <v>0.83</v>
          </cell>
          <cell r="AG2907">
            <v>0.81571428571428573</v>
          </cell>
          <cell r="AH2907">
            <v>0</v>
          </cell>
          <cell r="AK2907">
            <v>0.81571428571428573</v>
          </cell>
          <cell r="AL2907">
            <v>81.571428571428569</v>
          </cell>
        </row>
        <row r="2908">
          <cell r="A2908" t="str">
            <v>JMSH8355</v>
          </cell>
          <cell r="B2908" t="str">
            <v>李心星</v>
          </cell>
          <cell r="C2908" t="str">
            <v>时尚美妆事业群</v>
          </cell>
          <cell r="D2908" t="str">
            <v>奢包配饰部</v>
          </cell>
          <cell r="E2908" t="str">
            <v>Herschel天猫官方旗舰店</v>
          </cell>
          <cell r="F2908">
            <v>0</v>
          </cell>
          <cell r="G2908" t="str">
            <v>美工</v>
          </cell>
          <cell r="H2908" t="str">
            <v>D4</v>
          </cell>
          <cell r="I2908" t="str">
            <v>上海</v>
          </cell>
          <cell r="J2908" t="str">
            <v>全职</v>
          </cell>
          <cell r="K2908" t="str">
            <v>正式</v>
          </cell>
          <cell r="L2908">
            <v>42887</v>
          </cell>
          <cell r="M2908">
            <v>0</v>
          </cell>
          <cell r="S2908">
            <v>1</v>
          </cell>
          <cell r="T2908">
            <v>1.008</v>
          </cell>
          <cell r="U2908">
            <v>1.2</v>
          </cell>
          <cell r="V2908">
            <v>1.2</v>
          </cell>
          <cell r="W2908">
            <v>1.2</v>
          </cell>
          <cell r="X2908">
            <v>1.28</v>
          </cell>
          <cell r="Y2908">
            <v>1.18</v>
          </cell>
          <cell r="AG2908">
            <v>1.1525714285714288</v>
          </cell>
          <cell r="AH2908">
            <v>0</v>
          </cell>
          <cell r="AK2908">
            <v>1.1525714285714288</v>
          </cell>
          <cell r="AL2908">
            <v>115.25714285714288</v>
          </cell>
        </row>
        <row r="2909">
          <cell r="A2909" t="str">
            <v>JMSH8274</v>
          </cell>
          <cell r="B2909" t="str">
            <v>杨玲</v>
          </cell>
          <cell r="C2909" t="str">
            <v>时尚美妆事业群</v>
          </cell>
          <cell r="D2909" t="str">
            <v>奢包配饰部</v>
          </cell>
          <cell r="E2909" t="str">
            <v>Herschel天猫官方旗舰店</v>
          </cell>
          <cell r="F2909">
            <v>0</v>
          </cell>
          <cell r="G2909" t="str">
            <v>高级品牌经理</v>
          </cell>
          <cell r="H2909" t="str">
            <v>M4</v>
          </cell>
          <cell r="I2909" t="str">
            <v>上海</v>
          </cell>
          <cell r="J2909" t="str">
            <v>全职</v>
          </cell>
          <cell r="K2909" t="str">
            <v>正式</v>
          </cell>
          <cell r="L2909">
            <v>42877</v>
          </cell>
          <cell r="M2909">
            <v>0</v>
          </cell>
          <cell r="AA2909">
            <v>1.3773</v>
          </cell>
          <cell r="AB2909">
            <v>1.3</v>
          </cell>
          <cell r="AC2909">
            <v>1.21</v>
          </cell>
          <cell r="AG2909">
            <v>0</v>
          </cell>
          <cell r="AH2909">
            <v>1.2957666666666665</v>
          </cell>
          <cell r="AK2909">
            <v>1.2957666666666665</v>
          </cell>
          <cell r="AL2909">
            <v>129.57666666666665</v>
          </cell>
        </row>
        <row r="2910">
          <cell r="A2910" t="str">
            <v>JMSH7566</v>
          </cell>
          <cell r="B2910" t="str">
            <v>刘浩</v>
          </cell>
          <cell r="C2910" t="str">
            <v>时尚美妆事业群</v>
          </cell>
          <cell r="D2910" t="str">
            <v>奢包配饰部</v>
          </cell>
          <cell r="E2910" t="str">
            <v>Herschel天猫官方旗舰店</v>
          </cell>
          <cell r="F2910">
            <v>0</v>
          </cell>
          <cell r="G2910" t="str">
            <v>售后客服</v>
          </cell>
          <cell r="H2910" t="str">
            <v>C3</v>
          </cell>
          <cell r="I2910" t="str">
            <v>上海</v>
          </cell>
          <cell r="J2910" t="str">
            <v>全职</v>
          </cell>
          <cell r="K2910" t="str">
            <v>离职</v>
          </cell>
          <cell r="L2910">
            <v>42917</v>
          </cell>
          <cell r="M2910">
            <v>42956</v>
          </cell>
          <cell r="T2910">
            <v>0.92</v>
          </cell>
          <cell r="U2910">
            <v>0.78</v>
          </cell>
          <cell r="AG2910">
            <v>0.85000000000000009</v>
          </cell>
          <cell r="AH2910">
            <v>0</v>
          </cell>
          <cell r="AK2910">
            <v>0.85000000000000009</v>
          </cell>
          <cell r="AL2910">
            <v>85.000000000000014</v>
          </cell>
        </row>
        <row r="2911">
          <cell r="A2911" t="str">
            <v>JMSH9348</v>
          </cell>
          <cell r="B2911" t="str">
            <v>陈佳昊</v>
          </cell>
          <cell r="C2911" t="str">
            <v>时尚美妆事业群</v>
          </cell>
          <cell r="D2911" t="str">
            <v>奢包配饰部</v>
          </cell>
          <cell r="E2911" t="str">
            <v>Herschel天猫官方旗舰店</v>
          </cell>
          <cell r="F2911">
            <v>0</v>
          </cell>
          <cell r="G2911" t="str">
            <v>售后客服</v>
          </cell>
          <cell r="H2911" t="str">
            <v>C3</v>
          </cell>
          <cell r="I2911" t="str">
            <v>上海</v>
          </cell>
          <cell r="J2911" t="str">
            <v>全职</v>
          </cell>
          <cell r="K2911" t="str">
            <v>试用</v>
          </cell>
          <cell r="L2911">
            <v>42997</v>
          </cell>
          <cell r="M2911">
            <v>0</v>
          </cell>
          <cell r="V2911">
            <v>0.85</v>
          </cell>
          <cell r="W2911">
            <v>0.9</v>
          </cell>
          <cell r="X2911">
            <v>0.88</v>
          </cell>
          <cell r="Y2911">
            <v>0.68</v>
          </cell>
          <cell r="AG2911">
            <v>0.82750000000000001</v>
          </cell>
          <cell r="AH2911">
            <v>0</v>
          </cell>
          <cell r="AK2911">
            <v>0.82750000000000001</v>
          </cell>
          <cell r="AL2911">
            <v>82.75</v>
          </cell>
        </row>
        <row r="2912">
          <cell r="A2912" t="str">
            <v>JMSH9363</v>
          </cell>
          <cell r="B2912" t="str">
            <v>刘杰</v>
          </cell>
          <cell r="C2912" t="str">
            <v>时尚美妆事业群</v>
          </cell>
          <cell r="D2912" t="str">
            <v>奢包配饰部</v>
          </cell>
          <cell r="E2912" t="str">
            <v>Herschel天猫官方旗舰店</v>
          </cell>
          <cell r="F2912">
            <v>0</v>
          </cell>
          <cell r="G2912" t="str">
            <v>综合客服</v>
          </cell>
          <cell r="H2912" t="str">
            <v>C3</v>
          </cell>
          <cell r="I2912" t="str">
            <v>上海</v>
          </cell>
          <cell r="J2912" t="str">
            <v>全职</v>
          </cell>
          <cell r="K2912" t="str">
            <v>试用</v>
          </cell>
          <cell r="L2912">
            <v>42999</v>
          </cell>
          <cell r="M2912">
            <v>0</v>
          </cell>
          <cell r="V2912">
            <v>0.81499999999999995</v>
          </cell>
          <cell r="W2912">
            <v>0.84</v>
          </cell>
          <cell r="X2912">
            <v>0.77</v>
          </cell>
          <cell r="Y2912">
            <v>0.9</v>
          </cell>
          <cell r="AG2912">
            <v>0.83124999999999993</v>
          </cell>
          <cell r="AH2912">
            <v>0</v>
          </cell>
          <cell r="AK2912">
            <v>0.83124999999999993</v>
          </cell>
          <cell r="AL2912">
            <v>83.125</v>
          </cell>
        </row>
        <row r="2913">
          <cell r="A2913" t="str">
            <v>JMSH9949</v>
          </cell>
          <cell r="B2913" t="str">
            <v>傅洁婷</v>
          </cell>
          <cell r="C2913" t="str">
            <v>时尚美妆事业群</v>
          </cell>
          <cell r="D2913" t="str">
            <v>奢包配饰部</v>
          </cell>
          <cell r="E2913" t="str">
            <v>Herschel天猫官方旗舰店</v>
          </cell>
          <cell r="F2913">
            <v>0</v>
          </cell>
          <cell r="G2913" t="str">
            <v>运营专员</v>
          </cell>
          <cell r="H2913" t="str">
            <v>S5</v>
          </cell>
          <cell r="I2913" t="str">
            <v>上海</v>
          </cell>
          <cell r="J2913" t="str">
            <v>全职</v>
          </cell>
          <cell r="K2913" t="str">
            <v>试用</v>
          </cell>
          <cell r="L2913">
            <v>43089</v>
          </cell>
          <cell r="M2913">
            <v>0</v>
          </cell>
          <cell r="AC2913">
            <v>1.04</v>
          </cell>
          <cell r="AG2913">
            <v>0</v>
          </cell>
          <cell r="AH2913">
            <v>1.04</v>
          </cell>
          <cell r="AK2913">
            <v>1.04</v>
          </cell>
          <cell r="AL2913">
            <v>104</v>
          </cell>
        </row>
        <row r="2914">
          <cell r="A2914" t="str">
            <v>JMSH9686</v>
          </cell>
          <cell r="B2914" t="str">
            <v>许晋伟</v>
          </cell>
          <cell r="C2914" t="str">
            <v>时尚美妆事业群</v>
          </cell>
          <cell r="D2914" t="str">
            <v>奢包配饰部</v>
          </cell>
          <cell r="E2914" t="str">
            <v>Herschel天猫官方旗舰店</v>
          </cell>
          <cell r="F2914">
            <v>0</v>
          </cell>
          <cell r="G2914" t="str">
            <v>数据专员</v>
          </cell>
          <cell r="H2914" t="str">
            <v>S4</v>
          </cell>
          <cell r="I2914" t="str">
            <v>上海</v>
          </cell>
          <cell r="J2914" t="str">
            <v>全职</v>
          </cell>
          <cell r="K2914" t="str">
            <v>试用</v>
          </cell>
          <cell r="L2914">
            <v>43040</v>
          </cell>
          <cell r="M2914">
            <v>0</v>
          </cell>
          <cell r="AC2914">
            <v>1.04</v>
          </cell>
          <cell r="AG2914">
            <v>0</v>
          </cell>
          <cell r="AH2914">
            <v>1.04</v>
          </cell>
          <cell r="AK2914">
            <v>1.04</v>
          </cell>
          <cell r="AL2914">
            <v>104</v>
          </cell>
        </row>
        <row r="2915">
          <cell r="A2915" t="str">
            <v>JMSH7238</v>
          </cell>
          <cell r="B2915" t="str">
            <v>傅康敏</v>
          </cell>
          <cell r="C2915" t="str">
            <v>时尚美妆事业群</v>
          </cell>
          <cell r="D2915" t="str">
            <v>奢包配饰部</v>
          </cell>
          <cell r="E2915" t="str">
            <v>Michael Kors中国官方在线精品店</v>
          </cell>
          <cell r="F2915">
            <v>0</v>
          </cell>
          <cell r="G2915" t="str">
            <v>服务咨询师</v>
          </cell>
          <cell r="H2915" t="str">
            <v>C4</v>
          </cell>
          <cell r="I2915" t="str">
            <v>上海</v>
          </cell>
          <cell r="J2915" t="str">
            <v>全职</v>
          </cell>
          <cell r="K2915" t="str">
            <v>正式</v>
          </cell>
          <cell r="L2915">
            <v>42709</v>
          </cell>
          <cell r="M2915">
            <v>0</v>
          </cell>
          <cell r="N2915">
            <v>0.90500000000000003</v>
          </cell>
          <cell r="O2915">
            <v>0.875</v>
          </cell>
          <cell r="P2915">
            <v>0.96</v>
          </cell>
          <cell r="Q2915">
            <v>0.87</v>
          </cell>
          <cell r="R2915">
            <v>0.7</v>
          </cell>
          <cell r="S2915">
            <v>0.84</v>
          </cell>
          <cell r="T2915">
            <v>0.72</v>
          </cell>
          <cell r="U2915">
            <v>0.9</v>
          </cell>
          <cell r="V2915">
            <v>1</v>
          </cell>
          <cell r="W2915">
            <v>1.08</v>
          </cell>
          <cell r="X2915">
            <v>1.03</v>
          </cell>
          <cell r="Y2915">
            <v>1.06</v>
          </cell>
          <cell r="AG2915">
            <v>0.91166666666666674</v>
          </cell>
          <cell r="AH2915">
            <v>0</v>
          </cell>
          <cell r="AK2915">
            <v>0.91166666666666674</v>
          </cell>
          <cell r="AL2915">
            <v>91.166666666666671</v>
          </cell>
        </row>
        <row r="2916">
          <cell r="A2916" t="str">
            <v>JMSH7226</v>
          </cell>
          <cell r="B2916" t="str">
            <v>刘菲菲</v>
          </cell>
          <cell r="C2916" t="str">
            <v>时尚美妆事业群</v>
          </cell>
          <cell r="D2916" t="str">
            <v>奢包配饰部</v>
          </cell>
          <cell r="E2916" t="str">
            <v>Michael Kors中国官方在线精品店</v>
          </cell>
          <cell r="F2916">
            <v>0</v>
          </cell>
          <cell r="G2916" t="str">
            <v>高级咨询师</v>
          </cell>
          <cell r="H2916" t="str">
            <v>C5</v>
          </cell>
          <cell r="I2916" t="str">
            <v>上海</v>
          </cell>
          <cell r="J2916" t="str">
            <v>全职</v>
          </cell>
          <cell r="K2916" t="str">
            <v>正式</v>
          </cell>
          <cell r="L2916">
            <v>42705</v>
          </cell>
          <cell r="M2916">
            <v>0</v>
          </cell>
          <cell r="N2916">
            <v>0.86</v>
          </cell>
          <cell r="O2916">
            <v>0.86</v>
          </cell>
          <cell r="P2916">
            <v>0.84499999999999997</v>
          </cell>
          <cell r="Q2916">
            <v>0.85499999999999998</v>
          </cell>
          <cell r="R2916">
            <v>0.92500000000000004</v>
          </cell>
          <cell r="S2916">
            <v>0.86</v>
          </cell>
          <cell r="T2916">
            <v>0.94</v>
          </cell>
          <cell r="U2916">
            <v>1.0900000000000001</v>
          </cell>
          <cell r="V2916">
            <v>1.07</v>
          </cell>
          <cell r="W2916">
            <v>0.95</v>
          </cell>
          <cell r="X2916">
            <v>1.05</v>
          </cell>
          <cell r="Y2916">
            <v>1.05</v>
          </cell>
          <cell r="AG2916">
            <v>0.94625000000000004</v>
          </cell>
          <cell r="AH2916">
            <v>0</v>
          </cell>
          <cell r="AK2916">
            <v>0.94625000000000004</v>
          </cell>
          <cell r="AL2916">
            <v>94.625</v>
          </cell>
        </row>
        <row r="2917">
          <cell r="A2917" t="str">
            <v>JMSH6815</v>
          </cell>
          <cell r="B2917" t="str">
            <v>杨洁</v>
          </cell>
          <cell r="C2917" t="str">
            <v>时尚美妆事业群</v>
          </cell>
          <cell r="D2917" t="str">
            <v>奢包配饰部</v>
          </cell>
          <cell r="E2917" t="str">
            <v>Michael Kors中国官方在线精品店</v>
          </cell>
          <cell r="F2917">
            <v>0</v>
          </cell>
          <cell r="G2917" t="str">
            <v>高级咨询师</v>
          </cell>
          <cell r="H2917" t="str">
            <v>C5</v>
          </cell>
          <cell r="I2917" t="str">
            <v>上海</v>
          </cell>
          <cell r="J2917" t="str">
            <v>全职</v>
          </cell>
          <cell r="K2917" t="str">
            <v>离职</v>
          </cell>
          <cell r="L2917">
            <v>42621</v>
          </cell>
          <cell r="M2917">
            <v>42947</v>
          </cell>
          <cell r="N2917">
            <v>0.93</v>
          </cell>
          <cell r="O2917">
            <v>0.9</v>
          </cell>
          <cell r="P2917">
            <v>0.87</v>
          </cell>
          <cell r="Q2917">
            <v>0.87</v>
          </cell>
          <cell r="R2917">
            <v>0.95</v>
          </cell>
          <cell r="S2917">
            <v>0.64</v>
          </cell>
          <cell r="T2917">
            <v>0.8</v>
          </cell>
          <cell r="AG2917">
            <v>0.85142857142857142</v>
          </cell>
          <cell r="AH2917">
            <v>0</v>
          </cell>
          <cell r="AK2917">
            <v>0.85142857142857142</v>
          </cell>
          <cell r="AL2917">
            <v>85.142857142857139</v>
          </cell>
        </row>
        <row r="2918">
          <cell r="A2918" t="str">
            <v>JMSH5507</v>
          </cell>
          <cell r="B2918" t="str">
            <v>祁茜</v>
          </cell>
          <cell r="C2918" t="str">
            <v>时尚美妆事业群</v>
          </cell>
          <cell r="D2918" t="str">
            <v>奢包配饰部</v>
          </cell>
          <cell r="E2918" t="str">
            <v>Michael Kors中国官方在线精品店</v>
          </cell>
          <cell r="F2918">
            <v>0</v>
          </cell>
          <cell r="G2918" t="str">
            <v>初级设计师</v>
          </cell>
          <cell r="H2918" t="str">
            <v>D3</v>
          </cell>
          <cell r="I2918" t="str">
            <v>上海</v>
          </cell>
          <cell r="J2918" t="str">
            <v>全职</v>
          </cell>
          <cell r="K2918" t="str">
            <v>离职</v>
          </cell>
          <cell r="L2918">
            <v>42552</v>
          </cell>
          <cell r="M2918">
            <v>42853</v>
          </cell>
          <cell r="N2918">
            <v>0.999</v>
          </cell>
          <cell r="O2918">
            <v>0.997</v>
          </cell>
          <cell r="P2918">
            <v>1</v>
          </cell>
          <cell r="Q2918">
            <v>1</v>
          </cell>
          <cell r="AG2918">
            <v>0.999</v>
          </cell>
          <cell r="AH2918">
            <v>0</v>
          </cell>
          <cell r="AK2918">
            <v>0.999</v>
          </cell>
          <cell r="AL2918">
            <v>99.9</v>
          </cell>
        </row>
        <row r="2919">
          <cell r="A2919" t="str">
            <v>JMSH6063</v>
          </cell>
          <cell r="B2919" t="str">
            <v>罗魏国</v>
          </cell>
          <cell r="C2919" t="str">
            <v>时尚美妆事业群</v>
          </cell>
          <cell r="D2919" t="str">
            <v>奢包配饰部</v>
          </cell>
          <cell r="E2919" t="str">
            <v>Michael Kors中国官方在线精品店</v>
          </cell>
          <cell r="F2919">
            <v>0</v>
          </cell>
          <cell r="G2919" t="str">
            <v>客服经理</v>
          </cell>
          <cell r="H2919" t="str">
            <v>M3</v>
          </cell>
          <cell r="I2919" t="str">
            <v>上海</v>
          </cell>
          <cell r="J2919" t="str">
            <v>全职</v>
          </cell>
          <cell r="K2919" t="str">
            <v>离职</v>
          </cell>
          <cell r="L2919">
            <v>42499</v>
          </cell>
          <cell r="M2919">
            <v>42873</v>
          </cell>
          <cell r="Z2919">
            <v>1.02</v>
          </cell>
          <cell r="AG2919">
            <v>0</v>
          </cell>
          <cell r="AH2919">
            <v>1.02</v>
          </cell>
          <cell r="AK2919">
            <v>1.02</v>
          </cell>
          <cell r="AL2919">
            <v>102</v>
          </cell>
        </row>
        <row r="2920">
          <cell r="A2920" t="str">
            <v>JMSH7320</v>
          </cell>
          <cell r="B2920" t="str">
            <v>张洁雯</v>
          </cell>
          <cell r="C2920" t="str">
            <v>时尚美妆事业群</v>
          </cell>
          <cell r="D2920" t="str">
            <v>奢包配饰部</v>
          </cell>
          <cell r="E2920" t="str">
            <v>Michael Kors中国官方在线精品店</v>
          </cell>
          <cell r="F2920">
            <v>0</v>
          </cell>
          <cell r="G2920" t="str">
            <v>客服经理</v>
          </cell>
          <cell r="H2920" t="str">
            <v>M3</v>
          </cell>
          <cell r="I2920" t="str">
            <v>上海</v>
          </cell>
          <cell r="J2920" t="str">
            <v>全职</v>
          </cell>
          <cell r="K2920" t="str">
            <v>离职</v>
          </cell>
          <cell r="L2920">
            <v>42730</v>
          </cell>
          <cell r="M2920">
            <v>42780</v>
          </cell>
          <cell r="AG2920">
            <v>0</v>
          </cell>
          <cell r="AH2920">
            <v>0</v>
          </cell>
          <cell r="AK2920">
            <v>0</v>
          </cell>
        </row>
        <row r="2921">
          <cell r="A2921" t="str">
            <v>JMSH7111</v>
          </cell>
          <cell r="B2921" t="str">
            <v>陈皓宇</v>
          </cell>
          <cell r="C2921" t="str">
            <v>时尚美妆事业群</v>
          </cell>
          <cell r="D2921" t="str">
            <v>奢包配饰部</v>
          </cell>
          <cell r="E2921" t="str">
            <v>Michael Kors中国官方在线精品店</v>
          </cell>
          <cell r="F2921">
            <v>0</v>
          </cell>
          <cell r="G2921" t="str">
            <v>运营专员</v>
          </cell>
          <cell r="H2921" t="str">
            <v>S5</v>
          </cell>
          <cell r="I2921" t="str">
            <v>上海</v>
          </cell>
          <cell r="J2921" t="str">
            <v>全职</v>
          </cell>
          <cell r="K2921" t="str">
            <v>正式</v>
          </cell>
          <cell r="L2921">
            <v>42674</v>
          </cell>
          <cell r="M2921">
            <v>0</v>
          </cell>
          <cell r="Z2921">
            <v>0.96499999999999997</v>
          </cell>
          <cell r="AA2921">
            <v>0.93979999999999997</v>
          </cell>
          <cell r="AB2921">
            <v>1.024</v>
          </cell>
          <cell r="AC2921">
            <v>1.008</v>
          </cell>
          <cell r="AG2921">
            <v>0</v>
          </cell>
          <cell r="AH2921">
            <v>0.98419999999999996</v>
          </cell>
          <cell r="AK2921">
            <v>0.98419999999999996</v>
          </cell>
          <cell r="AL2921">
            <v>98.42</v>
          </cell>
        </row>
        <row r="2922">
          <cell r="A2922" t="str">
            <v>JMSH8220</v>
          </cell>
          <cell r="B2922" t="str">
            <v>詹浩天</v>
          </cell>
          <cell r="C2922" t="str">
            <v>时尚美妆事业群</v>
          </cell>
          <cell r="D2922" t="str">
            <v>奢包配饰部</v>
          </cell>
          <cell r="E2922" t="str">
            <v>Michael Kors中国官方在线精品店</v>
          </cell>
          <cell r="F2922">
            <v>0</v>
          </cell>
          <cell r="G2922" t="str">
            <v>设计师</v>
          </cell>
          <cell r="H2922" t="str">
            <v>D4</v>
          </cell>
          <cell r="I2922" t="str">
            <v>上海</v>
          </cell>
          <cell r="J2922" t="str">
            <v>全职</v>
          </cell>
          <cell r="K2922" t="str">
            <v>正式</v>
          </cell>
          <cell r="L2922">
            <v>42873</v>
          </cell>
          <cell r="M2922">
            <v>0</v>
          </cell>
          <cell r="R2922">
            <v>0.84</v>
          </cell>
          <cell r="S2922">
            <v>0.93979999999999997</v>
          </cell>
          <cell r="T2922">
            <v>0.94279999999999997</v>
          </cell>
          <cell r="U2922">
            <v>0.996</v>
          </cell>
          <cell r="V2922">
            <v>1.024</v>
          </cell>
          <cell r="W2922">
            <v>0.92</v>
          </cell>
          <cell r="X2922">
            <v>0.92</v>
          </cell>
          <cell r="Y2922">
            <v>0.95799999999999996</v>
          </cell>
          <cell r="AG2922">
            <v>0.94257499999999994</v>
          </cell>
          <cell r="AH2922">
            <v>0</v>
          </cell>
          <cell r="AK2922">
            <v>0.94257499999999994</v>
          </cell>
          <cell r="AL2922">
            <v>94.257499999999993</v>
          </cell>
        </row>
        <row r="2923">
          <cell r="A2923" t="str">
            <v>JMSH8093</v>
          </cell>
          <cell r="B2923" t="str">
            <v>孙丹</v>
          </cell>
          <cell r="C2923" t="str">
            <v>时尚美妆事业群</v>
          </cell>
          <cell r="D2923" t="str">
            <v>奢包配饰部</v>
          </cell>
          <cell r="E2923" t="str">
            <v>Michael Kors中国官方在线精品店</v>
          </cell>
          <cell r="F2923">
            <v>0</v>
          </cell>
          <cell r="G2923" t="str">
            <v>客服经理</v>
          </cell>
          <cell r="H2923" t="str">
            <v>M3</v>
          </cell>
          <cell r="I2923" t="str">
            <v>上海</v>
          </cell>
          <cell r="J2923" t="str">
            <v>全职</v>
          </cell>
          <cell r="K2923" t="str">
            <v>正式</v>
          </cell>
          <cell r="L2923">
            <v>42859</v>
          </cell>
          <cell r="M2923">
            <v>0</v>
          </cell>
          <cell r="AA2923">
            <v>1.0965</v>
          </cell>
          <cell r="AB2923">
            <v>1.19</v>
          </cell>
          <cell r="AC2923">
            <v>1.18</v>
          </cell>
          <cell r="AG2923">
            <v>0</v>
          </cell>
          <cell r="AH2923">
            <v>1.1555</v>
          </cell>
          <cell r="AK2923">
            <v>1.1555</v>
          </cell>
          <cell r="AL2923">
            <v>115.55</v>
          </cell>
        </row>
        <row r="2924">
          <cell r="A2924" t="str">
            <v>JMSH9085</v>
          </cell>
          <cell r="B2924" t="str">
            <v>罗广宇</v>
          </cell>
          <cell r="C2924" t="str">
            <v>时尚美妆事业群</v>
          </cell>
          <cell r="D2924" t="str">
            <v>奢包配饰部</v>
          </cell>
          <cell r="E2924" t="str">
            <v>Michael Kors中国官方在线精品店</v>
          </cell>
          <cell r="F2924">
            <v>0</v>
          </cell>
          <cell r="G2924" t="str">
            <v>服务咨询师</v>
          </cell>
          <cell r="H2924" t="str">
            <v>C4</v>
          </cell>
          <cell r="I2924" t="str">
            <v>上海</v>
          </cell>
          <cell r="J2924" t="str">
            <v>全职</v>
          </cell>
          <cell r="K2924" t="str">
            <v>离职</v>
          </cell>
          <cell r="L2924">
            <v>42969</v>
          </cell>
          <cell r="M2924">
            <v>43082</v>
          </cell>
          <cell r="U2924">
            <v>1</v>
          </cell>
          <cell r="V2924">
            <v>0.59</v>
          </cell>
          <cell r="W2924">
            <v>0.74</v>
          </cell>
          <cell r="X2924">
            <v>0.83</v>
          </cell>
          <cell r="Y2924">
            <v>0.79</v>
          </cell>
          <cell r="AG2924">
            <v>0.79</v>
          </cell>
          <cell r="AH2924">
            <v>0</v>
          </cell>
          <cell r="AK2924">
            <v>0.79</v>
          </cell>
          <cell r="AL2924">
            <v>79</v>
          </cell>
        </row>
        <row r="2925">
          <cell r="A2925" t="str">
            <v>JMSH9086</v>
          </cell>
          <cell r="B2925" t="str">
            <v>赵盼</v>
          </cell>
          <cell r="C2925" t="str">
            <v>时尚美妆事业群</v>
          </cell>
          <cell r="D2925" t="str">
            <v>奢包配饰部</v>
          </cell>
          <cell r="E2925" t="str">
            <v>Michael Kors中国官方在线精品店</v>
          </cell>
          <cell r="F2925">
            <v>0</v>
          </cell>
          <cell r="G2925" t="str">
            <v>服务咨询师</v>
          </cell>
          <cell r="H2925" t="str">
            <v>C4</v>
          </cell>
          <cell r="I2925" t="str">
            <v>上海</v>
          </cell>
          <cell r="J2925" t="str">
            <v>全职</v>
          </cell>
          <cell r="K2925" t="str">
            <v>试用</v>
          </cell>
          <cell r="L2925">
            <v>42969</v>
          </cell>
          <cell r="M2925">
            <v>0</v>
          </cell>
          <cell r="U2925">
            <v>1</v>
          </cell>
          <cell r="V2925">
            <v>0.82</v>
          </cell>
          <cell r="W2925">
            <v>0.87</v>
          </cell>
          <cell r="X2925">
            <v>0.88</v>
          </cell>
          <cell r="Y2925">
            <v>0.98</v>
          </cell>
          <cell r="AG2925">
            <v>0.90999999999999992</v>
          </cell>
          <cell r="AH2925">
            <v>0</v>
          </cell>
          <cell r="AK2925">
            <v>0.90999999999999992</v>
          </cell>
          <cell r="AL2925">
            <v>90.999999999999986</v>
          </cell>
        </row>
        <row r="2926">
          <cell r="A2926" t="str">
            <v>JMSH9087</v>
          </cell>
          <cell r="B2926" t="str">
            <v>丁建成</v>
          </cell>
          <cell r="C2926" t="str">
            <v>时尚美妆事业群</v>
          </cell>
          <cell r="D2926" t="str">
            <v>奢包配饰部</v>
          </cell>
          <cell r="E2926" t="str">
            <v>Michael Kors中国官方在线精品店</v>
          </cell>
          <cell r="F2926">
            <v>0</v>
          </cell>
          <cell r="G2926" t="str">
            <v>服务咨询师</v>
          </cell>
          <cell r="H2926" t="str">
            <v>C4</v>
          </cell>
          <cell r="I2926" t="str">
            <v>上海</v>
          </cell>
          <cell r="J2926" t="str">
            <v>全职</v>
          </cell>
          <cell r="K2926" t="str">
            <v>试用</v>
          </cell>
          <cell r="L2926">
            <v>42969</v>
          </cell>
          <cell r="M2926">
            <v>0</v>
          </cell>
          <cell r="U2926">
            <v>1</v>
          </cell>
          <cell r="V2926">
            <v>0.85</v>
          </cell>
          <cell r="W2926">
            <v>0.9</v>
          </cell>
          <cell r="X2926">
            <v>0.96</v>
          </cell>
          <cell r="Y2926">
            <v>0.96</v>
          </cell>
          <cell r="AG2926">
            <v>0.93399999999999994</v>
          </cell>
          <cell r="AH2926">
            <v>0</v>
          </cell>
          <cell r="AK2926">
            <v>0.93399999999999994</v>
          </cell>
          <cell r="AL2926">
            <v>93.399999999999991</v>
          </cell>
        </row>
        <row r="2927">
          <cell r="A2927" t="str">
            <v>JMSH8979</v>
          </cell>
          <cell r="B2927" t="str">
            <v>邵敏</v>
          </cell>
          <cell r="C2927" t="str">
            <v>时尚美妆事业群</v>
          </cell>
          <cell r="D2927" t="str">
            <v>奢包配饰部</v>
          </cell>
          <cell r="E2927" t="str">
            <v>Michael Kors中国官方在线精品店</v>
          </cell>
          <cell r="F2927">
            <v>0</v>
          </cell>
          <cell r="G2927" t="str">
            <v>服务咨询师</v>
          </cell>
          <cell r="H2927" t="str">
            <v>C5</v>
          </cell>
          <cell r="I2927" t="str">
            <v>上海</v>
          </cell>
          <cell r="J2927" t="str">
            <v>全职</v>
          </cell>
          <cell r="K2927" t="str">
            <v>试用</v>
          </cell>
          <cell r="L2927">
            <v>42957</v>
          </cell>
          <cell r="M2927">
            <v>0</v>
          </cell>
          <cell r="U2927">
            <v>0.82</v>
          </cell>
          <cell r="V2927">
            <v>0.84</v>
          </cell>
          <cell r="W2927">
            <v>0.89</v>
          </cell>
          <cell r="X2927">
            <v>0.87</v>
          </cell>
          <cell r="Y2927">
            <v>0.97</v>
          </cell>
          <cell r="AG2927">
            <v>0.87799999999999989</v>
          </cell>
          <cell r="AH2927">
            <v>0</v>
          </cell>
          <cell r="AK2927">
            <v>0.87799999999999989</v>
          </cell>
          <cell r="AL2927">
            <v>87.799999999999983</v>
          </cell>
        </row>
        <row r="2928">
          <cell r="A2928" t="str">
            <v>JMSH9084</v>
          </cell>
          <cell r="B2928" t="str">
            <v>张玲珍</v>
          </cell>
          <cell r="C2928" t="str">
            <v>时尚美妆事业群</v>
          </cell>
          <cell r="D2928" t="str">
            <v>奢包配饰部</v>
          </cell>
          <cell r="E2928" t="str">
            <v>Michael Kors中国官方在线精品店</v>
          </cell>
          <cell r="F2928">
            <v>0</v>
          </cell>
          <cell r="G2928" t="str">
            <v>高级咨询师</v>
          </cell>
          <cell r="H2928" t="str">
            <v>C5</v>
          </cell>
          <cell r="I2928" t="str">
            <v>上海</v>
          </cell>
          <cell r="J2928" t="str">
            <v>全职</v>
          </cell>
          <cell r="K2928" t="str">
            <v>试用</v>
          </cell>
          <cell r="L2928">
            <v>42969</v>
          </cell>
          <cell r="M2928">
            <v>0</v>
          </cell>
          <cell r="U2928">
            <v>1</v>
          </cell>
          <cell r="V2928">
            <v>0.75</v>
          </cell>
          <cell r="W2928">
            <v>0.87</v>
          </cell>
          <cell r="X2928">
            <v>0.95</v>
          </cell>
          <cell r="Y2928">
            <v>0.93</v>
          </cell>
          <cell r="AG2928">
            <v>0.9</v>
          </cell>
          <cell r="AH2928">
            <v>0</v>
          </cell>
          <cell r="AK2928">
            <v>0.9</v>
          </cell>
          <cell r="AL2928">
            <v>90</v>
          </cell>
        </row>
        <row r="2929">
          <cell r="A2929" t="str">
            <v>JMSH9200</v>
          </cell>
          <cell r="B2929" t="str">
            <v>黄敬华</v>
          </cell>
          <cell r="C2929" t="str">
            <v>时尚美妆事业群</v>
          </cell>
          <cell r="D2929" t="str">
            <v>奢包配饰部</v>
          </cell>
          <cell r="E2929" t="str">
            <v>Michael Kors中国官方在线精品店</v>
          </cell>
          <cell r="F2929">
            <v>0</v>
          </cell>
          <cell r="G2929" t="str">
            <v>服务咨询师</v>
          </cell>
          <cell r="H2929" t="str">
            <v>C4</v>
          </cell>
          <cell r="I2929" t="str">
            <v>上海</v>
          </cell>
          <cell r="J2929" t="str">
            <v>全职</v>
          </cell>
          <cell r="K2929" t="str">
            <v>离职</v>
          </cell>
          <cell r="L2929">
            <v>42983</v>
          </cell>
          <cell r="M2929">
            <v>43062</v>
          </cell>
          <cell r="V2929">
            <v>1</v>
          </cell>
          <cell r="W2929">
            <v>0.77</v>
          </cell>
          <cell r="X2929">
            <v>0.7</v>
          </cell>
          <cell r="AG2929">
            <v>0.82333333333333325</v>
          </cell>
          <cell r="AH2929">
            <v>0</v>
          </cell>
          <cell r="AK2929">
            <v>0.82333333333333325</v>
          </cell>
          <cell r="AL2929">
            <v>82.333333333333329</v>
          </cell>
        </row>
        <row r="2930">
          <cell r="A2930" t="str">
            <v>JMSH8927</v>
          </cell>
          <cell r="B2930" t="str">
            <v>卢伟</v>
          </cell>
          <cell r="C2930" t="str">
            <v>时尚美妆事业群</v>
          </cell>
          <cell r="D2930" t="str">
            <v>奢包配饰部</v>
          </cell>
          <cell r="E2930" t="str">
            <v>Michael Kors中国官方在线精品店</v>
          </cell>
          <cell r="F2930">
            <v>0</v>
          </cell>
          <cell r="G2930" t="str">
            <v>客服主管</v>
          </cell>
          <cell r="H2930" t="str">
            <v>M2</v>
          </cell>
          <cell r="I2930" t="str">
            <v>上海</v>
          </cell>
          <cell r="J2930" t="str">
            <v>全职</v>
          </cell>
          <cell r="K2930" t="str">
            <v>试用</v>
          </cell>
          <cell r="L2930">
            <v>42954</v>
          </cell>
          <cell r="M2930">
            <v>0</v>
          </cell>
          <cell r="AB2930">
            <v>1.17</v>
          </cell>
          <cell r="AC2930">
            <v>1.1599999999999999</v>
          </cell>
          <cell r="AG2930">
            <v>0</v>
          </cell>
          <cell r="AH2930">
            <v>1.165</v>
          </cell>
          <cell r="AK2930">
            <v>1.165</v>
          </cell>
          <cell r="AL2930">
            <v>116.5</v>
          </cell>
        </row>
        <row r="2931">
          <cell r="A2931" t="str">
            <v>JMSH9944</v>
          </cell>
          <cell r="B2931" t="str">
            <v>梁晓荣</v>
          </cell>
          <cell r="C2931" t="str">
            <v>时尚美妆事业群</v>
          </cell>
          <cell r="D2931" t="str">
            <v>奢包配饰部</v>
          </cell>
          <cell r="E2931" t="str">
            <v>Michael Kors中国官方在线精品店</v>
          </cell>
          <cell r="F2931">
            <v>0</v>
          </cell>
          <cell r="G2931" t="str">
            <v>中级综合客服</v>
          </cell>
          <cell r="H2931" t="str">
            <v>C4</v>
          </cell>
          <cell r="I2931" t="str">
            <v>上海</v>
          </cell>
          <cell r="J2931" t="str">
            <v>全职</v>
          </cell>
          <cell r="K2931" t="str">
            <v>试用</v>
          </cell>
          <cell r="L2931">
            <v>43088</v>
          </cell>
          <cell r="M2931">
            <v>0</v>
          </cell>
          <cell r="Y2931">
            <v>0.79</v>
          </cell>
          <cell r="AG2931">
            <v>0.79</v>
          </cell>
          <cell r="AH2931">
            <v>0</v>
          </cell>
          <cell r="AK2931">
            <v>0.79</v>
          </cell>
          <cell r="AL2931">
            <v>79</v>
          </cell>
        </row>
        <row r="2932">
          <cell r="A2932" t="str">
            <v>JMSH9746</v>
          </cell>
          <cell r="B2932" t="str">
            <v>丁佳</v>
          </cell>
          <cell r="C2932" t="str">
            <v>时尚美妆事业群</v>
          </cell>
          <cell r="D2932" t="str">
            <v>奢包配饰部</v>
          </cell>
          <cell r="E2932" t="str">
            <v>Michael Kors中国官方在线精品店</v>
          </cell>
          <cell r="F2932">
            <v>0</v>
          </cell>
          <cell r="G2932" t="str">
            <v>运营专员</v>
          </cell>
          <cell r="H2932" t="str">
            <v>S5</v>
          </cell>
          <cell r="I2932" t="str">
            <v>上海</v>
          </cell>
          <cell r="J2932" t="str">
            <v>全职</v>
          </cell>
          <cell r="K2932" t="str">
            <v>离职</v>
          </cell>
          <cell r="L2932">
            <v>43052</v>
          </cell>
          <cell r="M2932">
            <v>43084</v>
          </cell>
          <cell r="AG2932">
            <v>0</v>
          </cell>
          <cell r="AH2932">
            <v>0</v>
          </cell>
          <cell r="AK2932">
            <v>0</v>
          </cell>
        </row>
        <row r="2933">
          <cell r="A2933" t="str">
            <v>JMSH9472</v>
          </cell>
          <cell r="B2933" t="str">
            <v>周琼</v>
          </cell>
          <cell r="C2933" t="str">
            <v>时尚美妆事业群</v>
          </cell>
          <cell r="D2933" t="str">
            <v>奢包配饰部</v>
          </cell>
          <cell r="E2933" t="str">
            <v>Michael Kors中国官方在线精品店</v>
          </cell>
          <cell r="F2933">
            <v>0</v>
          </cell>
          <cell r="G2933" t="str">
            <v>品牌经理</v>
          </cell>
          <cell r="H2933" t="str">
            <v>M3</v>
          </cell>
          <cell r="I2933" t="str">
            <v>上海</v>
          </cell>
          <cell r="J2933" t="str">
            <v>全职</v>
          </cell>
          <cell r="K2933" t="str">
            <v>试用</v>
          </cell>
          <cell r="L2933">
            <v>43019</v>
          </cell>
          <cell r="M2933">
            <v>0</v>
          </cell>
          <cell r="AC2933">
            <v>1.0880000000000001</v>
          </cell>
          <cell r="AG2933">
            <v>0</v>
          </cell>
          <cell r="AH2933">
            <v>1.0880000000000001</v>
          </cell>
          <cell r="AK2933">
            <v>1.0880000000000001</v>
          </cell>
          <cell r="AL2933">
            <v>108.80000000000001</v>
          </cell>
        </row>
        <row r="2934">
          <cell r="A2934" t="str">
            <v>JMSH6846</v>
          </cell>
          <cell r="B2934" t="str">
            <v>程海燕</v>
          </cell>
          <cell r="C2934" t="str">
            <v>时尚美妆事业群</v>
          </cell>
          <cell r="D2934" t="str">
            <v>奢包配饰部</v>
          </cell>
          <cell r="E2934" t="str">
            <v>oakley官方旗舰店</v>
          </cell>
          <cell r="F2934">
            <v>0</v>
          </cell>
          <cell r="G2934" t="str">
            <v>综合客服</v>
          </cell>
          <cell r="H2934" t="str">
            <v>C3</v>
          </cell>
          <cell r="I2934" t="str">
            <v>上海</v>
          </cell>
          <cell r="J2934" t="str">
            <v>全职</v>
          </cell>
          <cell r="K2934" t="str">
            <v>离职</v>
          </cell>
          <cell r="L2934">
            <v>42625</v>
          </cell>
          <cell r="M2934">
            <v>42757</v>
          </cell>
          <cell r="N2934">
            <v>0.91</v>
          </cell>
          <cell r="AG2934">
            <v>0.91</v>
          </cell>
          <cell r="AH2934">
            <v>0</v>
          </cell>
          <cell r="AK2934">
            <v>0.91</v>
          </cell>
          <cell r="AL2934">
            <v>91</v>
          </cell>
        </row>
        <row r="2935">
          <cell r="A2935" t="str">
            <v>JMSH7202</v>
          </cell>
          <cell r="B2935" t="str">
            <v>徐彩林</v>
          </cell>
          <cell r="C2935" t="str">
            <v>时尚美妆事业群</v>
          </cell>
          <cell r="D2935" t="str">
            <v>奢包配饰部</v>
          </cell>
          <cell r="E2935" t="str">
            <v>SamanthaThavasa旗舰店</v>
          </cell>
          <cell r="F2935">
            <v>0</v>
          </cell>
          <cell r="G2935" t="str">
            <v>综合客服</v>
          </cell>
          <cell r="H2935" t="str">
            <v>C3</v>
          </cell>
          <cell r="I2935" t="str">
            <v>上海</v>
          </cell>
          <cell r="J2935" t="str">
            <v>全职</v>
          </cell>
          <cell r="K2935" t="str">
            <v>正式</v>
          </cell>
          <cell r="L2935">
            <v>42702</v>
          </cell>
          <cell r="M2935">
            <v>0</v>
          </cell>
          <cell r="N2935">
            <v>0.88</v>
          </cell>
          <cell r="O2935">
            <v>0.74</v>
          </cell>
          <cell r="P2935">
            <v>0.91</v>
          </cell>
          <cell r="Q2935">
            <v>0.8</v>
          </cell>
          <cell r="R2935">
            <v>0.83</v>
          </cell>
          <cell r="S2935">
            <v>0.96</v>
          </cell>
          <cell r="T2935">
            <v>0.83</v>
          </cell>
          <cell r="U2935">
            <v>0.91</v>
          </cell>
          <cell r="V2935">
            <v>0.98</v>
          </cell>
          <cell r="W2935">
            <v>0.95</v>
          </cell>
          <cell r="X2935">
            <v>0.9</v>
          </cell>
          <cell r="Y2935">
            <v>0.87</v>
          </cell>
          <cell r="AG2935">
            <v>0.87999999999999989</v>
          </cell>
          <cell r="AH2935">
            <v>0</v>
          </cell>
          <cell r="AK2935">
            <v>0.87999999999999989</v>
          </cell>
          <cell r="AL2935">
            <v>87.999999999999986</v>
          </cell>
        </row>
        <row r="2936">
          <cell r="A2936" t="str">
            <v>JMSH4243</v>
          </cell>
          <cell r="B2936" t="str">
            <v>叶思芸</v>
          </cell>
          <cell r="C2936" t="str">
            <v>时尚美妆事业群</v>
          </cell>
          <cell r="D2936" t="str">
            <v>奢包配饰部</v>
          </cell>
          <cell r="E2936" t="str">
            <v>SamanthaThavasa旗舰店</v>
          </cell>
          <cell r="F2936">
            <v>0</v>
          </cell>
          <cell r="G2936" t="str">
            <v>高级设计师</v>
          </cell>
          <cell r="H2936" t="str">
            <v>D5</v>
          </cell>
          <cell r="I2936" t="str">
            <v>上海</v>
          </cell>
          <cell r="J2936" t="str">
            <v>全职</v>
          </cell>
          <cell r="K2936" t="str">
            <v>正式</v>
          </cell>
          <cell r="L2936">
            <v>42180</v>
          </cell>
          <cell r="M2936">
            <v>0</v>
          </cell>
          <cell r="N2936">
            <v>1</v>
          </cell>
          <cell r="O2936">
            <v>1</v>
          </cell>
          <cell r="P2936">
            <v>1</v>
          </cell>
          <cell r="Q2936">
            <v>1</v>
          </cell>
          <cell r="R2936">
            <v>1</v>
          </cell>
          <cell r="S2936">
            <v>1.0744</v>
          </cell>
          <cell r="T2936">
            <v>1.016</v>
          </cell>
          <cell r="U2936">
            <v>1.1499999999999999</v>
          </cell>
          <cell r="V2936">
            <v>1.0105999999999999</v>
          </cell>
          <cell r="W2936">
            <v>1.024</v>
          </cell>
          <cell r="X2936">
            <v>1.08</v>
          </cell>
          <cell r="Y2936">
            <v>1.08</v>
          </cell>
          <cell r="AG2936">
            <v>1.0362499999999999</v>
          </cell>
          <cell r="AH2936">
            <v>0</v>
          </cell>
          <cell r="AK2936">
            <v>1.0362499999999999</v>
          </cell>
          <cell r="AL2936">
            <v>103.62499999999999</v>
          </cell>
        </row>
        <row r="2937">
          <cell r="A2937" t="str">
            <v>JMSH3300</v>
          </cell>
          <cell r="B2937" t="str">
            <v>佟惠蓉</v>
          </cell>
          <cell r="C2937" t="str">
            <v>时尚美妆事业群</v>
          </cell>
          <cell r="D2937" t="str">
            <v>奢包配饰部</v>
          </cell>
          <cell r="E2937" t="str">
            <v>SamanthaThavasa旗舰店</v>
          </cell>
          <cell r="F2937">
            <v>0</v>
          </cell>
          <cell r="G2937" t="str">
            <v>产品专员</v>
          </cell>
          <cell r="H2937" t="str">
            <v>S5</v>
          </cell>
          <cell r="I2937" t="str">
            <v>上海</v>
          </cell>
          <cell r="J2937" t="str">
            <v>全职</v>
          </cell>
          <cell r="K2937" t="str">
            <v>离职</v>
          </cell>
          <cell r="L2937">
            <v>41942</v>
          </cell>
          <cell r="M2937">
            <v>42825</v>
          </cell>
          <cell r="Z2937">
            <v>0.92200000000000004</v>
          </cell>
          <cell r="AG2937">
            <v>0</v>
          </cell>
          <cell r="AH2937">
            <v>0.92200000000000004</v>
          </cell>
          <cell r="AK2937">
            <v>0.92200000000000004</v>
          </cell>
          <cell r="AL2937">
            <v>92.2</v>
          </cell>
        </row>
        <row r="2938">
          <cell r="A2938" t="str">
            <v>JMSH6462</v>
          </cell>
          <cell r="B2938" t="str">
            <v>朱龙杰</v>
          </cell>
          <cell r="C2938" t="str">
            <v>时尚美妆事业群</v>
          </cell>
          <cell r="D2938" t="str">
            <v>奢包配饰部</v>
          </cell>
          <cell r="E2938" t="str">
            <v>SamanthaThavasa旗舰店</v>
          </cell>
          <cell r="F2938">
            <v>0</v>
          </cell>
          <cell r="G2938" t="str">
            <v>店长</v>
          </cell>
          <cell r="H2938" t="str">
            <v>M2</v>
          </cell>
          <cell r="I2938" t="str">
            <v>上海</v>
          </cell>
          <cell r="J2938" t="str">
            <v>全职</v>
          </cell>
          <cell r="K2938" t="str">
            <v>离职</v>
          </cell>
          <cell r="L2938">
            <v>42562</v>
          </cell>
          <cell r="M2938">
            <v>43069</v>
          </cell>
          <cell r="Z2938">
            <v>0.94799999999999995</v>
          </cell>
          <cell r="AA2938">
            <v>1.0069999999999999</v>
          </cell>
          <cell r="AB2938">
            <v>0.93759999999999999</v>
          </cell>
          <cell r="AG2938">
            <v>0</v>
          </cell>
          <cell r="AH2938">
            <v>0.96419999999999995</v>
          </cell>
          <cell r="AK2938">
            <v>0.96419999999999995</v>
          </cell>
          <cell r="AL2938">
            <v>96.419999999999987</v>
          </cell>
        </row>
        <row r="2939">
          <cell r="A2939" t="str">
            <v>JMSH6959</v>
          </cell>
          <cell r="B2939" t="str">
            <v>郁金君</v>
          </cell>
          <cell r="C2939" t="str">
            <v>时尚美妆事业群</v>
          </cell>
          <cell r="D2939" t="str">
            <v>奢包配饰部</v>
          </cell>
          <cell r="E2939" t="str">
            <v>SamanthaThavasa旗舰店</v>
          </cell>
          <cell r="F2939">
            <v>0</v>
          </cell>
          <cell r="G2939" t="str">
            <v>运营专员</v>
          </cell>
          <cell r="H2939" t="str">
            <v>S4</v>
          </cell>
          <cell r="I2939" t="str">
            <v>上海</v>
          </cell>
          <cell r="J2939" t="str">
            <v>全职</v>
          </cell>
          <cell r="K2939" t="str">
            <v>正式</v>
          </cell>
          <cell r="L2939">
            <v>42642</v>
          </cell>
          <cell r="M2939">
            <v>0</v>
          </cell>
          <cell r="Z2939">
            <v>0.97199999999999998</v>
          </cell>
          <cell r="AA2939">
            <v>0.97599999999999998</v>
          </cell>
          <cell r="AB2939">
            <v>0.95599999999999996</v>
          </cell>
          <cell r="AC2939">
            <v>0.96</v>
          </cell>
          <cell r="AG2939">
            <v>0</v>
          </cell>
          <cell r="AH2939">
            <v>0.96599999999999997</v>
          </cell>
          <cell r="AK2939">
            <v>0.96599999999999997</v>
          </cell>
          <cell r="AL2939">
            <v>96.6</v>
          </cell>
        </row>
        <row r="2940">
          <cell r="A2940" t="str">
            <v>JMSH8152</v>
          </cell>
          <cell r="B2940" t="str">
            <v>樊明盛</v>
          </cell>
          <cell r="C2940" t="str">
            <v>时尚美妆事业群</v>
          </cell>
          <cell r="D2940" t="str">
            <v>奢包配饰部</v>
          </cell>
          <cell r="E2940" t="str">
            <v>SamanthaThavasa旗舰店</v>
          </cell>
          <cell r="F2940">
            <v>0</v>
          </cell>
          <cell r="G2940" t="str">
            <v>综合客服</v>
          </cell>
          <cell r="H2940" t="str">
            <v>C3</v>
          </cell>
          <cell r="I2940" t="str">
            <v>上海</v>
          </cell>
          <cell r="J2940" t="str">
            <v>全职</v>
          </cell>
          <cell r="K2940" t="str">
            <v>离职</v>
          </cell>
          <cell r="L2940">
            <v>42866</v>
          </cell>
          <cell r="M2940">
            <v>42904</v>
          </cell>
          <cell r="AG2940">
            <v>0</v>
          </cell>
          <cell r="AH2940">
            <v>0</v>
          </cell>
          <cell r="AK2940">
            <v>0</v>
          </cell>
        </row>
        <row r="2941">
          <cell r="A2941" t="str">
            <v>JMSH7921</v>
          </cell>
          <cell r="B2941" t="str">
            <v>奚莹珏</v>
          </cell>
          <cell r="C2941" t="str">
            <v>时尚美妆事业群</v>
          </cell>
          <cell r="D2941" t="str">
            <v>奢包配饰部</v>
          </cell>
          <cell r="E2941" t="str">
            <v>SamanthaThavasa旗舰店</v>
          </cell>
          <cell r="F2941">
            <v>0</v>
          </cell>
          <cell r="G2941" t="str">
            <v>运营专员</v>
          </cell>
          <cell r="H2941" t="str">
            <v>S5</v>
          </cell>
          <cell r="I2941" t="str">
            <v>上海</v>
          </cell>
          <cell r="J2941" t="str">
            <v>全职</v>
          </cell>
          <cell r="K2941" t="str">
            <v>正式</v>
          </cell>
          <cell r="L2941">
            <v>42831</v>
          </cell>
          <cell r="M2941">
            <v>0</v>
          </cell>
          <cell r="AA2941">
            <v>0.97599999999999998</v>
          </cell>
          <cell r="AB2941">
            <v>0.95599999999999996</v>
          </cell>
          <cell r="AC2941">
            <v>0.96</v>
          </cell>
          <cell r="AG2941">
            <v>0</v>
          </cell>
          <cell r="AH2941">
            <v>0.96399999999999997</v>
          </cell>
          <cell r="AK2941">
            <v>0.96399999999999997</v>
          </cell>
          <cell r="AL2941">
            <v>96.399999999999991</v>
          </cell>
        </row>
        <row r="2942">
          <cell r="A2942" t="str">
            <v>JMSH9013</v>
          </cell>
          <cell r="B2942" t="str">
            <v>储苗苗</v>
          </cell>
          <cell r="C2942" t="str">
            <v>时尚美妆事业群</v>
          </cell>
          <cell r="D2942" t="str">
            <v>奢包配饰部</v>
          </cell>
          <cell r="E2942" t="str">
            <v>SamanthaThavasa旗舰店</v>
          </cell>
          <cell r="F2942">
            <v>0</v>
          </cell>
          <cell r="G2942" t="str">
            <v>售后客服</v>
          </cell>
          <cell r="H2942" t="str">
            <v>C3</v>
          </cell>
          <cell r="I2942" t="str">
            <v>上海</v>
          </cell>
          <cell r="J2942" t="str">
            <v>全职</v>
          </cell>
          <cell r="K2942" t="str">
            <v>试用</v>
          </cell>
          <cell r="L2942">
            <v>42962</v>
          </cell>
          <cell r="M2942">
            <v>0</v>
          </cell>
          <cell r="U2942">
            <v>0.97</v>
          </cell>
          <cell r="V2942">
            <v>1.02</v>
          </cell>
          <cell r="W2942">
            <v>0.96499999999999997</v>
          </cell>
          <cell r="X2942">
            <v>0.98</v>
          </cell>
          <cell r="Y2942">
            <v>0.99</v>
          </cell>
          <cell r="AG2942">
            <v>0.98499999999999999</v>
          </cell>
          <cell r="AH2942">
            <v>0</v>
          </cell>
          <cell r="AK2942">
            <v>0.98499999999999999</v>
          </cell>
          <cell r="AL2942">
            <v>98.5</v>
          </cell>
        </row>
        <row r="2943">
          <cell r="A2943" t="str">
            <v>JMSH5892</v>
          </cell>
          <cell r="B2943" t="str">
            <v>胡振</v>
          </cell>
          <cell r="C2943" t="str">
            <v>时尚美妆事业群</v>
          </cell>
          <cell r="D2943" t="str">
            <v>奢包配饰部</v>
          </cell>
          <cell r="E2943" t="str">
            <v>Sunglass Hut官方旗舰店</v>
          </cell>
          <cell r="F2943">
            <v>0</v>
          </cell>
          <cell r="G2943" t="str">
            <v>产品专员</v>
          </cell>
          <cell r="H2943" t="str">
            <v>S5</v>
          </cell>
          <cell r="I2943" t="str">
            <v>上海</v>
          </cell>
          <cell r="J2943" t="str">
            <v>全职</v>
          </cell>
          <cell r="K2943" t="str">
            <v>离职</v>
          </cell>
          <cell r="L2943">
            <v>42471</v>
          </cell>
          <cell r="M2943">
            <v>42755</v>
          </cell>
          <cell r="AG2943">
            <v>0</v>
          </cell>
          <cell r="AH2943">
            <v>0</v>
          </cell>
          <cell r="AK2943">
            <v>0</v>
          </cell>
        </row>
        <row r="2944">
          <cell r="A2944" t="str">
            <v>JMSH5819</v>
          </cell>
          <cell r="B2944" t="str">
            <v>戴安娜</v>
          </cell>
          <cell r="C2944" t="str">
            <v>时尚美妆事业群</v>
          </cell>
          <cell r="D2944" t="str">
            <v>奢包配饰部</v>
          </cell>
          <cell r="E2944" t="str">
            <v>博柏利官方旗舰店</v>
          </cell>
          <cell r="F2944">
            <v>0</v>
          </cell>
          <cell r="G2944" t="str">
            <v>设计助理</v>
          </cell>
          <cell r="H2944" t="str">
            <v>D2</v>
          </cell>
          <cell r="I2944" t="str">
            <v>上海</v>
          </cell>
          <cell r="J2944" t="str">
            <v>全职</v>
          </cell>
          <cell r="K2944" t="str">
            <v>离职</v>
          </cell>
          <cell r="L2944">
            <v>42460</v>
          </cell>
          <cell r="M2944">
            <v>42923</v>
          </cell>
          <cell r="N2944">
            <v>0.998</v>
          </cell>
          <cell r="O2944">
            <v>1</v>
          </cell>
          <cell r="P2944">
            <v>1</v>
          </cell>
          <cell r="Q2944">
            <v>1</v>
          </cell>
          <cell r="R2944">
            <v>1</v>
          </cell>
          <cell r="S2944">
            <v>1.1000000000000001</v>
          </cell>
          <cell r="AG2944">
            <v>1.0163333333333335</v>
          </cell>
          <cell r="AH2944">
            <v>0</v>
          </cell>
          <cell r="AK2944">
            <v>1.0163333333333335</v>
          </cell>
          <cell r="AL2944">
            <v>101.63333333333335</v>
          </cell>
        </row>
        <row r="2945">
          <cell r="A2945" t="str">
            <v>JMSH3392</v>
          </cell>
          <cell r="B2945" t="str">
            <v>姜哲瑛</v>
          </cell>
          <cell r="C2945" t="str">
            <v>时尚美妆事业群</v>
          </cell>
          <cell r="D2945" t="str">
            <v>奢包配饰部</v>
          </cell>
          <cell r="E2945" t="str">
            <v>博柏利官方旗舰店</v>
          </cell>
          <cell r="F2945">
            <v>0</v>
          </cell>
          <cell r="G2945" t="str">
            <v>店长</v>
          </cell>
          <cell r="H2945" t="str">
            <v>M2</v>
          </cell>
          <cell r="I2945" t="str">
            <v>上海</v>
          </cell>
          <cell r="J2945" t="str">
            <v>全职</v>
          </cell>
          <cell r="K2945" t="str">
            <v>正式</v>
          </cell>
          <cell r="L2945">
            <v>41974</v>
          </cell>
          <cell r="M2945">
            <v>0</v>
          </cell>
          <cell r="Z2945">
            <v>1.41</v>
          </cell>
          <cell r="AA2945">
            <v>1.1499999999999999</v>
          </cell>
          <cell r="AB2945">
            <v>1.45</v>
          </cell>
          <cell r="AC2945">
            <v>1.1299999999999999</v>
          </cell>
          <cell r="AG2945">
            <v>0</v>
          </cell>
          <cell r="AH2945">
            <v>1.2849999999999999</v>
          </cell>
          <cell r="AK2945">
            <v>1.2849999999999999</v>
          </cell>
          <cell r="AL2945">
            <v>128.5</v>
          </cell>
        </row>
        <row r="2946">
          <cell r="A2946" t="str">
            <v>JMSH6702</v>
          </cell>
          <cell r="B2946" t="str">
            <v>刘婷</v>
          </cell>
          <cell r="C2946" t="str">
            <v>时尚美妆事业群</v>
          </cell>
          <cell r="D2946" t="str">
            <v>奢包配饰部</v>
          </cell>
          <cell r="E2946" t="str">
            <v>博柏利官方旗舰店</v>
          </cell>
          <cell r="F2946">
            <v>0</v>
          </cell>
          <cell r="G2946" t="str">
            <v>行业总监</v>
          </cell>
          <cell r="H2946" t="str">
            <v>M5</v>
          </cell>
          <cell r="I2946" t="str">
            <v>上海</v>
          </cell>
          <cell r="J2946" t="str">
            <v>全职</v>
          </cell>
          <cell r="K2946" t="str">
            <v>正式</v>
          </cell>
          <cell r="L2946">
            <v>42611</v>
          </cell>
          <cell r="M2946">
            <v>0</v>
          </cell>
          <cell r="Z2946">
            <v>1.32</v>
          </cell>
          <cell r="AF2946">
            <v>0.79990000000000006</v>
          </cell>
          <cell r="AG2946">
            <v>0</v>
          </cell>
          <cell r="AH2946">
            <v>1.32</v>
          </cell>
          <cell r="AJ2946">
            <v>0.79990000000000006</v>
          </cell>
          <cell r="AK2946">
            <v>1.0599500000000002</v>
          </cell>
          <cell r="AL2946">
            <v>105.99500000000002</v>
          </cell>
        </row>
        <row r="2947">
          <cell r="A2947" t="str">
            <v>JMSH2742</v>
          </cell>
          <cell r="B2947" t="str">
            <v>陈诗琪</v>
          </cell>
          <cell r="C2947" t="str">
            <v>时尚美妆事业群</v>
          </cell>
          <cell r="D2947" t="str">
            <v>奢包配饰部</v>
          </cell>
          <cell r="E2947" t="str">
            <v>博柏利官方旗舰店</v>
          </cell>
          <cell r="F2947">
            <v>0</v>
          </cell>
          <cell r="G2947" t="str">
            <v>品牌经理</v>
          </cell>
          <cell r="H2947" t="str">
            <v>M3</v>
          </cell>
          <cell r="I2947" t="str">
            <v>上海</v>
          </cell>
          <cell r="J2947" t="str">
            <v>全职</v>
          </cell>
          <cell r="K2947" t="str">
            <v>正式</v>
          </cell>
          <cell r="L2947">
            <v>41771</v>
          </cell>
          <cell r="M2947">
            <v>0</v>
          </cell>
          <cell r="Z2947">
            <v>1.5</v>
          </cell>
          <cell r="AA2947">
            <v>2.0861999999999998</v>
          </cell>
          <cell r="AB2947">
            <v>1.9350000000000001</v>
          </cell>
          <cell r="AC2947">
            <v>1.4610000000000001</v>
          </cell>
          <cell r="AG2947">
            <v>0</v>
          </cell>
          <cell r="AH2947">
            <v>1.7455500000000002</v>
          </cell>
          <cell r="AK2947">
            <v>1.7455500000000002</v>
          </cell>
          <cell r="AL2947">
            <v>174.55500000000001</v>
          </cell>
        </row>
        <row r="2948">
          <cell r="A2948" t="str">
            <v>JMSH5296</v>
          </cell>
          <cell r="B2948" t="str">
            <v>吕翔宇</v>
          </cell>
          <cell r="C2948" t="str">
            <v>时尚美妆事业群</v>
          </cell>
          <cell r="D2948" t="str">
            <v>奢包配饰部</v>
          </cell>
          <cell r="E2948" t="str">
            <v>博柏利官方旗舰店</v>
          </cell>
          <cell r="F2948">
            <v>0</v>
          </cell>
          <cell r="G2948" t="str">
            <v>商品专员</v>
          </cell>
          <cell r="H2948" t="str">
            <v>S5</v>
          </cell>
          <cell r="I2948" t="str">
            <v>上海</v>
          </cell>
          <cell r="J2948" t="str">
            <v>全职</v>
          </cell>
          <cell r="K2948" t="str">
            <v>正式</v>
          </cell>
          <cell r="L2948">
            <v>42356</v>
          </cell>
          <cell r="M2948">
            <v>0</v>
          </cell>
          <cell r="Z2948">
            <v>1.44</v>
          </cell>
          <cell r="AA2948">
            <v>1.08</v>
          </cell>
          <cell r="AB2948">
            <v>1.18</v>
          </cell>
          <cell r="AC2948">
            <v>1.08</v>
          </cell>
          <cell r="AG2948">
            <v>0</v>
          </cell>
          <cell r="AH2948">
            <v>1.1950000000000001</v>
          </cell>
          <cell r="AK2948">
            <v>1.1950000000000001</v>
          </cell>
          <cell r="AL2948">
            <v>119.5</v>
          </cell>
        </row>
        <row r="2949">
          <cell r="A2949" t="str">
            <v>JMSH6642</v>
          </cell>
          <cell r="B2949" t="str">
            <v>刘胤君</v>
          </cell>
          <cell r="C2949" t="str">
            <v>时尚美妆事业群</v>
          </cell>
          <cell r="D2949" t="str">
            <v>奢包配饰部</v>
          </cell>
          <cell r="E2949" t="str">
            <v>博柏利官方旗舰店</v>
          </cell>
          <cell r="F2949">
            <v>0</v>
          </cell>
          <cell r="G2949" t="str">
            <v>市场专员</v>
          </cell>
          <cell r="H2949" t="str">
            <v>S5</v>
          </cell>
          <cell r="I2949" t="str">
            <v>上海</v>
          </cell>
          <cell r="J2949" t="str">
            <v>全职</v>
          </cell>
          <cell r="K2949" t="str">
            <v>离职</v>
          </cell>
          <cell r="L2949">
            <v>42597</v>
          </cell>
          <cell r="M2949">
            <v>42858</v>
          </cell>
          <cell r="Z2949">
            <v>1.22</v>
          </cell>
          <cell r="AG2949">
            <v>0</v>
          </cell>
          <cell r="AH2949">
            <v>1.22</v>
          </cell>
          <cell r="AK2949">
            <v>1.22</v>
          </cell>
          <cell r="AL2949">
            <v>122</v>
          </cell>
        </row>
        <row r="2950">
          <cell r="A2950" t="str">
            <v>JMSH5590</v>
          </cell>
          <cell r="B2950" t="str">
            <v>杨陈敏</v>
          </cell>
          <cell r="C2950" t="str">
            <v>时尚美妆事业群</v>
          </cell>
          <cell r="D2950" t="str">
            <v>奢包配饰部</v>
          </cell>
          <cell r="E2950" t="str">
            <v>博柏利官方旗舰店</v>
          </cell>
          <cell r="F2950">
            <v>0</v>
          </cell>
          <cell r="G2950" t="str">
            <v>数据专员</v>
          </cell>
          <cell r="H2950" t="str">
            <v>S4</v>
          </cell>
          <cell r="I2950" t="str">
            <v>上海</v>
          </cell>
          <cell r="J2950" t="str">
            <v>全职</v>
          </cell>
          <cell r="K2950" t="str">
            <v>离职</v>
          </cell>
          <cell r="L2950">
            <v>42429</v>
          </cell>
          <cell r="M2950">
            <v>42857</v>
          </cell>
          <cell r="Z2950">
            <v>1.38</v>
          </cell>
          <cell r="AG2950">
            <v>0</v>
          </cell>
          <cell r="AH2950">
            <v>1.38</v>
          </cell>
          <cell r="AK2950">
            <v>1.38</v>
          </cell>
          <cell r="AL2950">
            <v>138</v>
          </cell>
        </row>
        <row r="2951">
          <cell r="A2951" t="str">
            <v>JMSH8318</v>
          </cell>
          <cell r="B2951" t="str">
            <v>杨曌</v>
          </cell>
          <cell r="C2951" t="str">
            <v>时尚美妆事业群</v>
          </cell>
          <cell r="D2951" t="str">
            <v>奢包配饰部</v>
          </cell>
          <cell r="E2951" t="str">
            <v>博柏利官方旗舰店</v>
          </cell>
          <cell r="F2951">
            <v>0</v>
          </cell>
          <cell r="G2951" t="str">
            <v>商品专员</v>
          </cell>
          <cell r="H2951" t="str">
            <v>S4</v>
          </cell>
          <cell r="I2951" t="str">
            <v>上海</v>
          </cell>
          <cell r="J2951" t="str">
            <v>全职</v>
          </cell>
          <cell r="K2951" t="str">
            <v>离职未办</v>
          </cell>
          <cell r="L2951">
            <v>42880</v>
          </cell>
          <cell r="M2951">
            <v>43080</v>
          </cell>
          <cell r="AA2951">
            <v>1.1200000000000001</v>
          </cell>
          <cell r="AB2951">
            <v>1.18</v>
          </cell>
          <cell r="AG2951">
            <v>0</v>
          </cell>
          <cell r="AH2951">
            <v>1.1499999999999999</v>
          </cell>
          <cell r="AK2951">
            <v>1.1499999999999999</v>
          </cell>
          <cell r="AL2951">
            <v>114.99999999999999</v>
          </cell>
        </row>
        <row r="2952">
          <cell r="A2952" t="str">
            <v>JMSH8357</v>
          </cell>
          <cell r="B2952" t="str">
            <v>李倩</v>
          </cell>
          <cell r="C2952" t="str">
            <v>时尚美妆事业群</v>
          </cell>
          <cell r="D2952" t="str">
            <v>奢包配饰部</v>
          </cell>
          <cell r="E2952" t="str">
            <v>博柏利官方旗舰店</v>
          </cell>
          <cell r="F2952">
            <v>0</v>
          </cell>
          <cell r="G2952" t="str">
            <v>数据专员</v>
          </cell>
          <cell r="H2952" t="str">
            <v>S5</v>
          </cell>
          <cell r="I2952" t="str">
            <v>上海</v>
          </cell>
          <cell r="J2952" t="str">
            <v>全职</v>
          </cell>
          <cell r="K2952" t="str">
            <v>正式</v>
          </cell>
          <cell r="L2952">
            <v>42887</v>
          </cell>
          <cell r="M2952">
            <v>0</v>
          </cell>
          <cell r="AA2952">
            <v>1.17</v>
          </cell>
          <cell r="AB2952">
            <v>1.25</v>
          </cell>
          <cell r="AC2952">
            <v>1.23</v>
          </cell>
          <cell r="AG2952">
            <v>0</v>
          </cell>
          <cell r="AH2952">
            <v>1.2166666666666666</v>
          </cell>
          <cell r="AK2952">
            <v>1.2166666666666666</v>
          </cell>
          <cell r="AL2952">
            <v>121.66666666666666</v>
          </cell>
        </row>
        <row r="2953">
          <cell r="A2953" t="str">
            <v>JMSH8040</v>
          </cell>
          <cell r="B2953" t="str">
            <v>刁文烁</v>
          </cell>
          <cell r="C2953" t="str">
            <v>时尚美妆事业群</v>
          </cell>
          <cell r="D2953" t="str">
            <v>奢包配饰部</v>
          </cell>
          <cell r="E2953" t="str">
            <v>博柏利官方旗舰店</v>
          </cell>
          <cell r="F2953">
            <v>0</v>
          </cell>
          <cell r="G2953" t="str">
            <v>数据专员</v>
          </cell>
          <cell r="H2953" t="str">
            <v>S5</v>
          </cell>
          <cell r="I2953" t="str">
            <v>上海</v>
          </cell>
          <cell r="J2953" t="str">
            <v>全职</v>
          </cell>
          <cell r="K2953" t="str">
            <v>离职</v>
          </cell>
          <cell r="L2953">
            <v>42849</v>
          </cell>
          <cell r="M2953">
            <v>42874</v>
          </cell>
          <cell r="AG2953">
            <v>0</v>
          </cell>
          <cell r="AH2953">
            <v>0</v>
          </cell>
          <cell r="AK2953">
            <v>0</v>
          </cell>
        </row>
        <row r="2954">
          <cell r="A2954" t="str">
            <v>JMSH8038</v>
          </cell>
          <cell r="B2954" t="str">
            <v>李庚轩</v>
          </cell>
          <cell r="C2954" t="str">
            <v>时尚美妆事业群</v>
          </cell>
          <cell r="D2954" t="str">
            <v>奢包配饰部</v>
          </cell>
          <cell r="E2954" t="str">
            <v>博柏利官方旗舰店</v>
          </cell>
          <cell r="F2954">
            <v>0</v>
          </cell>
          <cell r="G2954" t="str">
            <v>运营专员</v>
          </cell>
          <cell r="H2954" t="str">
            <v>S5</v>
          </cell>
          <cell r="I2954" t="str">
            <v>上海</v>
          </cell>
          <cell r="J2954" t="str">
            <v>全职</v>
          </cell>
          <cell r="K2954" t="str">
            <v>正式</v>
          </cell>
          <cell r="L2954">
            <v>42849</v>
          </cell>
          <cell r="M2954">
            <v>0</v>
          </cell>
          <cell r="AA2954">
            <v>1.1399999999999999</v>
          </cell>
          <cell r="AB2954">
            <v>1.26</v>
          </cell>
          <cell r="AC2954">
            <v>1.23</v>
          </cell>
          <cell r="AG2954">
            <v>0</v>
          </cell>
          <cell r="AH2954">
            <v>1.21</v>
          </cell>
          <cell r="AK2954">
            <v>1.21</v>
          </cell>
          <cell r="AL2954">
            <v>121</v>
          </cell>
        </row>
        <row r="2955">
          <cell r="A2955" t="str">
            <v>JMSH7826</v>
          </cell>
          <cell r="B2955" t="str">
            <v>闫朝霞</v>
          </cell>
          <cell r="C2955" t="str">
            <v>时尚美妆事业群</v>
          </cell>
          <cell r="D2955" t="str">
            <v>奢包配饰部</v>
          </cell>
          <cell r="E2955" t="str">
            <v>博柏利微信官方商城</v>
          </cell>
          <cell r="F2955">
            <v>0</v>
          </cell>
          <cell r="G2955" t="str">
            <v>商品专员</v>
          </cell>
          <cell r="H2955" t="str">
            <v>S4</v>
          </cell>
          <cell r="I2955" t="str">
            <v>上海</v>
          </cell>
          <cell r="J2955" t="str">
            <v>全职</v>
          </cell>
          <cell r="K2955" t="str">
            <v>离职</v>
          </cell>
          <cell r="L2955">
            <v>42821</v>
          </cell>
          <cell r="M2955">
            <v>42843</v>
          </cell>
          <cell r="AG2955">
            <v>0</v>
          </cell>
          <cell r="AH2955">
            <v>0</v>
          </cell>
          <cell r="AK2955">
            <v>0</v>
          </cell>
        </row>
        <row r="2956">
          <cell r="A2956" t="str">
            <v>JMSH6984</v>
          </cell>
          <cell r="B2956" t="str">
            <v>卢项怡</v>
          </cell>
          <cell r="C2956" t="str">
            <v>时尚美妆事业群</v>
          </cell>
          <cell r="D2956" t="str">
            <v>奢包配饰部</v>
          </cell>
          <cell r="E2956" t="str">
            <v>博柏利微信官方商城</v>
          </cell>
          <cell r="F2956">
            <v>0</v>
          </cell>
          <cell r="G2956" t="str">
            <v>运营专员</v>
          </cell>
          <cell r="H2956" t="str">
            <v>S5</v>
          </cell>
          <cell r="I2956" t="str">
            <v>上海</v>
          </cell>
          <cell r="J2956" t="str">
            <v>全职</v>
          </cell>
          <cell r="K2956" t="str">
            <v>离职</v>
          </cell>
          <cell r="L2956">
            <v>42653</v>
          </cell>
          <cell r="M2956">
            <v>42818</v>
          </cell>
          <cell r="AG2956">
            <v>0</v>
          </cell>
          <cell r="AH2956">
            <v>0</v>
          </cell>
          <cell r="AK2956">
            <v>0</v>
          </cell>
        </row>
        <row r="2957">
          <cell r="A2957" t="str">
            <v>JMSH1261</v>
          </cell>
          <cell r="B2957" t="str">
            <v>施婕</v>
          </cell>
          <cell r="C2957" t="str">
            <v>时尚美妆事业群</v>
          </cell>
          <cell r="D2957" t="str">
            <v>奢包配饰部</v>
          </cell>
          <cell r="E2957" t="str">
            <v>浪琴天猫官方旗舰店</v>
          </cell>
          <cell r="F2957">
            <v>0</v>
          </cell>
          <cell r="G2957" t="str">
            <v>品牌经理</v>
          </cell>
          <cell r="H2957" t="str">
            <v>M3</v>
          </cell>
          <cell r="I2957" t="str">
            <v>上海</v>
          </cell>
          <cell r="J2957" t="str">
            <v>全职</v>
          </cell>
          <cell r="K2957" t="str">
            <v>离职未办</v>
          </cell>
          <cell r="L2957">
            <v>40999</v>
          </cell>
          <cell r="M2957">
            <v>43098</v>
          </cell>
          <cell r="Z2957">
            <v>0.62</v>
          </cell>
          <cell r="AA2957">
            <v>0.53</v>
          </cell>
          <cell r="AB2957">
            <v>0.87666666666666659</v>
          </cell>
          <cell r="AC2957">
            <v>0.44750000000000001</v>
          </cell>
          <cell r="AG2957">
            <v>0</v>
          </cell>
          <cell r="AH2957">
            <v>0.61854166666666655</v>
          </cell>
          <cell r="AK2957">
            <v>0.61854166666666655</v>
          </cell>
          <cell r="AL2957">
            <v>61.854166666666657</v>
          </cell>
        </row>
        <row r="2958">
          <cell r="A2958" t="str">
            <v>JMSH7984</v>
          </cell>
          <cell r="B2958" t="str">
            <v>陈纯</v>
          </cell>
          <cell r="C2958" t="str">
            <v>时尚美妆事业群</v>
          </cell>
          <cell r="D2958" t="str">
            <v>奢包配饰部</v>
          </cell>
          <cell r="E2958" t="str">
            <v>浪琴天猫官方旗舰店</v>
          </cell>
          <cell r="F2958">
            <v>0</v>
          </cell>
          <cell r="G2958" t="str">
            <v>运营专员</v>
          </cell>
          <cell r="H2958" t="str">
            <v>S5</v>
          </cell>
          <cell r="I2958" t="str">
            <v>上海</v>
          </cell>
          <cell r="J2958" t="str">
            <v>全职</v>
          </cell>
          <cell r="K2958" t="str">
            <v>正式</v>
          </cell>
          <cell r="L2958">
            <v>42842</v>
          </cell>
          <cell r="M2958">
            <v>0</v>
          </cell>
          <cell r="AA2958">
            <v>0.93979999999999997</v>
          </cell>
          <cell r="AB2958">
            <v>1.024</v>
          </cell>
          <cell r="AC2958">
            <v>1</v>
          </cell>
          <cell r="AG2958">
            <v>0</v>
          </cell>
          <cell r="AH2958">
            <v>0.98793333333333333</v>
          </cell>
          <cell r="AK2958">
            <v>0.98793333333333333</v>
          </cell>
          <cell r="AL2958">
            <v>98.793333333333337</v>
          </cell>
        </row>
        <row r="2959">
          <cell r="A2959" t="str">
            <v>JMSH9265</v>
          </cell>
          <cell r="B2959" t="str">
            <v>陈翔宇</v>
          </cell>
          <cell r="C2959" t="str">
            <v>时尚美妆事业群</v>
          </cell>
          <cell r="D2959" t="str">
            <v>奢包配饰部</v>
          </cell>
          <cell r="E2959" t="str">
            <v>浪琴天猫官方旗舰店</v>
          </cell>
          <cell r="F2959">
            <v>0</v>
          </cell>
          <cell r="G2959" t="str">
            <v>中级设计师</v>
          </cell>
          <cell r="H2959" t="str">
            <v>D5</v>
          </cell>
          <cell r="I2959" t="str">
            <v>上海</v>
          </cell>
          <cell r="J2959" t="str">
            <v>全职</v>
          </cell>
          <cell r="K2959" t="str">
            <v>试用</v>
          </cell>
          <cell r="L2959">
            <v>42989</v>
          </cell>
          <cell r="M2959">
            <v>0</v>
          </cell>
          <cell r="W2959">
            <v>1.08</v>
          </cell>
          <cell r="X2959">
            <v>1</v>
          </cell>
          <cell r="Y2959">
            <v>1</v>
          </cell>
          <cell r="AB2959">
            <v>1.05</v>
          </cell>
          <cell r="AG2959">
            <v>1.0266666666666666</v>
          </cell>
          <cell r="AH2959">
            <v>1.05</v>
          </cell>
          <cell r="AK2959">
            <v>1.0325</v>
          </cell>
          <cell r="AL2959">
            <v>103.25</v>
          </cell>
        </row>
        <row r="2960">
          <cell r="A2960" t="str">
            <v>JMSH9462</v>
          </cell>
          <cell r="B2960" t="str">
            <v>李赐健</v>
          </cell>
          <cell r="C2960" t="str">
            <v>时尚美妆事业群</v>
          </cell>
          <cell r="D2960" t="str">
            <v>奢包配饰部</v>
          </cell>
          <cell r="E2960" t="str">
            <v>浪琴天猫官方旗舰店</v>
          </cell>
          <cell r="F2960">
            <v>0</v>
          </cell>
          <cell r="G2960" t="str">
            <v>综合客服</v>
          </cell>
          <cell r="H2960" t="str">
            <v>C3</v>
          </cell>
          <cell r="I2960" t="str">
            <v>上海</v>
          </cell>
          <cell r="J2960" t="str">
            <v>全职</v>
          </cell>
          <cell r="K2960" t="str">
            <v>试用</v>
          </cell>
          <cell r="L2960">
            <v>43018</v>
          </cell>
          <cell r="M2960">
            <v>0</v>
          </cell>
          <cell r="W2960">
            <v>1</v>
          </cell>
          <cell r="X2960">
            <v>1</v>
          </cell>
          <cell r="Y2960">
            <v>1</v>
          </cell>
          <cell r="AG2960">
            <v>1</v>
          </cell>
          <cell r="AH2960">
            <v>0</v>
          </cell>
          <cell r="AK2960">
            <v>1</v>
          </cell>
          <cell r="AL2960">
            <v>100</v>
          </cell>
        </row>
        <row r="2961">
          <cell r="A2961" t="str">
            <v>JMSH9463</v>
          </cell>
          <cell r="B2961" t="str">
            <v>王稳举</v>
          </cell>
          <cell r="C2961" t="str">
            <v>时尚美妆事业群</v>
          </cell>
          <cell r="D2961" t="str">
            <v>奢包配饰部</v>
          </cell>
          <cell r="E2961" t="str">
            <v>浪琴天猫官方旗舰店</v>
          </cell>
          <cell r="F2961">
            <v>0</v>
          </cell>
          <cell r="G2961" t="str">
            <v>综合客服</v>
          </cell>
          <cell r="H2961" t="str">
            <v>C3</v>
          </cell>
          <cell r="I2961" t="str">
            <v>上海</v>
          </cell>
          <cell r="J2961" t="str">
            <v>全职</v>
          </cell>
          <cell r="K2961" t="str">
            <v>试用</v>
          </cell>
          <cell r="L2961">
            <v>43018</v>
          </cell>
          <cell r="M2961">
            <v>0</v>
          </cell>
          <cell r="W2961">
            <v>1</v>
          </cell>
          <cell r="X2961">
            <v>1</v>
          </cell>
          <cell r="Y2961">
            <v>1</v>
          </cell>
          <cell r="AG2961">
            <v>1</v>
          </cell>
          <cell r="AH2961">
            <v>0</v>
          </cell>
          <cell r="AK2961">
            <v>1</v>
          </cell>
          <cell r="AL2961">
            <v>100</v>
          </cell>
        </row>
        <row r="2962">
          <cell r="A2962" t="str">
            <v>JMSH9479</v>
          </cell>
          <cell r="B2962" t="str">
            <v>鲍康杰</v>
          </cell>
          <cell r="C2962" t="str">
            <v>时尚美妆事业群</v>
          </cell>
          <cell r="D2962" t="str">
            <v>奢包配饰部</v>
          </cell>
          <cell r="E2962" t="str">
            <v>浪琴天猫官方旗舰店</v>
          </cell>
          <cell r="F2962">
            <v>0</v>
          </cell>
          <cell r="G2962" t="str">
            <v>综合客服</v>
          </cell>
          <cell r="H2962" t="str">
            <v>C3</v>
          </cell>
          <cell r="I2962" t="str">
            <v>上海</v>
          </cell>
          <cell r="J2962" t="str">
            <v>全职</v>
          </cell>
          <cell r="K2962" t="str">
            <v>试用</v>
          </cell>
          <cell r="L2962">
            <v>43020</v>
          </cell>
          <cell r="M2962">
            <v>0</v>
          </cell>
          <cell r="W2962">
            <v>1</v>
          </cell>
          <cell r="X2962">
            <v>1</v>
          </cell>
          <cell r="Y2962">
            <v>1</v>
          </cell>
          <cell r="AG2962">
            <v>1</v>
          </cell>
          <cell r="AH2962">
            <v>0</v>
          </cell>
          <cell r="AK2962">
            <v>1</v>
          </cell>
          <cell r="AL2962">
            <v>100</v>
          </cell>
        </row>
        <row r="2963">
          <cell r="A2963" t="str">
            <v>JMSH9565</v>
          </cell>
          <cell r="B2963" t="str">
            <v>高玉晶</v>
          </cell>
          <cell r="C2963" t="str">
            <v>时尚美妆事业群</v>
          </cell>
          <cell r="D2963" t="str">
            <v>奢包配饰部</v>
          </cell>
          <cell r="E2963" t="str">
            <v>浪琴天猫官方旗舰店</v>
          </cell>
          <cell r="F2963">
            <v>0</v>
          </cell>
          <cell r="G2963" t="str">
            <v>综合客服</v>
          </cell>
          <cell r="H2963" t="str">
            <v>C3</v>
          </cell>
          <cell r="I2963" t="str">
            <v>上海</v>
          </cell>
          <cell r="J2963" t="str">
            <v>全职</v>
          </cell>
          <cell r="K2963" t="str">
            <v>离职</v>
          </cell>
          <cell r="L2963">
            <v>43027</v>
          </cell>
          <cell r="M2963">
            <v>43034</v>
          </cell>
          <cell r="AG2963">
            <v>0</v>
          </cell>
          <cell r="AH2963">
            <v>0</v>
          </cell>
          <cell r="AK2963">
            <v>0</v>
          </cell>
        </row>
        <row r="2964">
          <cell r="A2964" t="str">
            <v>JMSH9566</v>
          </cell>
          <cell r="B2964" t="str">
            <v>张加鹏</v>
          </cell>
          <cell r="C2964" t="str">
            <v>时尚美妆事业群</v>
          </cell>
          <cell r="D2964" t="str">
            <v>奢包配饰部</v>
          </cell>
          <cell r="E2964" t="str">
            <v>浪琴天猫官方旗舰店</v>
          </cell>
          <cell r="F2964">
            <v>0</v>
          </cell>
          <cell r="G2964" t="str">
            <v>综合客服</v>
          </cell>
          <cell r="H2964" t="str">
            <v>C3</v>
          </cell>
          <cell r="I2964" t="str">
            <v>上海</v>
          </cell>
          <cell r="J2964" t="str">
            <v>全职</v>
          </cell>
          <cell r="K2964" t="str">
            <v>试用</v>
          </cell>
          <cell r="L2964">
            <v>43027</v>
          </cell>
          <cell r="M2964">
            <v>0</v>
          </cell>
          <cell r="W2964">
            <v>1</v>
          </cell>
          <cell r="X2964">
            <v>1</v>
          </cell>
          <cell r="Y2964">
            <v>1</v>
          </cell>
          <cell r="AG2964">
            <v>1</v>
          </cell>
          <cell r="AH2964">
            <v>0</v>
          </cell>
          <cell r="AK2964">
            <v>1</v>
          </cell>
          <cell r="AL2964">
            <v>100</v>
          </cell>
        </row>
        <row r="2965">
          <cell r="A2965" t="str">
            <v>JMSH9567</v>
          </cell>
          <cell r="B2965" t="str">
            <v>赵文豪</v>
          </cell>
          <cell r="C2965" t="str">
            <v>时尚美妆事业群</v>
          </cell>
          <cell r="D2965" t="str">
            <v>奢包配饰部</v>
          </cell>
          <cell r="E2965" t="str">
            <v>浪琴天猫官方旗舰店</v>
          </cell>
          <cell r="F2965">
            <v>0</v>
          </cell>
          <cell r="G2965" t="str">
            <v>综合客服</v>
          </cell>
          <cell r="H2965" t="str">
            <v>C3</v>
          </cell>
          <cell r="I2965" t="str">
            <v>上海</v>
          </cell>
          <cell r="J2965" t="str">
            <v>全职</v>
          </cell>
          <cell r="K2965" t="str">
            <v>试用</v>
          </cell>
          <cell r="L2965">
            <v>43027</v>
          </cell>
          <cell r="M2965">
            <v>0</v>
          </cell>
          <cell r="W2965">
            <v>1</v>
          </cell>
          <cell r="X2965">
            <v>1</v>
          </cell>
          <cell r="Y2965">
            <v>1</v>
          </cell>
          <cell r="AG2965">
            <v>1</v>
          </cell>
          <cell r="AH2965">
            <v>0</v>
          </cell>
          <cell r="AK2965">
            <v>1</v>
          </cell>
          <cell r="AL2965">
            <v>100</v>
          </cell>
        </row>
        <row r="2966">
          <cell r="A2966" t="str">
            <v>JMSH9825</v>
          </cell>
          <cell r="B2966" t="str">
            <v>戴钱晨</v>
          </cell>
          <cell r="C2966" t="str">
            <v>时尚美妆事业群</v>
          </cell>
          <cell r="D2966" t="str">
            <v>奢包配饰部</v>
          </cell>
          <cell r="E2966" t="str">
            <v>浪琴天猫官方旗舰店</v>
          </cell>
          <cell r="F2966">
            <v>0</v>
          </cell>
          <cell r="G2966" t="str">
            <v>综合客服</v>
          </cell>
          <cell r="H2966" t="str">
            <v>C3</v>
          </cell>
          <cell r="I2966" t="str">
            <v>上海</v>
          </cell>
          <cell r="J2966" t="str">
            <v>全职</v>
          </cell>
          <cell r="K2966" t="str">
            <v>试用</v>
          </cell>
          <cell r="L2966">
            <v>43067</v>
          </cell>
          <cell r="M2966">
            <v>0</v>
          </cell>
          <cell r="X2966">
            <v>1</v>
          </cell>
          <cell r="Y2966">
            <v>1</v>
          </cell>
          <cell r="AG2966">
            <v>1</v>
          </cell>
          <cell r="AH2966">
            <v>0</v>
          </cell>
          <cell r="AK2966">
            <v>1</v>
          </cell>
          <cell r="AL2966">
            <v>100</v>
          </cell>
        </row>
        <row r="2967">
          <cell r="A2967" t="str">
            <v>JMSH9886</v>
          </cell>
          <cell r="B2967" t="str">
            <v>张晨辰</v>
          </cell>
          <cell r="C2967" t="str">
            <v>时尚美妆事业群</v>
          </cell>
          <cell r="D2967" t="str">
            <v>奢包配饰部</v>
          </cell>
          <cell r="E2967" t="str">
            <v>浪琴天猫官方旗舰店</v>
          </cell>
          <cell r="F2967">
            <v>0</v>
          </cell>
          <cell r="G2967" t="str">
            <v>资深设计师</v>
          </cell>
          <cell r="H2967" t="str">
            <v>D7</v>
          </cell>
          <cell r="I2967" t="str">
            <v>上海</v>
          </cell>
          <cell r="J2967" t="str">
            <v>全职</v>
          </cell>
          <cell r="K2967" t="str">
            <v>试用</v>
          </cell>
          <cell r="L2967">
            <v>43080</v>
          </cell>
          <cell r="M2967">
            <v>0</v>
          </cell>
          <cell r="Y2967">
            <v>1</v>
          </cell>
          <cell r="AG2967">
            <v>1</v>
          </cell>
          <cell r="AH2967">
            <v>0</v>
          </cell>
          <cell r="AK2967">
            <v>1</v>
          </cell>
          <cell r="AL2967">
            <v>100</v>
          </cell>
        </row>
        <row r="2968">
          <cell r="A2968" t="str">
            <v>JMSH9617</v>
          </cell>
          <cell r="B2968" t="str">
            <v>沈林玲</v>
          </cell>
          <cell r="C2968" t="str">
            <v>时尚美妆事业群</v>
          </cell>
          <cell r="D2968" t="str">
            <v>奢包配饰部</v>
          </cell>
          <cell r="E2968" t="str">
            <v>浪琴天猫官方旗舰店</v>
          </cell>
          <cell r="F2968">
            <v>0</v>
          </cell>
          <cell r="G2968" t="str">
            <v>运营专员</v>
          </cell>
          <cell r="H2968" t="str">
            <v>S5</v>
          </cell>
          <cell r="I2968" t="str">
            <v>上海</v>
          </cell>
          <cell r="J2968" t="str">
            <v>全职</v>
          </cell>
          <cell r="K2968" t="str">
            <v>试用</v>
          </cell>
          <cell r="L2968">
            <v>43033</v>
          </cell>
          <cell r="M2968">
            <v>0</v>
          </cell>
          <cell r="AC2968">
            <v>1</v>
          </cell>
          <cell r="AG2968">
            <v>0</v>
          </cell>
          <cell r="AH2968">
            <v>1</v>
          </cell>
          <cell r="AK2968">
            <v>1</v>
          </cell>
          <cell r="AL2968">
            <v>100</v>
          </cell>
        </row>
        <row r="2969">
          <cell r="A2969" t="str">
            <v>JMSH9552</v>
          </cell>
          <cell r="B2969" t="str">
            <v>倪伟</v>
          </cell>
          <cell r="C2969" t="str">
            <v>时尚美妆事业群</v>
          </cell>
          <cell r="D2969" t="str">
            <v>奢包配饰部</v>
          </cell>
          <cell r="E2969" t="str">
            <v>浪琴天猫官方旗舰店</v>
          </cell>
          <cell r="F2969">
            <v>0</v>
          </cell>
          <cell r="G2969" t="str">
            <v>客服主管</v>
          </cell>
          <cell r="H2969" t="str">
            <v>M2</v>
          </cell>
          <cell r="I2969" t="str">
            <v>上海</v>
          </cell>
          <cell r="J2969" t="str">
            <v>全职</v>
          </cell>
          <cell r="K2969" t="str">
            <v>试用</v>
          </cell>
          <cell r="L2969">
            <v>43026</v>
          </cell>
          <cell r="M2969">
            <v>0</v>
          </cell>
          <cell r="AC2969">
            <v>1</v>
          </cell>
          <cell r="AG2969">
            <v>0</v>
          </cell>
          <cell r="AH2969">
            <v>1</v>
          </cell>
          <cell r="AK2969">
            <v>1</v>
          </cell>
          <cell r="AL2969">
            <v>100</v>
          </cell>
        </row>
        <row r="2970">
          <cell r="A2970" t="str">
            <v>JMSH5928</v>
          </cell>
          <cell r="B2970" t="str">
            <v>冯璐萍</v>
          </cell>
          <cell r="C2970" t="str">
            <v>时尚美妆事业群</v>
          </cell>
          <cell r="D2970" t="str">
            <v>奢包配饰部</v>
          </cell>
          <cell r="E2970" t="str">
            <v>雷达天猫旗舰店</v>
          </cell>
          <cell r="F2970">
            <v>0</v>
          </cell>
          <cell r="G2970" t="str">
            <v>运营专员</v>
          </cell>
          <cell r="H2970" t="str">
            <v>S5</v>
          </cell>
          <cell r="I2970" t="str">
            <v>上海</v>
          </cell>
          <cell r="J2970" t="str">
            <v>全职</v>
          </cell>
          <cell r="K2970" t="str">
            <v>正式</v>
          </cell>
          <cell r="L2970">
            <v>42478</v>
          </cell>
          <cell r="M2970">
            <v>0</v>
          </cell>
          <cell r="N2970">
            <v>0.8</v>
          </cell>
          <cell r="O2970">
            <v>0.73</v>
          </cell>
          <cell r="P2970">
            <v>0.93</v>
          </cell>
          <cell r="Q2970">
            <v>0.69</v>
          </cell>
          <cell r="R2970">
            <v>0.73</v>
          </cell>
          <cell r="S2970">
            <v>0.75</v>
          </cell>
          <cell r="T2970">
            <v>0.97</v>
          </cell>
          <cell r="AB2970">
            <v>0.71499999999999997</v>
          </cell>
          <cell r="AC2970">
            <v>1</v>
          </cell>
          <cell r="AG2970">
            <v>0.79999999999999993</v>
          </cell>
          <cell r="AH2970">
            <v>0.85749999999999993</v>
          </cell>
          <cell r="AK2970">
            <v>0.81277777777777771</v>
          </cell>
          <cell r="AL2970">
            <v>81.277777777777771</v>
          </cell>
        </row>
        <row r="2971">
          <cell r="A2971" t="str">
            <v>JMSH3512</v>
          </cell>
          <cell r="B2971" t="str">
            <v>黄闻璐</v>
          </cell>
          <cell r="C2971" t="str">
            <v>时尚美妆事业群</v>
          </cell>
          <cell r="D2971" t="str">
            <v>奢包配饰部</v>
          </cell>
          <cell r="E2971" t="str">
            <v>雷达天猫旗舰店</v>
          </cell>
          <cell r="F2971">
            <v>0</v>
          </cell>
          <cell r="G2971" t="str">
            <v>资深设计师</v>
          </cell>
          <cell r="H2971" t="str">
            <v>D6</v>
          </cell>
          <cell r="I2971" t="str">
            <v>上海</v>
          </cell>
          <cell r="J2971" t="str">
            <v>全职</v>
          </cell>
          <cell r="K2971" t="str">
            <v>离职未办</v>
          </cell>
          <cell r="L2971">
            <v>42019</v>
          </cell>
          <cell r="M2971">
            <v>43103</v>
          </cell>
          <cell r="N2971">
            <v>1</v>
          </cell>
          <cell r="O2971">
            <v>1</v>
          </cell>
          <cell r="P2971">
            <v>1</v>
          </cell>
          <cell r="Q2971">
            <v>1</v>
          </cell>
          <cell r="R2971">
            <v>1.04</v>
          </cell>
          <cell r="S2971">
            <v>1</v>
          </cell>
          <cell r="T2971">
            <v>1.04</v>
          </cell>
          <cell r="U2971">
            <v>1</v>
          </cell>
          <cell r="V2971">
            <v>1</v>
          </cell>
          <cell r="W2971">
            <v>0.94</v>
          </cell>
          <cell r="X2971">
            <v>1</v>
          </cell>
          <cell r="Y2971">
            <v>1</v>
          </cell>
          <cell r="AG2971">
            <v>1.0016666666666667</v>
          </cell>
          <cell r="AH2971">
            <v>0</v>
          </cell>
          <cell r="AK2971">
            <v>1.0016666666666667</v>
          </cell>
          <cell r="AL2971">
            <v>100.16666666666667</v>
          </cell>
        </row>
        <row r="2972">
          <cell r="A2972" t="str">
            <v>JMSH9005</v>
          </cell>
          <cell r="B2972" t="str">
            <v>孙淑雅</v>
          </cell>
          <cell r="C2972" t="str">
            <v>时尚美妆事业群</v>
          </cell>
          <cell r="D2972" t="str">
            <v>奢包配饰部</v>
          </cell>
          <cell r="E2972" t="str">
            <v>雷达天猫旗舰店</v>
          </cell>
          <cell r="F2972">
            <v>0</v>
          </cell>
          <cell r="G2972" t="str">
            <v>运营专员</v>
          </cell>
          <cell r="H2972" t="str">
            <v>S5</v>
          </cell>
          <cell r="I2972" t="str">
            <v>上海</v>
          </cell>
          <cell r="J2972" t="str">
            <v>全职</v>
          </cell>
          <cell r="K2972" t="str">
            <v>试用</v>
          </cell>
          <cell r="L2972">
            <v>42961</v>
          </cell>
          <cell r="M2972">
            <v>0</v>
          </cell>
          <cell r="AB2972">
            <v>1</v>
          </cell>
          <cell r="AC2972">
            <v>1</v>
          </cell>
          <cell r="AG2972">
            <v>0</v>
          </cell>
          <cell r="AH2972">
            <v>1</v>
          </cell>
          <cell r="AK2972">
            <v>1</v>
          </cell>
          <cell r="AL2972">
            <v>100</v>
          </cell>
        </row>
        <row r="2973">
          <cell r="A2973" t="str">
            <v>JMSH9696</v>
          </cell>
          <cell r="B2973" t="str">
            <v>鲁浩然</v>
          </cell>
          <cell r="C2973" t="str">
            <v>时尚美妆事业群</v>
          </cell>
          <cell r="D2973" t="str">
            <v>奢包配饰部</v>
          </cell>
          <cell r="E2973" t="str">
            <v>雷达天猫旗舰店</v>
          </cell>
          <cell r="F2973">
            <v>0</v>
          </cell>
          <cell r="G2973" t="str">
            <v>综合客服</v>
          </cell>
          <cell r="H2973" t="str">
            <v>C3</v>
          </cell>
          <cell r="I2973" t="str">
            <v>上海</v>
          </cell>
          <cell r="J2973" t="str">
            <v>全职</v>
          </cell>
          <cell r="K2973" t="str">
            <v>试用</v>
          </cell>
          <cell r="L2973">
            <v>43041</v>
          </cell>
          <cell r="M2973">
            <v>0</v>
          </cell>
          <cell r="X2973">
            <v>1</v>
          </cell>
          <cell r="Y2973">
            <v>1</v>
          </cell>
          <cell r="AG2973">
            <v>1</v>
          </cell>
          <cell r="AH2973">
            <v>0</v>
          </cell>
          <cell r="AK2973">
            <v>1</v>
          </cell>
          <cell r="AL2973">
            <v>100</v>
          </cell>
        </row>
        <row r="2974">
          <cell r="A2974" t="str">
            <v>JMSH9722</v>
          </cell>
          <cell r="B2974" t="str">
            <v>刘贞</v>
          </cell>
          <cell r="C2974" t="str">
            <v>时尚美妆事业群</v>
          </cell>
          <cell r="D2974" t="str">
            <v>奢包配饰部</v>
          </cell>
          <cell r="E2974" t="str">
            <v>雷达天猫旗舰店</v>
          </cell>
          <cell r="F2974">
            <v>0</v>
          </cell>
          <cell r="G2974" t="str">
            <v>综合客服</v>
          </cell>
          <cell r="H2974" t="str">
            <v>C3</v>
          </cell>
          <cell r="I2974" t="str">
            <v>上海</v>
          </cell>
          <cell r="J2974" t="str">
            <v>全职</v>
          </cell>
          <cell r="K2974" t="str">
            <v>试用</v>
          </cell>
          <cell r="L2974">
            <v>43046</v>
          </cell>
          <cell r="M2974">
            <v>0</v>
          </cell>
          <cell r="X2974">
            <v>1</v>
          </cell>
          <cell r="Y2974">
            <v>1</v>
          </cell>
          <cell r="AG2974">
            <v>1</v>
          </cell>
          <cell r="AH2974">
            <v>0</v>
          </cell>
          <cell r="AK2974">
            <v>1</v>
          </cell>
          <cell r="AL2974">
            <v>100</v>
          </cell>
        </row>
        <row r="2975">
          <cell r="A2975" t="str">
            <v>JMSH9783</v>
          </cell>
          <cell r="B2975" t="str">
            <v>童丽娜</v>
          </cell>
          <cell r="C2975" t="str">
            <v>时尚美妆事业群</v>
          </cell>
          <cell r="D2975" t="str">
            <v>奢包配饰部</v>
          </cell>
          <cell r="E2975" t="str">
            <v>雷达天猫旗舰店</v>
          </cell>
          <cell r="F2975">
            <v>0</v>
          </cell>
          <cell r="G2975" t="str">
            <v>店长</v>
          </cell>
          <cell r="H2975" t="str">
            <v>M2</v>
          </cell>
          <cell r="I2975" t="str">
            <v>上海</v>
          </cell>
          <cell r="J2975" t="str">
            <v>全职</v>
          </cell>
          <cell r="K2975" t="str">
            <v>试用</v>
          </cell>
          <cell r="L2975">
            <v>43061</v>
          </cell>
          <cell r="M2975">
            <v>0</v>
          </cell>
          <cell r="AC2975">
            <v>0.51</v>
          </cell>
          <cell r="AG2975">
            <v>0</v>
          </cell>
          <cell r="AH2975">
            <v>0.51</v>
          </cell>
          <cell r="AK2975">
            <v>0.51</v>
          </cell>
          <cell r="AL2975">
            <v>51</v>
          </cell>
        </row>
        <row r="2976">
          <cell r="A2976" t="str">
            <v>JMSH6053</v>
          </cell>
          <cell r="B2976" t="str">
            <v>李浩然</v>
          </cell>
          <cell r="C2976" t="str">
            <v>时尚美妆事业群</v>
          </cell>
          <cell r="D2976" t="str">
            <v>奢包配饰部</v>
          </cell>
          <cell r="E2976" t="str">
            <v>雷朋官方旗舰店</v>
          </cell>
          <cell r="F2976">
            <v>0</v>
          </cell>
          <cell r="G2976" t="str">
            <v>店长</v>
          </cell>
          <cell r="H2976" t="str">
            <v>M2</v>
          </cell>
          <cell r="I2976" t="str">
            <v>上海</v>
          </cell>
          <cell r="J2976" t="str">
            <v>全职</v>
          </cell>
          <cell r="K2976" t="str">
            <v>离职</v>
          </cell>
          <cell r="L2976">
            <v>42495</v>
          </cell>
          <cell r="M2976">
            <v>42755</v>
          </cell>
          <cell r="AG2976">
            <v>0</v>
          </cell>
          <cell r="AH2976">
            <v>0</v>
          </cell>
          <cell r="AK2976">
            <v>0</v>
          </cell>
        </row>
        <row r="2977">
          <cell r="A2977" t="str">
            <v>JMSH6461</v>
          </cell>
          <cell r="B2977" t="str">
            <v>陈莉娜</v>
          </cell>
          <cell r="C2977" t="str">
            <v>时尚美妆事业群</v>
          </cell>
          <cell r="D2977" t="str">
            <v>奢包配饰部</v>
          </cell>
          <cell r="E2977" t="str">
            <v>雷朋官方旗舰店</v>
          </cell>
          <cell r="F2977">
            <v>0</v>
          </cell>
          <cell r="G2977" t="str">
            <v>商品主管</v>
          </cell>
          <cell r="H2977" t="str">
            <v>M2</v>
          </cell>
          <cell r="I2977" t="str">
            <v>上海</v>
          </cell>
          <cell r="J2977" t="str">
            <v>全职</v>
          </cell>
          <cell r="K2977" t="str">
            <v>离职</v>
          </cell>
          <cell r="L2977">
            <v>42562</v>
          </cell>
          <cell r="M2977">
            <v>42751</v>
          </cell>
          <cell r="AG2977">
            <v>0</v>
          </cell>
          <cell r="AH2977">
            <v>0</v>
          </cell>
          <cell r="AK2977">
            <v>0</v>
          </cell>
        </row>
        <row r="2978">
          <cell r="A2978" t="str">
            <v>JMSH3884</v>
          </cell>
          <cell r="B2978" t="str">
            <v>张金静</v>
          </cell>
          <cell r="C2978" t="str">
            <v>时尚美妆事业群</v>
          </cell>
          <cell r="D2978" t="str">
            <v>时尚美妆管理组</v>
          </cell>
          <cell r="E2978">
            <v>0</v>
          </cell>
          <cell r="F2978">
            <v>0</v>
          </cell>
          <cell r="G2978" t="str">
            <v>助理美术指导</v>
          </cell>
          <cell r="H2978" t="str">
            <v>D7</v>
          </cell>
          <cell r="I2978" t="str">
            <v>上海</v>
          </cell>
          <cell r="J2978" t="str">
            <v>全职</v>
          </cell>
          <cell r="K2978" t="str">
            <v>正式</v>
          </cell>
          <cell r="L2978">
            <v>42117</v>
          </cell>
          <cell r="M2978">
            <v>0</v>
          </cell>
          <cell r="N2978">
            <v>0.99</v>
          </cell>
          <cell r="O2978">
            <v>1</v>
          </cell>
          <cell r="P2978">
            <v>1</v>
          </cell>
          <cell r="Q2978">
            <v>1</v>
          </cell>
          <cell r="R2978">
            <v>1</v>
          </cell>
          <cell r="S2978">
            <v>1</v>
          </cell>
          <cell r="T2978">
            <v>0.99299999999999999</v>
          </cell>
          <cell r="U2978">
            <v>1</v>
          </cell>
          <cell r="V2978">
            <v>1.05</v>
          </cell>
          <cell r="W2978">
            <v>1</v>
          </cell>
          <cell r="X2978">
            <v>1</v>
          </cell>
          <cell r="Y2978">
            <v>1</v>
          </cell>
          <cell r="AG2978">
            <v>1.00275</v>
          </cell>
          <cell r="AH2978">
            <v>0</v>
          </cell>
          <cell r="AK2978">
            <v>1.00275</v>
          </cell>
          <cell r="AL2978">
            <v>100.27500000000001</v>
          </cell>
        </row>
        <row r="2979">
          <cell r="A2979" t="str">
            <v>JMSH6616</v>
          </cell>
          <cell r="B2979" t="str">
            <v>蔡林成</v>
          </cell>
          <cell r="C2979" t="str">
            <v>时尚美妆事业群</v>
          </cell>
          <cell r="D2979" t="str">
            <v>时尚美妆管理组</v>
          </cell>
          <cell r="E2979">
            <v>0</v>
          </cell>
          <cell r="F2979">
            <v>0</v>
          </cell>
          <cell r="G2979" t="str">
            <v>实现设计师</v>
          </cell>
          <cell r="H2979" t="str">
            <v>D5</v>
          </cell>
          <cell r="I2979" t="str">
            <v>上海</v>
          </cell>
          <cell r="J2979" t="str">
            <v>全职</v>
          </cell>
          <cell r="K2979" t="str">
            <v>正式</v>
          </cell>
          <cell r="L2979">
            <v>42590</v>
          </cell>
          <cell r="M2979">
            <v>0</v>
          </cell>
          <cell r="N2979">
            <v>0.998</v>
          </cell>
          <cell r="O2979">
            <v>0.997</v>
          </cell>
          <cell r="P2979">
            <v>1</v>
          </cell>
          <cell r="Q2979">
            <v>1</v>
          </cell>
          <cell r="R2979">
            <v>1</v>
          </cell>
          <cell r="S2979">
            <v>1.07</v>
          </cell>
          <cell r="T2979">
            <v>1.008</v>
          </cell>
          <cell r="U2979">
            <v>1.0920000000000001</v>
          </cell>
          <cell r="V2979">
            <v>1.1099999999999999</v>
          </cell>
          <cell r="W2979">
            <v>1</v>
          </cell>
          <cell r="X2979">
            <v>0.96</v>
          </cell>
          <cell r="Y2979">
            <v>1</v>
          </cell>
          <cell r="AG2979">
            <v>1.0195833333333333</v>
          </cell>
          <cell r="AH2979">
            <v>0</v>
          </cell>
          <cell r="AK2979">
            <v>1.0195833333333333</v>
          </cell>
          <cell r="AL2979">
            <v>101.95833333333333</v>
          </cell>
        </row>
        <row r="2980">
          <cell r="A2980" t="str">
            <v>JMSH6996</v>
          </cell>
          <cell r="B2980" t="str">
            <v>黄超英</v>
          </cell>
          <cell r="C2980" t="str">
            <v>时尚美妆事业群</v>
          </cell>
          <cell r="D2980" t="str">
            <v>时尚美妆管理组</v>
          </cell>
          <cell r="E2980">
            <v>0</v>
          </cell>
          <cell r="F2980">
            <v>0</v>
          </cell>
          <cell r="G2980" t="str">
            <v>初级设计师</v>
          </cell>
          <cell r="H2980" t="str">
            <v>D4</v>
          </cell>
          <cell r="I2980" t="str">
            <v>上海</v>
          </cell>
          <cell r="J2980" t="str">
            <v>全职</v>
          </cell>
          <cell r="K2980" t="str">
            <v>正式</v>
          </cell>
          <cell r="L2980">
            <v>42653</v>
          </cell>
          <cell r="M2980">
            <v>0</v>
          </cell>
          <cell r="N2980">
            <v>1</v>
          </cell>
          <cell r="O2980">
            <v>1</v>
          </cell>
          <cell r="P2980">
            <v>1</v>
          </cell>
          <cell r="Q2980">
            <v>1</v>
          </cell>
          <cell r="R2980">
            <v>1</v>
          </cell>
          <cell r="S2980">
            <v>1</v>
          </cell>
          <cell r="T2980">
            <v>1.02</v>
          </cell>
          <cell r="U2980">
            <v>1.02</v>
          </cell>
          <cell r="V2980">
            <v>1.07</v>
          </cell>
          <cell r="W2980">
            <v>0.99</v>
          </cell>
          <cell r="X2980">
            <v>1.1000000000000001</v>
          </cell>
          <cell r="Y2980">
            <v>1</v>
          </cell>
          <cell r="AG2980">
            <v>1.0166666666666666</v>
          </cell>
          <cell r="AH2980">
            <v>0</v>
          </cell>
          <cell r="AK2980">
            <v>1.0166666666666666</v>
          </cell>
          <cell r="AL2980">
            <v>101.66666666666666</v>
          </cell>
        </row>
        <row r="2981">
          <cell r="A2981" t="str">
            <v>JMSH6636</v>
          </cell>
          <cell r="B2981" t="str">
            <v>鲁一统</v>
          </cell>
          <cell r="C2981" t="str">
            <v>时尚美妆事业群</v>
          </cell>
          <cell r="D2981" t="str">
            <v>时尚美妆管理组</v>
          </cell>
          <cell r="E2981">
            <v>0</v>
          </cell>
          <cell r="F2981">
            <v>0</v>
          </cell>
          <cell r="G2981" t="str">
            <v>助理美术指导</v>
          </cell>
          <cell r="H2981" t="str">
            <v>D7</v>
          </cell>
          <cell r="I2981" t="str">
            <v>上海</v>
          </cell>
          <cell r="J2981" t="str">
            <v>全职</v>
          </cell>
          <cell r="K2981" t="str">
            <v>正式</v>
          </cell>
          <cell r="L2981">
            <v>42597</v>
          </cell>
          <cell r="M2981">
            <v>0</v>
          </cell>
          <cell r="N2981">
            <v>1</v>
          </cell>
          <cell r="O2981">
            <v>1</v>
          </cell>
          <cell r="P2981">
            <v>1</v>
          </cell>
          <cell r="Q2981">
            <v>1</v>
          </cell>
          <cell r="R2981">
            <v>1</v>
          </cell>
          <cell r="S2981">
            <v>1</v>
          </cell>
          <cell r="T2981">
            <v>0.998</v>
          </cell>
          <cell r="U2981">
            <v>1</v>
          </cell>
          <cell r="V2981">
            <v>1</v>
          </cell>
          <cell r="W2981">
            <v>1</v>
          </cell>
          <cell r="X2981">
            <v>1.05</v>
          </cell>
          <cell r="Y2981">
            <v>1.05</v>
          </cell>
          <cell r="AG2981">
            <v>1.0081666666666669</v>
          </cell>
          <cell r="AH2981">
            <v>0</v>
          </cell>
          <cell r="AK2981">
            <v>1.0081666666666669</v>
          </cell>
          <cell r="AL2981">
            <v>100.81666666666669</v>
          </cell>
        </row>
        <row r="2982">
          <cell r="A2982" t="str">
            <v>JMSH5858</v>
          </cell>
          <cell r="B2982" t="str">
            <v>戴婵黎</v>
          </cell>
          <cell r="C2982" t="str">
            <v>时尚美妆事业群</v>
          </cell>
          <cell r="D2982" t="str">
            <v>时尚美妆管理组</v>
          </cell>
          <cell r="E2982">
            <v>0</v>
          </cell>
          <cell r="F2982">
            <v>0</v>
          </cell>
          <cell r="G2982" t="str">
            <v>设计经理</v>
          </cell>
          <cell r="H2982" t="str">
            <v>M3</v>
          </cell>
          <cell r="I2982" t="str">
            <v>上海</v>
          </cell>
          <cell r="J2982" t="str">
            <v>全职</v>
          </cell>
          <cell r="K2982" t="str">
            <v>正式</v>
          </cell>
          <cell r="L2982">
            <v>42467</v>
          </cell>
          <cell r="M2982">
            <v>0</v>
          </cell>
          <cell r="N2982">
            <v>1</v>
          </cell>
          <cell r="O2982">
            <v>1</v>
          </cell>
          <cell r="P2982">
            <v>1</v>
          </cell>
          <cell r="Q2982">
            <v>1</v>
          </cell>
          <cell r="R2982">
            <v>1</v>
          </cell>
          <cell r="S2982">
            <v>1</v>
          </cell>
          <cell r="T2982">
            <v>1.0900000000000001</v>
          </cell>
          <cell r="AB2982">
            <v>1</v>
          </cell>
          <cell r="AC2982">
            <v>0.93</v>
          </cell>
          <cell r="AG2982">
            <v>1.0128571428571429</v>
          </cell>
          <cell r="AH2982">
            <v>0.96500000000000008</v>
          </cell>
          <cell r="AK2982">
            <v>1.0022222222222221</v>
          </cell>
          <cell r="AL2982">
            <v>100.22222222222221</v>
          </cell>
        </row>
        <row r="2983">
          <cell r="A2983" t="str">
            <v>JMSH1623</v>
          </cell>
          <cell r="B2983" t="str">
            <v>庞应玲</v>
          </cell>
          <cell r="C2983" t="str">
            <v>时尚美妆事业群</v>
          </cell>
          <cell r="D2983" t="str">
            <v>时尚美妆管理组</v>
          </cell>
          <cell r="E2983">
            <v>0</v>
          </cell>
          <cell r="F2983">
            <v>0</v>
          </cell>
          <cell r="G2983" t="str">
            <v>中级设计师</v>
          </cell>
          <cell r="H2983" t="str">
            <v>D5</v>
          </cell>
          <cell r="I2983" t="str">
            <v>上海</v>
          </cell>
          <cell r="J2983" t="str">
            <v>全职</v>
          </cell>
          <cell r="K2983" t="str">
            <v>正式</v>
          </cell>
          <cell r="L2983">
            <v>40658</v>
          </cell>
          <cell r="M2983">
            <v>0</v>
          </cell>
          <cell r="N2983">
            <v>1</v>
          </cell>
          <cell r="O2983">
            <v>1</v>
          </cell>
          <cell r="P2983">
            <v>1</v>
          </cell>
          <cell r="Q2983">
            <v>1</v>
          </cell>
          <cell r="R2983">
            <v>1</v>
          </cell>
          <cell r="S2983">
            <v>1</v>
          </cell>
          <cell r="T2983">
            <v>1</v>
          </cell>
          <cell r="U2983">
            <v>1</v>
          </cell>
          <cell r="V2983">
            <v>1</v>
          </cell>
          <cell r="W2983">
            <v>1</v>
          </cell>
          <cell r="X2983">
            <v>1</v>
          </cell>
          <cell r="Y2983">
            <v>1</v>
          </cell>
          <cell r="AG2983">
            <v>1</v>
          </cell>
          <cell r="AH2983">
            <v>0</v>
          </cell>
          <cell r="AK2983">
            <v>1</v>
          </cell>
          <cell r="AL2983">
            <v>100</v>
          </cell>
        </row>
        <row r="2984">
          <cell r="A2984" t="str">
            <v>JMSH1193</v>
          </cell>
          <cell r="B2984" t="str">
            <v>赵志伟</v>
          </cell>
          <cell r="C2984" t="str">
            <v>时尚美妆事业群</v>
          </cell>
          <cell r="D2984" t="str">
            <v>时尚美妆管理组</v>
          </cell>
          <cell r="E2984">
            <v>0</v>
          </cell>
          <cell r="F2984">
            <v>0</v>
          </cell>
          <cell r="G2984" t="str">
            <v>高级品牌经理</v>
          </cell>
          <cell r="H2984" t="str">
            <v>M4</v>
          </cell>
          <cell r="I2984" t="str">
            <v>上海</v>
          </cell>
          <cell r="J2984" t="str">
            <v>全职</v>
          </cell>
          <cell r="K2984" t="str">
            <v>离职</v>
          </cell>
          <cell r="L2984">
            <v>40976</v>
          </cell>
          <cell r="M2984">
            <v>42986</v>
          </cell>
          <cell r="Z2984">
            <v>0.75</v>
          </cell>
          <cell r="AA2984">
            <v>1.1200000000000001</v>
          </cell>
          <cell r="AG2984">
            <v>0</v>
          </cell>
          <cell r="AH2984">
            <v>0.93500000000000005</v>
          </cell>
          <cell r="AK2984">
            <v>0.93500000000000005</v>
          </cell>
          <cell r="AL2984">
            <v>93.5</v>
          </cell>
        </row>
        <row r="2985">
          <cell r="A2985" t="str">
            <v>JMSH1170</v>
          </cell>
          <cell r="B2985" t="str">
            <v>管佳艳</v>
          </cell>
          <cell r="C2985" t="str">
            <v>时尚美妆事业群</v>
          </cell>
          <cell r="D2985" t="str">
            <v>时尚美妆管理组</v>
          </cell>
          <cell r="E2985">
            <v>0</v>
          </cell>
          <cell r="F2985">
            <v>0</v>
          </cell>
          <cell r="G2985" t="str">
            <v>客服经理</v>
          </cell>
          <cell r="H2985" t="str">
            <v>M3</v>
          </cell>
          <cell r="I2985" t="str">
            <v>上海</v>
          </cell>
          <cell r="J2985" t="str">
            <v>全职</v>
          </cell>
          <cell r="K2985" t="str">
            <v>正式</v>
          </cell>
          <cell r="L2985">
            <v>40966</v>
          </cell>
          <cell r="M2985">
            <v>0</v>
          </cell>
          <cell r="AA2985">
            <v>1.077</v>
          </cell>
          <cell r="AB2985">
            <v>0.95</v>
          </cell>
          <cell r="AC2985">
            <v>0.88229999999999997</v>
          </cell>
          <cell r="AG2985">
            <v>0</v>
          </cell>
          <cell r="AH2985">
            <v>0.96976666666666667</v>
          </cell>
          <cell r="AK2985">
            <v>0.96976666666666667</v>
          </cell>
          <cell r="AL2985">
            <v>96.976666666666659</v>
          </cell>
        </row>
        <row r="2986">
          <cell r="A2986" t="str">
            <v>JMSH7569</v>
          </cell>
          <cell r="B2986" t="str">
            <v>黄思涵</v>
          </cell>
          <cell r="C2986" t="str">
            <v>时尚美妆事业群</v>
          </cell>
          <cell r="D2986" t="str">
            <v>时尚美妆管理组</v>
          </cell>
          <cell r="E2986">
            <v>0</v>
          </cell>
          <cell r="F2986">
            <v>0</v>
          </cell>
          <cell r="G2986" t="str">
            <v>BD经理</v>
          </cell>
          <cell r="H2986" t="str">
            <v>M3</v>
          </cell>
          <cell r="I2986" t="str">
            <v>上海</v>
          </cell>
          <cell r="J2986" t="str">
            <v>全职</v>
          </cell>
          <cell r="K2986" t="str">
            <v>离职</v>
          </cell>
          <cell r="L2986">
            <v>42789</v>
          </cell>
          <cell r="M2986">
            <v>42811</v>
          </cell>
          <cell r="AG2986">
            <v>0</v>
          </cell>
          <cell r="AH2986">
            <v>0</v>
          </cell>
          <cell r="AK2986">
            <v>0</v>
          </cell>
        </row>
        <row r="2987">
          <cell r="A2987" t="str">
            <v>JMSH3165</v>
          </cell>
          <cell r="B2987" t="str">
            <v>Dana Howng</v>
          </cell>
          <cell r="C2987" t="str">
            <v>时尚美妆事业群</v>
          </cell>
          <cell r="D2987" t="str">
            <v>时尚美妆管理组</v>
          </cell>
          <cell r="E2987">
            <v>0</v>
          </cell>
          <cell r="F2987">
            <v>0</v>
          </cell>
          <cell r="G2987" t="str">
            <v>BD总监</v>
          </cell>
          <cell r="H2987" t="str">
            <v>M5</v>
          </cell>
          <cell r="I2987" t="str">
            <v>上海</v>
          </cell>
          <cell r="J2987" t="str">
            <v>全职</v>
          </cell>
          <cell r="K2987" t="str">
            <v>离职</v>
          </cell>
          <cell r="L2987">
            <v>41904</v>
          </cell>
          <cell r="M2987">
            <v>42794</v>
          </cell>
          <cell r="AG2987">
            <v>0</v>
          </cell>
          <cell r="AH2987">
            <v>0</v>
          </cell>
          <cell r="AK2987">
            <v>0</v>
          </cell>
        </row>
        <row r="2988">
          <cell r="A2988" t="str">
            <v>JMSH0906</v>
          </cell>
          <cell r="B2988" t="str">
            <v>朱伟婷</v>
          </cell>
          <cell r="C2988" t="str">
            <v>时尚美妆事业群</v>
          </cell>
          <cell r="D2988" t="str">
            <v>时尚美妆管理组</v>
          </cell>
          <cell r="E2988">
            <v>0</v>
          </cell>
          <cell r="F2988">
            <v>0</v>
          </cell>
          <cell r="G2988" t="str">
            <v>高级经理</v>
          </cell>
          <cell r="H2988" t="str">
            <v>M4</v>
          </cell>
          <cell r="I2988" t="str">
            <v>上海</v>
          </cell>
          <cell r="J2988" t="str">
            <v>全职</v>
          </cell>
          <cell r="K2988" t="str">
            <v>正式</v>
          </cell>
          <cell r="L2988">
            <v>40826</v>
          </cell>
          <cell r="M2988">
            <v>0</v>
          </cell>
          <cell r="Z2988">
            <v>1.224</v>
          </cell>
          <cell r="AA2988">
            <v>0.95</v>
          </cell>
          <cell r="AB2988">
            <v>0.99</v>
          </cell>
          <cell r="AC2988">
            <v>0.85950000000000004</v>
          </cell>
          <cell r="AG2988">
            <v>0</v>
          </cell>
          <cell r="AH2988">
            <v>1.0058749999999999</v>
          </cell>
          <cell r="AK2988">
            <v>1.0058749999999999</v>
          </cell>
          <cell r="AL2988">
            <v>100.58749999999999</v>
          </cell>
        </row>
        <row r="2989">
          <cell r="A2989" t="str">
            <v>JMSH7089</v>
          </cell>
          <cell r="B2989" t="str">
            <v>谢文俊</v>
          </cell>
          <cell r="C2989" t="str">
            <v>时尚美妆事业群</v>
          </cell>
          <cell r="D2989" t="str">
            <v>时尚美妆管理组</v>
          </cell>
          <cell r="E2989">
            <v>0</v>
          </cell>
          <cell r="F2989">
            <v>0</v>
          </cell>
          <cell r="G2989" t="str">
            <v>客服经理</v>
          </cell>
          <cell r="H2989" t="str">
            <v>M3</v>
          </cell>
          <cell r="I2989" t="str">
            <v>上海</v>
          </cell>
          <cell r="J2989" t="str">
            <v>全职</v>
          </cell>
          <cell r="K2989" t="str">
            <v>正式</v>
          </cell>
          <cell r="L2989">
            <v>42667</v>
          </cell>
          <cell r="M2989">
            <v>0</v>
          </cell>
          <cell r="Z2989">
            <v>1.0905</v>
          </cell>
          <cell r="AA2989">
            <v>1.2013</v>
          </cell>
          <cell r="AB2989">
            <v>1.546</v>
          </cell>
          <cell r="AC2989">
            <v>1.55</v>
          </cell>
          <cell r="AG2989">
            <v>0</v>
          </cell>
          <cell r="AH2989">
            <v>1.3469500000000001</v>
          </cell>
          <cell r="AK2989">
            <v>1.3469500000000001</v>
          </cell>
          <cell r="AL2989">
            <v>134.69500000000002</v>
          </cell>
        </row>
        <row r="2990">
          <cell r="A2990" t="str">
            <v>JMSH7481</v>
          </cell>
          <cell r="B2990" t="str">
            <v>孟迪</v>
          </cell>
          <cell r="C2990" t="str">
            <v>时尚美妆事业群</v>
          </cell>
          <cell r="D2990" t="str">
            <v>时尚美妆管理组</v>
          </cell>
          <cell r="E2990">
            <v>0</v>
          </cell>
          <cell r="F2990">
            <v>0</v>
          </cell>
          <cell r="G2990" t="str">
            <v>内容营销专员</v>
          </cell>
          <cell r="H2990" t="str">
            <v>S6</v>
          </cell>
          <cell r="I2990" t="str">
            <v>上海</v>
          </cell>
          <cell r="J2990" t="str">
            <v>全职</v>
          </cell>
          <cell r="K2990" t="str">
            <v>离职</v>
          </cell>
          <cell r="L2990">
            <v>42782</v>
          </cell>
          <cell r="M2990">
            <v>43055</v>
          </cell>
          <cell r="Z2990">
            <v>1.05</v>
          </cell>
          <cell r="AA2990">
            <v>1.03</v>
          </cell>
          <cell r="AB2990">
            <v>1.03</v>
          </cell>
          <cell r="AG2990">
            <v>0</v>
          </cell>
          <cell r="AH2990">
            <v>1.0366666666666668</v>
          </cell>
          <cell r="AK2990">
            <v>1.0366666666666668</v>
          </cell>
          <cell r="AL2990">
            <v>103.66666666666669</v>
          </cell>
        </row>
        <row r="2991">
          <cell r="A2991" t="str">
            <v>JMSH1860</v>
          </cell>
          <cell r="B2991" t="str">
            <v>张微佳</v>
          </cell>
          <cell r="C2991" t="str">
            <v>时尚美妆事业群</v>
          </cell>
          <cell r="D2991" t="str">
            <v>时尚美妆管理组</v>
          </cell>
          <cell r="E2991">
            <v>0</v>
          </cell>
          <cell r="F2991">
            <v>0</v>
          </cell>
          <cell r="G2991" t="str">
            <v>设计经理</v>
          </cell>
          <cell r="H2991" t="str">
            <v>M3</v>
          </cell>
          <cell r="I2991" t="str">
            <v>上海</v>
          </cell>
          <cell r="J2991" t="str">
            <v>全职</v>
          </cell>
          <cell r="K2991" t="str">
            <v>正式</v>
          </cell>
          <cell r="L2991">
            <v>41253</v>
          </cell>
          <cell r="M2991">
            <v>0</v>
          </cell>
          <cell r="Z2991">
            <v>1</v>
          </cell>
          <cell r="AA2991">
            <v>1</v>
          </cell>
          <cell r="AC2991">
            <v>0.96</v>
          </cell>
          <cell r="AG2991">
            <v>0</v>
          </cell>
          <cell r="AH2991">
            <v>0.98666666666666669</v>
          </cell>
          <cell r="AK2991">
            <v>0.98666666666666669</v>
          </cell>
          <cell r="AL2991">
            <v>98.666666666666671</v>
          </cell>
        </row>
        <row r="2992">
          <cell r="A2992" t="str">
            <v>JMSH4068</v>
          </cell>
          <cell r="B2992" t="str">
            <v>何莎莎</v>
          </cell>
          <cell r="C2992" t="str">
            <v>时尚美妆事业群</v>
          </cell>
          <cell r="D2992" t="str">
            <v>时尚美妆管理组</v>
          </cell>
          <cell r="E2992">
            <v>0</v>
          </cell>
          <cell r="F2992">
            <v>0</v>
          </cell>
          <cell r="G2992" t="str">
            <v>设计经理</v>
          </cell>
          <cell r="H2992" t="str">
            <v>M3</v>
          </cell>
          <cell r="I2992" t="str">
            <v>上海</v>
          </cell>
          <cell r="J2992" t="str">
            <v>全职</v>
          </cell>
          <cell r="K2992" t="str">
            <v>正式</v>
          </cell>
          <cell r="L2992">
            <v>42152</v>
          </cell>
          <cell r="M2992">
            <v>0</v>
          </cell>
          <cell r="Z2992">
            <v>1.05</v>
          </cell>
          <cell r="AA2992">
            <v>1.05</v>
          </cell>
          <cell r="AB2992">
            <v>1.02</v>
          </cell>
          <cell r="AC2992">
            <v>0.98</v>
          </cell>
          <cell r="AG2992">
            <v>0</v>
          </cell>
          <cell r="AH2992">
            <v>1.0249999999999999</v>
          </cell>
          <cell r="AK2992">
            <v>1.0249999999999999</v>
          </cell>
          <cell r="AL2992">
            <v>102.49999999999999</v>
          </cell>
        </row>
        <row r="2993">
          <cell r="A2993" t="str">
            <v>JMSH7011</v>
          </cell>
          <cell r="B2993" t="str">
            <v>卜峥</v>
          </cell>
          <cell r="C2993" t="str">
            <v>时尚美妆事业群</v>
          </cell>
          <cell r="D2993" t="str">
            <v>时尚美妆管理组</v>
          </cell>
          <cell r="E2993">
            <v>0</v>
          </cell>
          <cell r="F2993">
            <v>0</v>
          </cell>
          <cell r="G2993" t="str">
            <v>总监</v>
          </cell>
          <cell r="H2993" t="str">
            <v>M5</v>
          </cell>
          <cell r="I2993" t="str">
            <v>上海</v>
          </cell>
          <cell r="J2993" t="str">
            <v>全职</v>
          </cell>
          <cell r="K2993" t="str">
            <v>正式</v>
          </cell>
          <cell r="L2993">
            <v>42653</v>
          </cell>
          <cell r="M2993">
            <v>0</v>
          </cell>
          <cell r="Z2993">
            <v>1.1599999999999999</v>
          </cell>
          <cell r="AF2993">
            <v>1.3340000000000001</v>
          </cell>
          <cell r="AG2993">
            <v>0</v>
          </cell>
          <cell r="AH2993">
            <v>1.1599999999999999</v>
          </cell>
          <cell r="AJ2993">
            <v>1.3340000000000001</v>
          </cell>
          <cell r="AK2993">
            <v>1.2469999999999999</v>
          </cell>
          <cell r="AL2993">
            <v>124.69999999999999</v>
          </cell>
        </row>
        <row r="2994">
          <cell r="A2994" t="str">
            <v>JMSH8119</v>
          </cell>
          <cell r="B2994" t="str">
            <v>庄承佳</v>
          </cell>
          <cell r="C2994" t="str">
            <v>时尚美妆事业群</v>
          </cell>
          <cell r="D2994" t="str">
            <v>时尚美妆管理组</v>
          </cell>
          <cell r="E2994">
            <v>0</v>
          </cell>
          <cell r="F2994">
            <v>0</v>
          </cell>
          <cell r="G2994" t="str">
            <v>BD经理</v>
          </cell>
          <cell r="H2994" t="str">
            <v>M3</v>
          </cell>
          <cell r="I2994" t="str">
            <v>上海</v>
          </cell>
          <cell r="J2994" t="str">
            <v>全职</v>
          </cell>
          <cell r="K2994" t="str">
            <v>离职</v>
          </cell>
          <cell r="L2994">
            <v>42863</v>
          </cell>
          <cell r="M2994">
            <v>43008</v>
          </cell>
          <cell r="AA2994">
            <v>0.44</v>
          </cell>
          <cell r="AB2994">
            <v>0.41</v>
          </cell>
          <cell r="AG2994">
            <v>0</v>
          </cell>
          <cell r="AH2994">
            <v>0.42499999999999999</v>
          </cell>
          <cell r="AK2994">
            <v>0.42499999999999999</v>
          </cell>
          <cell r="AL2994">
            <v>42.5</v>
          </cell>
        </row>
        <row r="2995">
          <cell r="A2995" t="str">
            <v>JMSH4704</v>
          </cell>
          <cell r="B2995" t="str">
            <v>陈江</v>
          </cell>
          <cell r="C2995" t="str">
            <v>时尚美妆事业群</v>
          </cell>
          <cell r="D2995" t="str">
            <v>时尚美妆管理组</v>
          </cell>
          <cell r="E2995">
            <v>0</v>
          </cell>
          <cell r="F2995">
            <v>0</v>
          </cell>
          <cell r="G2995" t="str">
            <v>COO助理</v>
          </cell>
          <cell r="H2995" t="str">
            <v>S4</v>
          </cell>
          <cell r="I2995" t="str">
            <v>上海</v>
          </cell>
          <cell r="J2995" t="str">
            <v>全职</v>
          </cell>
          <cell r="K2995" t="str">
            <v>正式</v>
          </cell>
          <cell r="L2995">
            <v>42887</v>
          </cell>
          <cell r="M2995">
            <v>0</v>
          </cell>
          <cell r="AA2995">
            <v>0.95</v>
          </cell>
          <cell r="AB2995">
            <v>1</v>
          </cell>
          <cell r="AC2995">
            <v>0.95</v>
          </cell>
          <cell r="AG2995">
            <v>0</v>
          </cell>
          <cell r="AH2995">
            <v>0.96666666666666667</v>
          </cell>
          <cell r="AK2995">
            <v>0.96666666666666667</v>
          </cell>
          <cell r="AL2995">
            <v>96.666666666666671</v>
          </cell>
        </row>
        <row r="2996">
          <cell r="A2996" t="str">
            <v>JMSH8452</v>
          </cell>
          <cell r="B2996" t="str">
            <v>胡怡然</v>
          </cell>
          <cell r="C2996" t="str">
            <v>时尚美妆事业群</v>
          </cell>
          <cell r="D2996" t="str">
            <v>时尚美妆管理组</v>
          </cell>
          <cell r="E2996">
            <v>0</v>
          </cell>
          <cell r="F2996">
            <v>0</v>
          </cell>
          <cell r="G2996" t="str">
            <v>内容营销专员</v>
          </cell>
          <cell r="H2996" t="str">
            <v>S6</v>
          </cell>
          <cell r="I2996" t="str">
            <v>上海</v>
          </cell>
          <cell r="J2996" t="str">
            <v>全职</v>
          </cell>
          <cell r="K2996" t="str">
            <v>正式</v>
          </cell>
          <cell r="L2996">
            <v>42894</v>
          </cell>
          <cell r="M2996">
            <v>0</v>
          </cell>
          <cell r="AA2996">
            <v>1.01</v>
          </cell>
          <cell r="AB2996">
            <v>0.98</v>
          </cell>
          <cell r="AC2996">
            <v>0.94</v>
          </cell>
          <cell r="AG2996">
            <v>0</v>
          </cell>
          <cell r="AH2996">
            <v>0.97666666666666657</v>
          </cell>
          <cell r="AK2996">
            <v>0.97666666666666657</v>
          </cell>
          <cell r="AL2996">
            <v>97.666666666666657</v>
          </cell>
        </row>
        <row r="2997">
          <cell r="A2997" t="str">
            <v>JMSH8453</v>
          </cell>
          <cell r="B2997" t="str">
            <v>张俊</v>
          </cell>
          <cell r="C2997" t="str">
            <v>时尚美妆事业群</v>
          </cell>
          <cell r="D2997" t="str">
            <v>时尚美妆管理组</v>
          </cell>
          <cell r="E2997">
            <v>0</v>
          </cell>
          <cell r="F2997">
            <v>0</v>
          </cell>
          <cell r="G2997" t="str">
            <v>内容营销专员</v>
          </cell>
          <cell r="H2997" t="str">
            <v>S6</v>
          </cell>
          <cell r="I2997" t="str">
            <v>上海</v>
          </cell>
          <cell r="J2997" t="str">
            <v>全职</v>
          </cell>
          <cell r="K2997" t="str">
            <v>正式</v>
          </cell>
          <cell r="L2997">
            <v>42894</v>
          </cell>
          <cell r="M2997">
            <v>0</v>
          </cell>
          <cell r="AA2997">
            <v>0.90500000000000003</v>
          </cell>
          <cell r="AB2997">
            <v>1.05</v>
          </cell>
          <cell r="AC2997">
            <v>1.05</v>
          </cell>
          <cell r="AG2997">
            <v>0</v>
          </cell>
          <cell r="AH2997">
            <v>1.0016666666666667</v>
          </cell>
          <cell r="AK2997">
            <v>1.0016666666666667</v>
          </cell>
          <cell r="AL2997">
            <v>100.16666666666667</v>
          </cell>
        </row>
        <row r="2998">
          <cell r="A2998" t="str">
            <v>JMSH8118</v>
          </cell>
          <cell r="B2998" t="str">
            <v>姚可沁</v>
          </cell>
          <cell r="C2998" t="str">
            <v>时尚美妆事业群</v>
          </cell>
          <cell r="D2998" t="str">
            <v>时尚美妆管理组</v>
          </cell>
          <cell r="E2998">
            <v>0</v>
          </cell>
          <cell r="F2998">
            <v>0</v>
          </cell>
          <cell r="G2998" t="str">
            <v>内容营销专员</v>
          </cell>
          <cell r="H2998" t="str">
            <v>S6</v>
          </cell>
          <cell r="I2998" t="str">
            <v>上海</v>
          </cell>
          <cell r="J2998" t="str">
            <v>全职</v>
          </cell>
          <cell r="K2998" t="str">
            <v>正式</v>
          </cell>
          <cell r="L2998">
            <v>42863</v>
          </cell>
          <cell r="M2998">
            <v>0</v>
          </cell>
          <cell r="AA2998">
            <v>1.008</v>
          </cell>
          <cell r="AB2998">
            <v>1.0640000000000001</v>
          </cell>
          <cell r="AC2998">
            <v>0.99539999999999995</v>
          </cell>
          <cell r="AG2998">
            <v>0</v>
          </cell>
          <cell r="AH2998">
            <v>1.0224666666666666</v>
          </cell>
          <cell r="AK2998">
            <v>1.0224666666666666</v>
          </cell>
          <cell r="AL2998">
            <v>102.24666666666667</v>
          </cell>
        </row>
        <row r="2999">
          <cell r="A2999" t="str">
            <v>JMSH9188</v>
          </cell>
          <cell r="B2999" t="str">
            <v>周琦君</v>
          </cell>
          <cell r="C2999" t="str">
            <v>时尚美妆事业群</v>
          </cell>
          <cell r="D2999" t="str">
            <v>时尚美妆管理组</v>
          </cell>
          <cell r="E2999">
            <v>0</v>
          </cell>
          <cell r="F2999">
            <v>0</v>
          </cell>
          <cell r="G2999" t="str">
            <v>高级品牌经理</v>
          </cell>
          <cell r="H2999" t="str">
            <v>M4</v>
          </cell>
          <cell r="I2999" t="str">
            <v>上海</v>
          </cell>
          <cell r="J2999" t="str">
            <v>全职</v>
          </cell>
          <cell r="K2999" t="str">
            <v>试用</v>
          </cell>
          <cell r="L2999">
            <v>42982</v>
          </cell>
          <cell r="M2999">
            <v>0</v>
          </cell>
          <cell r="AB2999">
            <v>1.1599999999999999</v>
          </cell>
          <cell r="AC2999">
            <v>0.84</v>
          </cell>
          <cell r="AG2999">
            <v>0</v>
          </cell>
          <cell r="AH2999">
            <v>1</v>
          </cell>
          <cell r="AK2999">
            <v>1</v>
          </cell>
          <cell r="AL2999">
            <v>100</v>
          </cell>
        </row>
        <row r="3000">
          <cell r="A3000" t="str">
            <v>JMSH8673</v>
          </cell>
          <cell r="B3000" t="str">
            <v>刘欣</v>
          </cell>
          <cell r="C3000" t="str">
            <v>时尚美妆事业群</v>
          </cell>
          <cell r="D3000" t="str">
            <v>时尚美妆管理组</v>
          </cell>
          <cell r="E3000">
            <v>0</v>
          </cell>
          <cell r="F3000">
            <v>0</v>
          </cell>
          <cell r="G3000" t="str">
            <v>高级行业总监</v>
          </cell>
          <cell r="H3000" t="str">
            <v>M6</v>
          </cell>
          <cell r="I3000" t="str">
            <v>上海</v>
          </cell>
          <cell r="J3000" t="str">
            <v>全职</v>
          </cell>
          <cell r="K3000" t="str">
            <v>试用</v>
          </cell>
          <cell r="L3000">
            <v>42926</v>
          </cell>
          <cell r="M3000">
            <v>0</v>
          </cell>
          <cell r="AF3000">
            <v>0.9556</v>
          </cell>
          <cell r="AG3000">
            <v>0</v>
          </cell>
          <cell r="AH3000">
            <v>0</v>
          </cell>
          <cell r="AJ3000">
            <v>0.9556</v>
          </cell>
          <cell r="AK3000">
            <v>0.9556</v>
          </cell>
          <cell r="AL3000">
            <v>95.56</v>
          </cell>
        </row>
        <row r="3001">
          <cell r="A3001" t="str">
            <v>JMSH6657</v>
          </cell>
          <cell r="B3001" t="str">
            <v>谭婷婷</v>
          </cell>
          <cell r="C3001" t="str">
            <v>时尚美妆事业群</v>
          </cell>
          <cell r="D3001" t="str">
            <v>童装部</v>
          </cell>
          <cell r="E3001" t="str">
            <v>converse童鞋旗舰店</v>
          </cell>
          <cell r="F3001">
            <v>0</v>
          </cell>
          <cell r="G3001" t="str">
            <v>售前客服</v>
          </cell>
          <cell r="H3001" t="str">
            <v>C3</v>
          </cell>
          <cell r="I3001" t="str">
            <v>上海</v>
          </cell>
          <cell r="J3001" t="str">
            <v>全职</v>
          </cell>
          <cell r="K3001" t="str">
            <v>正式</v>
          </cell>
          <cell r="L3001">
            <v>42600</v>
          </cell>
          <cell r="M3001">
            <v>0</v>
          </cell>
          <cell r="N3001">
            <v>0.98</v>
          </cell>
          <cell r="O3001">
            <v>0.79</v>
          </cell>
          <cell r="P3001">
            <v>0.95</v>
          </cell>
          <cell r="Q3001">
            <v>1.21</v>
          </cell>
          <cell r="R3001">
            <v>1.29</v>
          </cell>
          <cell r="S3001">
            <v>1.34</v>
          </cell>
          <cell r="T3001">
            <v>1.33</v>
          </cell>
          <cell r="U3001">
            <v>1.31</v>
          </cell>
          <cell r="V3001">
            <v>1.36</v>
          </cell>
          <cell r="W3001">
            <v>1.26</v>
          </cell>
          <cell r="X3001">
            <v>1.49</v>
          </cell>
          <cell r="Y3001">
            <v>1.1000000000000001</v>
          </cell>
          <cell r="AG3001">
            <v>1.2008333333333332</v>
          </cell>
          <cell r="AH3001">
            <v>0</v>
          </cell>
          <cell r="AK3001">
            <v>1.2008333333333332</v>
          </cell>
          <cell r="AL3001">
            <v>120.08333333333331</v>
          </cell>
        </row>
        <row r="3002">
          <cell r="A3002" t="str">
            <v>JMSH3617</v>
          </cell>
          <cell r="B3002" t="str">
            <v>仇琳</v>
          </cell>
          <cell r="C3002" t="str">
            <v>时尚美妆事业群</v>
          </cell>
          <cell r="D3002" t="str">
            <v>童装部</v>
          </cell>
          <cell r="E3002" t="str">
            <v>converse童鞋旗舰店</v>
          </cell>
          <cell r="F3002">
            <v>0</v>
          </cell>
          <cell r="G3002" t="str">
            <v>售后客服</v>
          </cell>
          <cell r="H3002" t="str">
            <v>C3</v>
          </cell>
          <cell r="I3002" t="str">
            <v>上海</v>
          </cell>
          <cell r="J3002" t="str">
            <v>全职</v>
          </cell>
          <cell r="K3002" t="str">
            <v>正式</v>
          </cell>
          <cell r="L3002">
            <v>42075</v>
          </cell>
          <cell r="M3002">
            <v>0</v>
          </cell>
          <cell r="N3002">
            <v>0.97199999999999998</v>
          </cell>
          <cell r="O3002">
            <v>1.1419999999999999</v>
          </cell>
          <cell r="P3002">
            <v>1.0620000000000001</v>
          </cell>
          <cell r="Q3002">
            <v>1.1299999999999999</v>
          </cell>
          <cell r="R3002">
            <v>1.27</v>
          </cell>
          <cell r="S3002">
            <v>1.29</v>
          </cell>
          <cell r="T3002">
            <v>1.33</v>
          </cell>
          <cell r="U3002">
            <v>1.1200000000000001</v>
          </cell>
          <cell r="V3002">
            <v>0.95</v>
          </cell>
          <cell r="W3002">
            <v>1.27</v>
          </cell>
          <cell r="X3002">
            <v>1.25</v>
          </cell>
          <cell r="Y3002">
            <v>1.1000000000000001</v>
          </cell>
          <cell r="AG3002">
            <v>1.1571666666666667</v>
          </cell>
          <cell r="AH3002">
            <v>0</v>
          </cell>
          <cell r="AK3002">
            <v>1.1571666666666667</v>
          </cell>
          <cell r="AL3002">
            <v>115.71666666666667</v>
          </cell>
        </row>
        <row r="3003">
          <cell r="A3003" t="str">
            <v>JMSH3917</v>
          </cell>
          <cell r="B3003" t="str">
            <v>张志远</v>
          </cell>
          <cell r="C3003" t="str">
            <v>时尚美妆事业群</v>
          </cell>
          <cell r="D3003" t="str">
            <v>童装部</v>
          </cell>
          <cell r="E3003" t="str">
            <v>converse童鞋旗舰店</v>
          </cell>
          <cell r="F3003">
            <v>0</v>
          </cell>
          <cell r="G3003" t="str">
            <v>售后专员</v>
          </cell>
          <cell r="H3003" t="str">
            <v>C3</v>
          </cell>
          <cell r="I3003" t="str">
            <v>上海</v>
          </cell>
          <cell r="J3003" t="str">
            <v>全职</v>
          </cell>
          <cell r="K3003" t="str">
            <v>正式</v>
          </cell>
          <cell r="L3003">
            <v>42124</v>
          </cell>
          <cell r="M3003">
            <v>0</v>
          </cell>
          <cell r="N3003">
            <v>0.96299999999999997</v>
          </cell>
          <cell r="O3003">
            <v>1.113</v>
          </cell>
          <cell r="P3003">
            <v>1.103</v>
          </cell>
          <cell r="Q3003">
            <v>1.07</v>
          </cell>
          <cell r="R3003">
            <v>1.27</v>
          </cell>
          <cell r="S3003">
            <v>1.29</v>
          </cell>
          <cell r="T3003">
            <v>1.31</v>
          </cell>
          <cell r="U3003">
            <v>1.1000000000000001</v>
          </cell>
          <cell r="V3003">
            <v>0.96</v>
          </cell>
          <cell r="W3003">
            <v>1.28</v>
          </cell>
          <cell r="X3003">
            <v>1.27</v>
          </cell>
          <cell r="Y3003">
            <v>1.08</v>
          </cell>
          <cell r="AG3003">
            <v>1.1507499999999997</v>
          </cell>
          <cell r="AH3003">
            <v>0</v>
          </cell>
          <cell r="AK3003">
            <v>1.1507499999999997</v>
          </cell>
          <cell r="AL3003">
            <v>115.07499999999997</v>
          </cell>
        </row>
        <row r="3004">
          <cell r="A3004" t="str">
            <v>JMSH5789</v>
          </cell>
          <cell r="B3004" t="str">
            <v>刘芳</v>
          </cell>
          <cell r="C3004" t="str">
            <v>时尚美妆事业群</v>
          </cell>
          <cell r="D3004" t="str">
            <v>童装部</v>
          </cell>
          <cell r="E3004" t="str">
            <v>converse童鞋旗舰店</v>
          </cell>
          <cell r="F3004">
            <v>0</v>
          </cell>
          <cell r="G3004" t="str">
            <v>售前客服</v>
          </cell>
          <cell r="H3004" t="str">
            <v>C3</v>
          </cell>
          <cell r="I3004" t="str">
            <v>上海</v>
          </cell>
          <cell r="J3004" t="str">
            <v>全职</v>
          </cell>
          <cell r="K3004" t="str">
            <v>正式</v>
          </cell>
          <cell r="L3004">
            <v>42457</v>
          </cell>
          <cell r="M3004">
            <v>0</v>
          </cell>
          <cell r="N3004">
            <v>0.96</v>
          </cell>
          <cell r="O3004">
            <v>0.76</v>
          </cell>
          <cell r="P3004">
            <v>0.94</v>
          </cell>
          <cell r="Q3004">
            <v>1.2</v>
          </cell>
          <cell r="R3004">
            <v>1.29</v>
          </cell>
          <cell r="S3004">
            <v>1.36</v>
          </cell>
          <cell r="T3004">
            <v>1.36</v>
          </cell>
          <cell r="U3004">
            <v>1.33</v>
          </cell>
          <cell r="V3004">
            <v>1.31</v>
          </cell>
          <cell r="W3004">
            <v>1.33</v>
          </cell>
          <cell r="X3004">
            <v>1.36</v>
          </cell>
          <cell r="Y3004">
            <v>1.1499999999999999</v>
          </cell>
          <cell r="AG3004">
            <v>1.1958333333333335</v>
          </cell>
          <cell r="AH3004">
            <v>0</v>
          </cell>
          <cell r="AK3004">
            <v>1.1958333333333335</v>
          </cell>
          <cell r="AL3004">
            <v>119.58333333333336</v>
          </cell>
        </row>
        <row r="3005">
          <cell r="A3005" t="str">
            <v>JMSH4737</v>
          </cell>
          <cell r="B3005" t="str">
            <v>章莹怡</v>
          </cell>
          <cell r="C3005" t="str">
            <v>时尚美妆事业群</v>
          </cell>
          <cell r="D3005" t="str">
            <v>童装部</v>
          </cell>
          <cell r="E3005" t="str">
            <v>converse童鞋旗舰店</v>
          </cell>
          <cell r="F3005">
            <v>0</v>
          </cell>
          <cell r="G3005" t="str">
            <v>高级设计师</v>
          </cell>
          <cell r="H3005" t="str">
            <v>D5</v>
          </cell>
          <cell r="I3005" t="str">
            <v>上海</v>
          </cell>
          <cell r="J3005" t="str">
            <v>全职</v>
          </cell>
          <cell r="K3005" t="str">
            <v>离职</v>
          </cell>
          <cell r="L3005">
            <v>42254</v>
          </cell>
          <cell r="M3005">
            <v>43018</v>
          </cell>
          <cell r="N3005">
            <v>1</v>
          </cell>
          <cell r="O3005">
            <v>1</v>
          </cell>
          <cell r="P3005">
            <v>1</v>
          </cell>
          <cell r="Q3005">
            <v>1</v>
          </cell>
          <cell r="R3005">
            <v>1</v>
          </cell>
          <cell r="S3005">
            <v>0.95399999999999996</v>
          </cell>
          <cell r="T3005">
            <v>1.08</v>
          </cell>
          <cell r="U3005">
            <v>1.0900000000000001</v>
          </cell>
          <cell r="V3005">
            <v>1.04</v>
          </cell>
          <cell r="AG3005">
            <v>1.0182222222222224</v>
          </cell>
          <cell r="AH3005">
            <v>0</v>
          </cell>
          <cell r="AK3005">
            <v>1.0182222222222224</v>
          </cell>
          <cell r="AL3005">
            <v>101.82222222222224</v>
          </cell>
        </row>
        <row r="3006">
          <cell r="A3006" t="str">
            <v>JMSH1370</v>
          </cell>
          <cell r="B3006" t="str">
            <v>曹宇</v>
          </cell>
          <cell r="C3006" t="str">
            <v>时尚美妆事业群</v>
          </cell>
          <cell r="D3006" t="str">
            <v>童装部</v>
          </cell>
          <cell r="E3006" t="str">
            <v>converse童鞋旗舰店</v>
          </cell>
          <cell r="F3006">
            <v>0</v>
          </cell>
          <cell r="G3006" t="str">
            <v>品牌经理</v>
          </cell>
          <cell r="H3006" t="str">
            <v>M3</v>
          </cell>
          <cell r="I3006" t="str">
            <v>上海</v>
          </cell>
          <cell r="J3006" t="str">
            <v>全职</v>
          </cell>
          <cell r="K3006" t="str">
            <v>正式</v>
          </cell>
          <cell r="L3006">
            <v>41043</v>
          </cell>
          <cell r="M3006">
            <v>0</v>
          </cell>
          <cell r="AA3006">
            <v>1.04</v>
          </cell>
          <cell r="AB3006">
            <v>1.0845</v>
          </cell>
          <cell r="AC3006">
            <v>1.4077999999999999</v>
          </cell>
          <cell r="AG3006">
            <v>0</v>
          </cell>
          <cell r="AH3006">
            <v>1.1774333333333333</v>
          </cell>
          <cell r="AK3006">
            <v>1.1774333333333333</v>
          </cell>
          <cell r="AL3006">
            <v>117.74333333333334</v>
          </cell>
        </row>
        <row r="3007">
          <cell r="A3007" t="str">
            <v>JMSH6084</v>
          </cell>
          <cell r="B3007" t="str">
            <v>张莉娟</v>
          </cell>
          <cell r="C3007" t="str">
            <v>时尚美妆事业群</v>
          </cell>
          <cell r="D3007" t="str">
            <v>童装部</v>
          </cell>
          <cell r="E3007" t="str">
            <v>converse童鞋旗舰店</v>
          </cell>
          <cell r="F3007">
            <v>0</v>
          </cell>
          <cell r="G3007" t="str">
            <v>运营专员</v>
          </cell>
          <cell r="H3007" t="str">
            <v>S5</v>
          </cell>
          <cell r="I3007" t="str">
            <v>上海</v>
          </cell>
          <cell r="J3007" t="str">
            <v>全职</v>
          </cell>
          <cell r="K3007" t="str">
            <v>正式</v>
          </cell>
          <cell r="L3007">
            <v>42499</v>
          </cell>
          <cell r="M3007">
            <v>0</v>
          </cell>
          <cell r="Z3007">
            <v>1.2</v>
          </cell>
          <cell r="AA3007">
            <v>1.02</v>
          </cell>
          <cell r="AB3007">
            <v>1.0073333333333334</v>
          </cell>
          <cell r="AC3007">
            <v>1.0142</v>
          </cell>
          <cell r="AG3007">
            <v>0</v>
          </cell>
          <cell r="AH3007">
            <v>1.0603833333333332</v>
          </cell>
          <cell r="AK3007">
            <v>1.0603833333333332</v>
          </cell>
          <cell r="AL3007">
            <v>106.03833333333333</v>
          </cell>
        </row>
        <row r="3008">
          <cell r="A3008" t="str">
            <v>JMSH5381</v>
          </cell>
          <cell r="B3008" t="str">
            <v>陈丹丹</v>
          </cell>
          <cell r="C3008" t="str">
            <v>时尚美妆事业群</v>
          </cell>
          <cell r="D3008" t="str">
            <v>童装部</v>
          </cell>
          <cell r="E3008" t="str">
            <v>converse童鞋旗舰店</v>
          </cell>
          <cell r="F3008">
            <v>0</v>
          </cell>
          <cell r="G3008" t="str">
            <v>店长</v>
          </cell>
          <cell r="H3008" t="str">
            <v>M2</v>
          </cell>
          <cell r="I3008" t="str">
            <v>上海</v>
          </cell>
          <cell r="J3008" t="str">
            <v>全职</v>
          </cell>
          <cell r="K3008" t="str">
            <v>正式</v>
          </cell>
          <cell r="L3008">
            <v>42380</v>
          </cell>
          <cell r="M3008">
            <v>0</v>
          </cell>
          <cell r="Z3008">
            <v>1.012</v>
          </cell>
          <cell r="AA3008">
            <v>0.97950000000000004</v>
          </cell>
          <cell r="AB3008">
            <v>1.0098</v>
          </cell>
          <cell r="AC3008">
            <v>1.0585</v>
          </cell>
          <cell r="AG3008">
            <v>0</v>
          </cell>
          <cell r="AH3008">
            <v>1.01495</v>
          </cell>
          <cell r="AK3008">
            <v>1.01495</v>
          </cell>
          <cell r="AL3008">
            <v>101.495</v>
          </cell>
        </row>
        <row r="3009">
          <cell r="A3009" t="str">
            <v>JMSH6623</v>
          </cell>
          <cell r="B3009" t="str">
            <v>王颍</v>
          </cell>
          <cell r="C3009" t="str">
            <v>时尚美妆事业群</v>
          </cell>
          <cell r="D3009" t="str">
            <v>童装部</v>
          </cell>
          <cell r="E3009" t="str">
            <v>converse童鞋旗舰店</v>
          </cell>
          <cell r="F3009">
            <v>0</v>
          </cell>
          <cell r="G3009" t="str">
            <v>商品专员</v>
          </cell>
          <cell r="H3009" t="str">
            <v>S5</v>
          </cell>
          <cell r="I3009" t="str">
            <v>上海</v>
          </cell>
          <cell r="J3009" t="str">
            <v>全职</v>
          </cell>
          <cell r="K3009" t="str">
            <v>离职</v>
          </cell>
          <cell r="L3009">
            <v>42593</v>
          </cell>
          <cell r="M3009">
            <v>43028</v>
          </cell>
          <cell r="Z3009">
            <v>1.016</v>
          </cell>
          <cell r="AA3009">
            <v>1.014</v>
          </cell>
          <cell r="AB3009">
            <v>1.036</v>
          </cell>
          <cell r="AG3009">
            <v>0</v>
          </cell>
          <cell r="AH3009">
            <v>1.022</v>
          </cell>
          <cell r="AK3009">
            <v>1.022</v>
          </cell>
          <cell r="AL3009">
            <v>102.2</v>
          </cell>
        </row>
        <row r="3010">
          <cell r="A3010" t="str">
            <v>JMSH6862</v>
          </cell>
          <cell r="B3010" t="str">
            <v>张亚</v>
          </cell>
          <cell r="C3010" t="str">
            <v>时尚美妆事业群</v>
          </cell>
          <cell r="D3010" t="str">
            <v>童装部</v>
          </cell>
          <cell r="E3010" t="str">
            <v>converse童鞋旗舰店</v>
          </cell>
          <cell r="F3010">
            <v>0</v>
          </cell>
          <cell r="G3010" t="str">
            <v>运营专员</v>
          </cell>
          <cell r="H3010" t="str">
            <v>S4</v>
          </cell>
          <cell r="I3010" t="str">
            <v>上海</v>
          </cell>
          <cell r="J3010" t="str">
            <v>全职</v>
          </cell>
          <cell r="K3010" t="str">
            <v>正式</v>
          </cell>
          <cell r="L3010">
            <v>42632</v>
          </cell>
          <cell r="M3010">
            <v>0</v>
          </cell>
          <cell r="Z3010">
            <v>1.016</v>
          </cell>
          <cell r="AA3010">
            <v>1.014</v>
          </cell>
          <cell r="AB3010">
            <v>1.036</v>
          </cell>
          <cell r="AC3010">
            <v>1.0142</v>
          </cell>
          <cell r="AG3010">
            <v>0</v>
          </cell>
          <cell r="AH3010">
            <v>1.0200500000000001</v>
          </cell>
          <cell r="AK3010">
            <v>1.0200500000000001</v>
          </cell>
          <cell r="AL3010">
            <v>102.00500000000001</v>
          </cell>
        </row>
        <row r="3011">
          <cell r="A3011" t="str">
            <v>JMSH8324</v>
          </cell>
          <cell r="B3011" t="str">
            <v>甘雨伦</v>
          </cell>
          <cell r="C3011" t="str">
            <v>时尚美妆事业群</v>
          </cell>
          <cell r="D3011" t="str">
            <v>童装部</v>
          </cell>
          <cell r="E3011" t="str">
            <v>converse童鞋旗舰店</v>
          </cell>
          <cell r="F3011">
            <v>0</v>
          </cell>
          <cell r="G3011" t="str">
            <v>客服主管</v>
          </cell>
          <cell r="H3011" t="str">
            <v>M1</v>
          </cell>
          <cell r="I3011" t="str">
            <v>上海</v>
          </cell>
          <cell r="J3011" t="str">
            <v>全职</v>
          </cell>
          <cell r="K3011" t="str">
            <v>离职</v>
          </cell>
          <cell r="L3011">
            <v>42880</v>
          </cell>
          <cell r="M3011">
            <v>43067</v>
          </cell>
          <cell r="AA3011">
            <v>0.95599999999999996</v>
          </cell>
          <cell r="AB3011">
            <v>1.0275000000000001</v>
          </cell>
          <cell r="AG3011">
            <v>0</v>
          </cell>
          <cell r="AH3011">
            <v>0.99175000000000002</v>
          </cell>
          <cell r="AK3011">
            <v>0.99175000000000002</v>
          </cell>
          <cell r="AL3011">
            <v>99.174999999999997</v>
          </cell>
        </row>
        <row r="3012">
          <cell r="A3012" t="str">
            <v>JMSH8434</v>
          </cell>
          <cell r="B3012" t="str">
            <v>孙海仁</v>
          </cell>
          <cell r="C3012" t="str">
            <v>时尚美妆事业群</v>
          </cell>
          <cell r="D3012" t="str">
            <v>童装部</v>
          </cell>
          <cell r="E3012" t="str">
            <v>converse童鞋旗舰店</v>
          </cell>
          <cell r="F3012">
            <v>0</v>
          </cell>
          <cell r="G3012" t="str">
            <v>运营专员</v>
          </cell>
          <cell r="H3012" t="str">
            <v>S4</v>
          </cell>
          <cell r="I3012" t="str">
            <v>上海</v>
          </cell>
          <cell r="J3012" t="str">
            <v>全职</v>
          </cell>
          <cell r="K3012" t="str">
            <v>离职</v>
          </cell>
          <cell r="L3012">
            <v>42891</v>
          </cell>
          <cell r="M3012">
            <v>42954</v>
          </cell>
          <cell r="AA3012">
            <v>1.014</v>
          </cell>
          <cell r="AG3012">
            <v>0</v>
          </cell>
          <cell r="AH3012">
            <v>1.014</v>
          </cell>
          <cell r="AK3012">
            <v>1.014</v>
          </cell>
          <cell r="AL3012">
            <v>101.4</v>
          </cell>
        </row>
        <row r="3013">
          <cell r="A3013" t="str">
            <v>JMSH8697</v>
          </cell>
          <cell r="B3013" t="str">
            <v>李露露</v>
          </cell>
          <cell r="C3013" t="str">
            <v>时尚美妆事业群</v>
          </cell>
          <cell r="D3013" t="str">
            <v>童装部</v>
          </cell>
          <cell r="E3013" t="str">
            <v>converse童鞋旗舰店</v>
          </cell>
          <cell r="F3013">
            <v>0</v>
          </cell>
          <cell r="G3013" t="str">
            <v>美工</v>
          </cell>
          <cell r="H3013" t="str">
            <v>D3</v>
          </cell>
          <cell r="I3013" t="str">
            <v>上海</v>
          </cell>
          <cell r="J3013" t="str">
            <v>全职</v>
          </cell>
          <cell r="K3013" t="str">
            <v>试用</v>
          </cell>
          <cell r="L3013">
            <v>42926</v>
          </cell>
          <cell r="M3013">
            <v>0</v>
          </cell>
          <cell r="T3013">
            <v>1.08</v>
          </cell>
          <cell r="U3013">
            <v>1.0900000000000001</v>
          </cell>
          <cell r="V3013">
            <v>1.1200000000000001</v>
          </cell>
          <cell r="W3013">
            <v>1.1100000000000001</v>
          </cell>
          <cell r="X3013">
            <v>1.06</v>
          </cell>
          <cell r="Y3013">
            <v>1.08</v>
          </cell>
          <cell r="AG3013">
            <v>1.0900000000000001</v>
          </cell>
          <cell r="AH3013">
            <v>0</v>
          </cell>
          <cell r="AK3013">
            <v>1.0900000000000001</v>
          </cell>
          <cell r="AL3013">
            <v>109.00000000000001</v>
          </cell>
        </row>
        <row r="3014">
          <cell r="A3014" t="str">
            <v>JMSH9391</v>
          </cell>
          <cell r="B3014" t="str">
            <v>倪光明</v>
          </cell>
          <cell r="C3014" t="str">
            <v>时尚美妆事业群</v>
          </cell>
          <cell r="D3014" t="str">
            <v>童装部</v>
          </cell>
          <cell r="E3014" t="str">
            <v>converse童鞋旗舰店</v>
          </cell>
          <cell r="F3014">
            <v>0</v>
          </cell>
          <cell r="G3014" t="str">
            <v>设计师</v>
          </cell>
          <cell r="H3014" t="str">
            <v>D5</v>
          </cell>
          <cell r="I3014" t="str">
            <v>上海</v>
          </cell>
          <cell r="J3014" t="str">
            <v>全职</v>
          </cell>
          <cell r="K3014" t="str">
            <v>试用</v>
          </cell>
          <cell r="L3014">
            <v>43003</v>
          </cell>
          <cell r="M3014">
            <v>0</v>
          </cell>
          <cell r="V3014">
            <v>1.04</v>
          </cell>
          <cell r="W3014">
            <v>1.1100000000000001</v>
          </cell>
          <cell r="X3014">
            <v>0.98</v>
          </cell>
          <cell r="Y3014">
            <v>1.08</v>
          </cell>
          <cell r="AG3014">
            <v>1.0525000000000002</v>
          </cell>
          <cell r="AH3014">
            <v>0</v>
          </cell>
          <cell r="AK3014">
            <v>1.0525000000000002</v>
          </cell>
          <cell r="AL3014">
            <v>105.25000000000003</v>
          </cell>
        </row>
        <row r="3015">
          <cell r="A3015" t="str">
            <v>JMSH9442</v>
          </cell>
          <cell r="B3015" t="str">
            <v>吴文君</v>
          </cell>
          <cell r="C3015" t="str">
            <v>时尚美妆事业群</v>
          </cell>
          <cell r="D3015" t="str">
            <v>童装部</v>
          </cell>
          <cell r="E3015" t="str">
            <v>converse童鞋旗舰店</v>
          </cell>
          <cell r="F3015">
            <v>0</v>
          </cell>
          <cell r="G3015" t="str">
            <v>商品专员</v>
          </cell>
          <cell r="H3015" t="str">
            <v>S5</v>
          </cell>
          <cell r="I3015" t="str">
            <v>上海</v>
          </cell>
          <cell r="J3015" t="str">
            <v>全职</v>
          </cell>
          <cell r="K3015" t="str">
            <v>试用</v>
          </cell>
          <cell r="L3015">
            <v>43017</v>
          </cell>
          <cell r="M3015">
            <v>0</v>
          </cell>
          <cell r="AC3015">
            <v>1.0142</v>
          </cell>
          <cell r="AG3015">
            <v>0</v>
          </cell>
          <cell r="AH3015">
            <v>1.0142</v>
          </cell>
          <cell r="AK3015">
            <v>1.0142</v>
          </cell>
          <cell r="AL3015">
            <v>101.42</v>
          </cell>
        </row>
        <row r="3016">
          <cell r="A3016" t="str">
            <v>JMSH6728</v>
          </cell>
          <cell r="B3016" t="str">
            <v>秦叶敏</v>
          </cell>
          <cell r="C3016" t="str">
            <v>时尚美妆事业群</v>
          </cell>
          <cell r="D3016" t="str">
            <v>童装部</v>
          </cell>
          <cell r="E3016" t="str">
            <v>levis童装天猫旗舰店</v>
          </cell>
          <cell r="F3016">
            <v>0</v>
          </cell>
          <cell r="G3016" t="str">
            <v>运营专员</v>
          </cell>
          <cell r="H3016" t="str">
            <v>S4</v>
          </cell>
          <cell r="I3016" t="str">
            <v>上海</v>
          </cell>
          <cell r="J3016" t="str">
            <v>全职</v>
          </cell>
          <cell r="K3016" t="str">
            <v>离职</v>
          </cell>
          <cell r="L3016">
            <v>42614</v>
          </cell>
          <cell r="M3016">
            <v>43019</v>
          </cell>
          <cell r="Z3016">
            <v>0.98699999999999999</v>
          </cell>
          <cell r="AA3016">
            <v>1.0546153846153847</v>
          </cell>
          <cell r="AB3016">
            <v>0.9</v>
          </cell>
          <cell r="AG3016">
            <v>0</v>
          </cell>
          <cell r="AH3016">
            <v>0.98053846153846147</v>
          </cell>
          <cell r="AK3016">
            <v>0.98053846153846147</v>
          </cell>
          <cell r="AL3016">
            <v>98.053846153846152</v>
          </cell>
        </row>
        <row r="3017">
          <cell r="A3017" t="str">
            <v>JMSH4634</v>
          </cell>
          <cell r="B3017" t="str">
            <v>于娜</v>
          </cell>
          <cell r="C3017" t="str">
            <v>时尚美妆事业群</v>
          </cell>
          <cell r="D3017" t="str">
            <v>童装部</v>
          </cell>
          <cell r="E3017" t="str">
            <v>levis童装天猫旗舰店</v>
          </cell>
          <cell r="F3017">
            <v>0</v>
          </cell>
          <cell r="G3017" t="str">
            <v>资深运营专员</v>
          </cell>
          <cell r="H3017" t="str">
            <v>S6</v>
          </cell>
          <cell r="I3017" t="str">
            <v>上海</v>
          </cell>
          <cell r="J3017" t="str">
            <v>全职</v>
          </cell>
          <cell r="K3017" t="str">
            <v>正式</v>
          </cell>
          <cell r="L3017">
            <v>42240</v>
          </cell>
          <cell r="M3017">
            <v>0</v>
          </cell>
          <cell r="Z3017">
            <v>1.0065999999999999</v>
          </cell>
          <cell r="AA3017">
            <v>0.98</v>
          </cell>
          <cell r="AB3017">
            <v>0.95</v>
          </cell>
          <cell r="AC3017">
            <v>1.028</v>
          </cell>
          <cell r="AG3017">
            <v>0</v>
          </cell>
          <cell r="AH3017">
            <v>0.99114999999999998</v>
          </cell>
          <cell r="AK3017">
            <v>0.99114999999999998</v>
          </cell>
          <cell r="AL3017">
            <v>99.114999999999995</v>
          </cell>
        </row>
        <row r="3018">
          <cell r="A3018" t="str">
            <v>JMSH5729</v>
          </cell>
          <cell r="B3018" t="str">
            <v>董丝丝</v>
          </cell>
          <cell r="C3018" t="str">
            <v>时尚美妆事业群</v>
          </cell>
          <cell r="D3018" t="str">
            <v>童装部</v>
          </cell>
          <cell r="E3018" t="str">
            <v>levis童装天猫旗舰店</v>
          </cell>
          <cell r="F3018">
            <v>0</v>
          </cell>
          <cell r="G3018" t="str">
            <v>店长</v>
          </cell>
          <cell r="H3018" t="str">
            <v>M2</v>
          </cell>
          <cell r="I3018" t="str">
            <v>上海</v>
          </cell>
          <cell r="J3018" t="str">
            <v>全职</v>
          </cell>
          <cell r="K3018" t="str">
            <v>正式</v>
          </cell>
          <cell r="L3018">
            <v>42446</v>
          </cell>
          <cell r="M3018">
            <v>0</v>
          </cell>
          <cell r="Z3018">
            <v>0.98899999999999999</v>
          </cell>
          <cell r="AA3018">
            <v>1.4450000000000001</v>
          </cell>
          <cell r="AB3018">
            <v>1.44</v>
          </cell>
          <cell r="AC3018">
            <v>1.488</v>
          </cell>
          <cell r="AG3018">
            <v>0</v>
          </cell>
          <cell r="AH3018">
            <v>1.3405</v>
          </cell>
          <cell r="AK3018">
            <v>1.3405</v>
          </cell>
          <cell r="AL3018">
            <v>134.05000000000001</v>
          </cell>
        </row>
        <row r="3019">
          <cell r="A3019" t="str">
            <v>JMSH5391</v>
          </cell>
          <cell r="B3019" t="str">
            <v>张柏涛</v>
          </cell>
          <cell r="C3019" t="str">
            <v>时尚美妆事业群</v>
          </cell>
          <cell r="D3019" t="str">
            <v>童装部</v>
          </cell>
          <cell r="E3019" t="str">
            <v>levis童装天猫旗舰店</v>
          </cell>
          <cell r="F3019">
            <v>0</v>
          </cell>
          <cell r="G3019" t="str">
            <v>数据专员</v>
          </cell>
          <cell r="H3019" t="str">
            <v>S5</v>
          </cell>
          <cell r="I3019" t="str">
            <v>上海</v>
          </cell>
          <cell r="J3019" t="str">
            <v>全职</v>
          </cell>
          <cell r="K3019" t="str">
            <v>正式</v>
          </cell>
          <cell r="L3019">
            <v>42383</v>
          </cell>
          <cell r="M3019">
            <v>0</v>
          </cell>
          <cell r="Z3019">
            <v>1.073</v>
          </cell>
          <cell r="AA3019">
            <v>1.02</v>
          </cell>
          <cell r="AB3019">
            <v>0.95</v>
          </cell>
          <cell r="AC3019">
            <v>1.028</v>
          </cell>
          <cell r="AG3019">
            <v>0</v>
          </cell>
          <cell r="AH3019">
            <v>1.0177499999999999</v>
          </cell>
          <cell r="AK3019">
            <v>1.0177499999999999</v>
          </cell>
          <cell r="AL3019">
            <v>101.77499999999999</v>
          </cell>
        </row>
        <row r="3020">
          <cell r="A3020" t="str">
            <v>JMSH7559</v>
          </cell>
          <cell r="B3020" t="str">
            <v>李佳莉</v>
          </cell>
          <cell r="C3020" t="str">
            <v>时尚美妆事业群</v>
          </cell>
          <cell r="D3020" t="str">
            <v>童装部</v>
          </cell>
          <cell r="E3020" t="str">
            <v>levis童装天猫旗舰店</v>
          </cell>
          <cell r="F3020">
            <v>0</v>
          </cell>
          <cell r="G3020" t="str">
            <v>运营专员</v>
          </cell>
          <cell r="H3020" t="str">
            <v>S4</v>
          </cell>
          <cell r="I3020" t="str">
            <v>上海</v>
          </cell>
          <cell r="J3020" t="str">
            <v>全职</v>
          </cell>
          <cell r="K3020" t="str">
            <v>离职</v>
          </cell>
          <cell r="L3020">
            <v>42789</v>
          </cell>
          <cell r="M3020">
            <v>42803</v>
          </cell>
          <cell r="AG3020">
            <v>0</v>
          </cell>
          <cell r="AH3020">
            <v>0</v>
          </cell>
          <cell r="AK3020">
            <v>0</v>
          </cell>
        </row>
        <row r="3021">
          <cell r="A3021" t="str">
            <v>JMSH6261</v>
          </cell>
          <cell r="B3021" t="str">
            <v>齐丽</v>
          </cell>
          <cell r="C3021" t="str">
            <v>时尚美妆事业群</v>
          </cell>
          <cell r="D3021" t="str">
            <v>童装部</v>
          </cell>
          <cell r="E3021" t="str">
            <v>levis童装天猫旗舰店</v>
          </cell>
          <cell r="F3021">
            <v>0</v>
          </cell>
          <cell r="G3021" t="str">
            <v>运营专员</v>
          </cell>
          <cell r="H3021" t="str">
            <v>S4</v>
          </cell>
          <cell r="I3021" t="str">
            <v>上海</v>
          </cell>
          <cell r="J3021" t="str">
            <v>全职</v>
          </cell>
          <cell r="K3021" t="str">
            <v>离职</v>
          </cell>
          <cell r="L3021">
            <v>42527</v>
          </cell>
          <cell r="M3021">
            <v>42859</v>
          </cell>
          <cell r="Z3021">
            <v>1.0229999999999999</v>
          </cell>
          <cell r="AG3021">
            <v>0</v>
          </cell>
          <cell r="AH3021">
            <v>1.0229999999999999</v>
          </cell>
          <cell r="AK3021">
            <v>1.0229999999999999</v>
          </cell>
          <cell r="AL3021">
            <v>102.3</v>
          </cell>
        </row>
        <row r="3022">
          <cell r="A3022" t="str">
            <v>JMSH8037</v>
          </cell>
          <cell r="B3022" t="str">
            <v>于红霞</v>
          </cell>
          <cell r="C3022" t="str">
            <v>时尚美妆事业群</v>
          </cell>
          <cell r="D3022" t="str">
            <v>童装部</v>
          </cell>
          <cell r="E3022" t="str">
            <v>levis童装天猫旗舰店</v>
          </cell>
          <cell r="F3022">
            <v>0</v>
          </cell>
          <cell r="G3022" t="str">
            <v>设计师</v>
          </cell>
          <cell r="H3022" t="str">
            <v>D5</v>
          </cell>
          <cell r="I3022" t="str">
            <v>上海</v>
          </cell>
          <cell r="J3022" t="str">
            <v>全职</v>
          </cell>
          <cell r="K3022" t="str">
            <v>正式</v>
          </cell>
          <cell r="L3022">
            <v>42849</v>
          </cell>
          <cell r="M3022">
            <v>0</v>
          </cell>
          <cell r="Q3022">
            <v>1</v>
          </cell>
          <cell r="R3022">
            <v>1</v>
          </cell>
          <cell r="S3022">
            <v>1</v>
          </cell>
          <cell r="T3022">
            <v>1.01</v>
          </cell>
          <cell r="U3022">
            <v>1</v>
          </cell>
          <cell r="V3022">
            <v>1.08</v>
          </cell>
          <cell r="W3022">
            <v>1.18</v>
          </cell>
          <cell r="X3022">
            <v>1.02</v>
          </cell>
          <cell r="Y3022">
            <v>1.028</v>
          </cell>
          <cell r="AG3022">
            <v>1.0353333333333332</v>
          </cell>
          <cell r="AH3022">
            <v>0</v>
          </cell>
          <cell r="AK3022">
            <v>1.0353333333333332</v>
          </cell>
          <cell r="AL3022">
            <v>103.53333333333332</v>
          </cell>
        </row>
        <row r="3023">
          <cell r="A3023" t="str">
            <v>JMSH7985</v>
          </cell>
          <cell r="B3023" t="str">
            <v>史艳娟</v>
          </cell>
          <cell r="C3023" t="str">
            <v>时尚美妆事业群</v>
          </cell>
          <cell r="D3023" t="str">
            <v>童装部</v>
          </cell>
          <cell r="E3023" t="str">
            <v>levis童装天猫旗舰店</v>
          </cell>
          <cell r="F3023">
            <v>0</v>
          </cell>
          <cell r="G3023" t="str">
            <v>资深设计师</v>
          </cell>
          <cell r="H3023" t="str">
            <v>D6</v>
          </cell>
          <cell r="I3023" t="str">
            <v>上海</v>
          </cell>
          <cell r="J3023" t="str">
            <v>全职</v>
          </cell>
          <cell r="K3023" t="str">
            <v>离职</v>
          </cell>
          <cell r="L3023">
            <v>42842</v>
          </cell>
          <cell r="M3023">
            <v>43008</v>
          </cell>
          <cell r="Q3023">
            <v>1</v>
          </cell>
          <cell r="R3023">
            <v>1</v>
          </cell>
          <cell r="S3023">
            <v>1</v>
          </cell>
          <cell r="T3023">
            <v>1.01</v>
          </cell>
          <cell r="U3023">
            <v>1</v>
          </cell>
          <cell r="V3023">
            <v>1.08</v>
          </cell>
          <cell r="AG3023">
            <v>1.0149999999999999</v>
          </cell>
          <cell r="AH3023">
            <v>0</v>
          </cell>
          <cell r="AK3023">
            <v>1.0149999999999999</v>
          </cell>
          <cell r="AL3023">
            <v>101.49999999999999</v>
          </cell>
        </row>
        <row r="3024">
          <cell r="A3024" t="str">
            <v>JMSH8716</v>
          </cell>
          <cell r="B3024" t="str">
            <v>齐丽</v>
          </cell>
          <cell r="C3024" t="str">
            <v>时尚美妆事业群</v>
          </cell>
          <cell r="D3024" t="str">
            <v>童装部</v>
          </cell>
          <cell r="E3024" t="str">
            <v>levis童装天猫旗舰店</v>
          </cell>
          <cell r="F3024">
            <v>0</v>
          </cell>
          <cell r="G3024" t="str">
            <v>运营专员</v>
          </cell>
          <cell r="H3024" t="str">
            <v>S4</v>
          </cell>
          <cell r="I3024" t="str">
            <v>上海</v>
          </cell>
          <cell r="J3024" t="str">
            <v>全职</v>
          </cell>
          <cell r="K3024" t="str">
            <v>试用</v>
          </cell>
          <cell r="L3024">
            <v>42929</v>
          </cell>
          <cell r="M3024">
            <v>0</v>
          </cell>
          <cell r="AB3024">
            <v>0.95</v>
          </cell>
          <cell r="AC3024">
            <v>1.028</v>
          </cell>
          <cell r="AG3024">
            <v>0</v>
          </cell>
          <cell r="AH3024">
            <v>0.98899999999999999</v>
          </cell>
          <cell r="AK3024">
            <v>0.98899999999999999</v>
          </cell>
          <cell r="AL3024">
            <v>98.9</v>
          </cell>
        </row>
        <row r="3025">
          <cell r="A3025" t="str">
            <v>JMSH9541</v>
          </cell>
          <cell r="B3025" t="str">
            <v>程田胜</v>
          </cell>
          <cell r="C3025" t="str">
            <v>时尚美妆事业群</v>
          </cell>
          <cell r="D3025" t="str">
            <v>童装部</v>
          </cell>
          <cell r="E3025" t="str">
            <v>levis童装天猫旗舰店</v>
          </cell>
          <cell r="F3025">
            <v>0</v>
          </cell>
          <cell r="G3025" t="str">
            <v>设计师</v>
          </cell>
          <cell r="H3025" t="str">
            <v>D5</v>
          </cell>
          <cell r="I3025" t="str">
            <v>上海</v>
          </cell>
          <cell r="J3025" t="str">
            <v>全职</v>
          </cell>
          <cell r="K3025" t="str">
            <v>试用</v>
          </cell>
          <cell r="L3025">
            <v>43026</v>
          </cell>
          <cell r="M3025">
            <v>0</v>
          </cell>
          <cell r="W3025">
            <v>1.18</v>
          </cell>
          <cell r="X3025">
            <v>1.02</v>
          </cell>
          <cell r="Y3025">
            <v>1.032</v>
          </cell>
          <cell r="AG3025">
            <v>1.0773333333333335</v>
          </cell>
          <cell r="AH3025">
            <v>0</v>
          </cell>
          <cell r="AK3025">
            <v>1.0773333333333335</v>
          </cell>
          <cell r="AL3025">
            <v>107.73333333333335</v>
          </cell>
        </row>
        <row r="3026">
          <cell r="A3026" t="str">
            <v>JMSH9656</v>
          </cell>
          <cell r="B3026" t="str">
            <v>陈晓洁</v>
          </cell>
          <cell r="C3026" t="str">
            <v>时尚美妆事业群</v>
          </cell>
          <cell r="D3026" t="str">
            <v>童装部</v>
          </cell>
          <cell r="E3026" t="str">
            <v>levis童装天猫旗舰店</v>
          </cell>
          <cell r="F3026">
            <v>0</v>
          </cell>
          <cell r="G3026" t="str">
            <v>运营专员</v>
          </cell>
          <cell r="H3026" t="str">
            <v>S5</v>
          </cell>
          <cell r="I3026" t="str">
            <v>上海</v>
          </cell>
          <cell r="J3026" t="str">
            <v>全职</v>
          </cell>
          <cell r="K3026" t="str">
            <v>试用</v>
          </cell>
          <cell r="L3026">
            <v>43038</v>
          </cell>
          <cell r="M3026">
            <v>0</v>
          </cell>
          <cell r="AC3026">
            <v>1.028</v>
          </cell>
          <cell r="AG3026">
            <v>0</v>
          </cell>
          <cell r="AH3026">
            <v>1.028</v>
          </cell>
          <cell r="AK3026">
            <v>1.028</v>
          </cell>
          <cell r="AL3026">
            <v>102.8</v>
          </cell>
        </row>
        <row r="3027">
          <cell r="A3027" t="str">
            <v>JMSH6549</v>
          </cell>
          <cell r="B3027" t="str">
            <v>郑子高</v>
          </cell>
          <cell r="C3027" t="str">
            <v>时尚美妆事业群</v>
          </cell>
          <cell r="D3027" t="str">
            <v>童装部</v>
          </cell>
          <cell r="E3027" t="str">
            <v>ugg童鞋旗舰店</v>
          </cell>
          <cell r="F3027">
            <v>0</v>
          </cell>
          <cell r="G3027" t="str">
            <v>中级设计师</v>
          </cell>
          <cell r="H3027" t="str">
            <v>D5</v>
          </cell>
          <cell r="I3027" t="str">
            <v>上海</v>
          </cell>
          <cell r="J3027" t="str">
            <v>全职</v>
          </cell>
          <cell r="K3027" t="str">
            <v>正式</v>
          </cell>
          <cell r="L3027">
            <v>42576</v>
          </cell>
          <cell r="M3027">
            <v>0</v>
          </cell>
          <cell r="N3027">
            <v>1</v>
          </cell>
          <cell r="O3027">
            <v>1</v>
          </cell>
          <cell r="P3027">
            <v>1</v>
          </cell>
          <cell r="Q3027">
            <v>1</v>
          </cell>
          <cell r="R3027">
            <v>1</v>
          </cell>
          <cell r="S3027">
            <v>1</v>
          </cell>
          <cell r="T3027">
            <v>1.08</v>
          </cell>
          <cell r="U3027">
            <v>1.08</v>
          </cell>
          <cell r="V3027">
            <v>1.0900000000000001</v>
          </cell>
          <cell r="W3027">
            <v>1.1299999999999999</v>
          </cell>
          <cell r="X3027">
            <v>1.1299999999999999</v>
          </cell>
          <cell r="Y3027">
            <v>1.23</v>
          </cell>
          <cell r="AG3027">
            <v>1.0616666666666665</v>
          </cell>
          <cell r="AH3027">
            <v>0</v>
          </cell>
          <cell r="AK3027">
            <v>1.0616666666666665</v>
          </cell>
          <cell r="AL3027">
            <v>106.16666666666666</v>
          </cell>
        </row>
        <row r="3028">
          <cell r="A3028" t="str">
            <v>JMSH7500</v>
          </cell>
          <cell r="B3028" t="str">
            <v>韩仁玉</v>
          </cell>
          <cell r="C3028" t="str">
            <v>时尚美妆事业群</v>
          </cell>
          <cell r="D3028" t="str">
            <v>童装部</v>
          </cell>
          <cell r="E3028" t="str">
            <v>ugg童鞋旗舰店</v>
          </cell>
          <cell r="F3028">
            <v>0</v>
          </cell>
          <cell r="G3028" t="str">
            <v>售前客服</v>
          </cell>
          <cell r="H3028" t="str">
            <v>C3</v>
          </cell>
          <cell r="I3028" t="str">
            <v>上海</v>
          </cell>
          <cell r="J3028" t="str">
            <v>全职</v>
          </cell>
          <cell r="K3028" t="str">
            <v>正式</v>
          </cell>
          <cell r="L3028">
            <v>42786</v>
          </cell>
          <cell r="M3028">
            <v>0</v>
          </cell>
          <cell r="O3028">
            <v>0.71499999999999997</v>
          </cell>
          <cell r="P3028">
            <v>0.85</v>
          </cell>
          <cell r="Q3028">
            <v>0.93</v>
          </cell>
          <cell r="R3028">
            <v>0.9</v>
          </cell>
          <cell r="S3028">
            <v>0.92</v>
          </cell>
          <cell r="T3028">
            <v>0.92500000000000004</v>
          </cell>
          <cell r="U3028">
            <v>0.94</v>
          </cell>
          <cell r="V3028">
            <v>1</v>
          </cell>
          <cell r="W3028">
            <v>0.99</v>
          </cell>
          <cell r="X3028">
            <v>1.03</v>
          </cell>
          <cell r="Y3028">
            <v>1.02</v>
          </cell>
          <cell r="AG3028">
            <v>0.92909090909090897</v>
          </cell>
          <cell r="AH3028">
            <v>0</v>
          </cell>
          <cell r="AK3028">
            <v>0.92909090909090897</v>
          </cell>
          <cell r="AL3028">
            <v>92.909090909090892</v>
          </cell>
        </row>
        <row r="3029">
          <cell r="A3029" t="str">
            <v>JMSH7487</v>
          </cell>
          <cell r="B3029" t="str">
            <v>尹梦圆</v>
          </cell>
          <cell r="C3029" t="str">
            <v>时尚美妆事业群</v>
          </cell>
          <cell r="D3029" t="str">
            <v>童装部</v>
          </cell>
          <cell r="E3029" t="str">
            <v>ugg童鞋旗舰店</v>
          </cell>
          <cell r="F3029">
            <v>0</v>
          </cell>
          <cell r="G3029" t="str">
            <v>售前客服</v>
          </cell>
          <cell r="H3029" t="str">
            <v>C3</v>
          </cell>
          <cell r="I3029" t="str">
            <v>上海</v>
          </cell>
          <cell r="J3029" t="str">
            <v>全职</v>
          </cell>
          <cell r="K3029" t="str">
            <v>正式</v>
          </cell>
          <cell r="L3029">
            <v>42782</v>
          </cell>
          <cell r="M3029">
            <v>0</v>
          </cell>
          <cell r="O3029">
            <v>0.73</v>
          </cell>
          <cell r="P3029">
            <v>0.97</v>
          </cell>
          <cell r="Q3029">
            <v>0.97</v>
          </cell>
          <cell r="R3029">
            <v>0.91</v>
          </cell>
          <cell r="S3029">
            <v>0.83499999999999996</v>
          </cell>
          <cell r="T3029">
            <v>0.94</v>
          </cell>
          <cell r="U3029">
            <v>0.94</v>
          </cell>
          <cell r="V3029">
            <v>1</v>
          </cell>
          <cell r="W3029">
            <v>0.9</v>
          </cell>
          <cell r="X3029">
            <v>1.03</v>
          </cell>
          <cell r="Y3029">
            <v>1.02</v>
          </cell>
          <cell r="AG3029">
            <v>0.93136363636363628</v>
          </cell>
          <cell r="AH3029">
            <v>0</v>
          </cell>
          <cell r="AK3029">
            <v>0.93136363636363628</v>
          </cell>
          <cell r="AL3029">
            <v>93.136363636363626</v>
          </cell>
        </row>
        <row r="3030">
          <cell r="A3030" t="str">
            <v>JMSH5439</v>
          </cell>
          <cell r="B3030" t="str">
            <v>李锦东</v>
          </cell>
          <cell r="C3030" t="str">
            <v>时尚美妆事业群</v>
          </cell>
          <cell r="D3030" t="str">
            <v>童装部</v>
          </cell>
          <cell r="E3030" t="str">
            <v>ugg童鞋旗舰店</v>
          </cell>
          <cell r="F3030">
            <v>0</v>
          </cell>
          <cell r="G3030" t="str">
            <v>商品专员</v>
          </cell>
          <cell r="H3030" t="str">
            <v>S4</v>
          </cell>
          <cell r="I3030" t="str">
            <v>上海</v>
          </cell>
          <cell r="J3030" t="str">
            <v>全职</v>
          </cell>
          <cell r="K3030" t="str">
            <v>离职</v>
          </cell>
          <cell r="L3030">
            <v>42397</v>
          </cell>
          <cell r="M3030">
            <v>42879</v>
          </cell>
          <cell r="Z3030">
            <v>0.95599999999999996</v>
          </cell>
          <cell r="AG3030">
            <v>0</v>
          </cell>
          <cell r="AH3030">
            <v>0.95599999999999996</v>
          </cell>
          <cell r="AK3030">
            <v>0.95599999999999996</v>
          </cell>
          <cell r="AL3030">
            <v>95.6</v>
          </cell>
        </row>
        <row r="3031">
          <cell r="A3031" t="str">
            <v>JMSH7981</v>
          </cell>
          <cell r="B3031" t="str">
            <v>钟伊雯</v>
          </cell>
          <cell r="C3031" t="str">
            <v>时尚美妆事业群</v>
          </cell>
          <cell r="D3031" t="str">
            <v>童装部</v>
          </cell>
          <cell r="E3031" t="str">
            <v>ugg童鞋旗舰店</v>
          </cell>
          <cell r="F3031">
            <v>0</v>
          </cell>
          <cell r="G3031" t="str">
            <v>售前客服</v>
          </cell>
          <cell r="H3031" t="str">
            <v>C3</v>
          </cell>
          <cell r="I3031" t="str">
            <v>上海</v>
          </cell>
          <cell r="J3031" t="str">
            <v>全职</v>
          </cell>
          <cell r="K3031" t="str">
            <v>离职未办</v>
          </cell>
          <cell r="L3031">
            <v>42842</v>
          </cell>
          <cell r="M3031">
            <v>42853</v>
          </cell>
          <cell r="Q3031">
            <v>0.38</v>
          </cell>
          <cell r="AG3031">
            <v>0.38</v>
          </cell>
          <cell r="AH3031">
            <v>0</v>
          </cell>
          <cell r="AK3031">
            <v>0.38</v>
          </cell>
          <cell r="AL3031">
            <v>38</v>
          </cell>
        </row>
        <row r="3032">
          <cell r="A3032" t="str">
            <v>JMSH7934</v>
          </cell>
          <cell r="B3032" t="str">
            <v>马丽</v>
          </cell>
          <cell r="C3032" t="str">
            <v>时尚美妆事业群</v>
          </cell>
          <cell r="D3032" t="str">
            <v>童装部</v>
          </cell>
          <cell r="E3032" t="str">
            <v>ugg童鞋旗舰店</v>
          </cell>
          <cell r="F3032">
            <v>0</v>
          </cell>
          <cell r="G3032" t="str">
            <v>售前客服</v>
          </cell>
          <cell r="H3032" t="str">
            <v>C3</v>
          </cell>
          <cell r="I3032" t="str">
            <v>上海</v>
          </cell>
          <cell r="J3032" t="str">
            <v>全职</v>
          </cell>
          <cell r="K3032" t="str">
            <v>离职</v>
          </cell>
          <cell r="L3032">
            <v>42835</v>
          </cell>
          <cell r="M3032">
            <v>42860</v>
          </cell>
          <cell r="Q3032">
            <v>0.65</v>
          </cell>
          <cell r="R3032">
            <v>0.63</v>
          </cell>
          <cell r="AG3032">
            <v>0.64</v>
          </cell>
          <cell r="AH3032">
            <v>0</v>
          </cell>
          <cell r="AK3032">
            <v>0.64</v>
          </cell>
          <cell r="AL3032">
            <v>64</v>
          </cell>
        </row>
        <row r="3033">
          <cell r="A3033" t="str">
            <v>JMSH8273</v>
          </cell>
          <cell r="B3033" t="str">
            <v>王磊</v>
          </cell>
          <cell r="C3033" t="str">
            <v>时尚美妆事业群</v>
          </cell>
          <cell r="D3033" t="str">
            <v>童装部</v>
          </cell>
          <cell r="E3033" t="str">
            <v>ugg童鞋旗舰店</v>
          </cell>
          <cell r="F3033">
            <v>0</v>
          </cell>
          <cell r="G3033" t="str">
            <v>店长</v>
          </cell>
          <cell r="H3033" t="str">
            <v>M2</v>
          </cell>
          <cell r="I3033" t="str">
            <v>上海</v>
          </cell>
          <cell r="J3033" t="str">
            <v>全职</v>
          </cell>
          <cell r="K3033" t="str">
            <v>正式</v>
          </cell>
          <cell r="L3033">
            <v>42877</v>
          </cell>
          <cell r="M3033">
            <v>0</v>
          </cell>
          <cell r="AA3033">
            <v>1.0429999999999999</v>
          </cell>
          <cell r="AB3033">
            <v>0.76700000000000002</v>
          </cell>
          <cell r="AC3033">
            <v>0.88500000000000001</v>
          </cell>
          <cell r="AG3033">
            <v>0</v>
          </cell>
          <cell r="AH3033">
            <v>0.89833333333333343</v>
          </cell>
          <cell r="AK3033">
            <v>0.89833333333333343</v>
          </cell>
          <cell r="AL3033">
            <v>89.833333333333343</v>
          </cell>
        </row>
        <row r="3034">
          <cell r="A3034" t="str">
            <v>JMSH7983</v>
          </cell>
          <cell r="B3034" t="str">
            <v>揭成果</v>
          </cell>
          <cell r="C3034" t="str">
            <v>时尚美妆事业群</v>
          </cell>
          <cell r="D3034" t="str">
            <v>童装部</v>
          </cell>
          <cell r="E3034" t="str">
            <v>ugg童鞋旗舰店</v>
          </cell>
          <cell r="F3034">
            <v>0</v>
          </cell>
          <cell r="G3034" t="str">
            <v>设计师</v>
          </cell>
          <cell r="H3034" t="str">
            <v>D5</v>
          </cell>
          <cell r="I3034" t="str">
            <v>上海</v>
          </cell>
          <cell r="J3034" t="str">
            <v>全职</v>
          </cell>
          <cell r="K3034" t="str">
            <v>离职</v>
          </cell>
          <cell r="L3034">
            <v>42842</v>
          </cell>
          <cell r="M3034">
            <v>42880</v>
          </cell>
          <cell r="AG3034">
            <v>0</v>
          </cell>
          <cell r="AH3034">
            <v>0</v>
          </cell>
          <cell r="AK3034">
            <v>0</v>
          </cell>
        </row>
        <row r="3035">
          <cell r="A3035" t="str">
            <v>JMSH8011</v>
          </cell>
          <cell r="B3035" t="str">
            <v>张雪</v>
          </cell>
          <cell r="C3035" t="str">
            <v>时尚美妆事业群</v>
          </cell>
          <cell r="D3035" t="str">
            <v>童装部</v>
          </cell>
          <cell r="E3035" t="str">
            <v>ugg童鞋旗舰店</v>
          </cell>
          <cell r="F3035">
            <v>0</v>
          </cell>
          <cell r="G3035" t="str">
            <v>运营专员</v>
          </cell>
          <cell r="H3035" t="str">
            <v>S5</v>
          </cell>
          <cell r="I3035" t="str">
            <v>上海</v>
          </cell>
          <cell r="J3035" t="str">
            <v>全职</v>
          </cell>
          <cell r="K3035" t="str">
            <v>离职未办</v>
          </cell>
          <cell r="L3035">
            <v>42845</v>
          </cell>
          <cell r="M3035">
            <v>43098</v>
          </cell>
          <cell r="AA3035">
            <v>0.9</v>
          </cell>
          <cell r="AB3035">
            <v>0.92</v>
          </cell>
          <cell r="AC3035">
            <v>1.04</v>
          </cell>
          <cell r="AG3035">
            <v>0</v>
          </cell>
          <cell r="AH3035">
            <v>0.95333333333333348</v>
          </cell>
          <cell r="AK3035">
            <v>0.95333333333333348</v>
          </cell>
          <cell r="AL3035">
            <v>95.333333333333343</v>
          </cell>
        </row>
        <row r="3036">
          <cell r="A3036" t="str">
            <v>JMSH9062</v>
          </cell>
          <cell r="B3036" t="str">
            <v>侯悦</v>
          </cell>
          <cell r="C3036" t="str">
            <v>时尚美妆事业群</v>
          </cell>
          <cell r="D3036" t="str">
            <v>童装部</v>
          </cell>
          <cell r="E3036" t="str">
            <v>ugg童鞋旗舰店</v>
          </cell>
          <cell r="F3036">
            <v>0</v>
          </cell>
          <cell r="G3036" t="str">
            <v>文案策划</v>
          </cell>
          <cell r="H3036" t="str">
            <v>S5</v>
          </cell>
          <cell r="I3036" t="str">
            <v>上海</v>
          </cell>
          <cell r="J3036" t="str">
            <v>全职</v>
          </cell>
          <cell r="K3036" t="str">
            <v>试用</v>
          </cell>
          <cell r="L3036">
            <v>42968</v>
          </cell>
          <cell r="M3036">
            <v>0</v>
          </cell>
          <cell r="AB3036">
            <v>1.03</v>
          </cell>
          <cell r="AC3036">
            <v>1.04</v>
          </cell>
          <cell r="AG3036">
            <v>0</v>
          </cell>
          <cell r="AH3036">
            <v>1.0350000000000001</v>
          </cell>
          <cell r="AK3036">
            <v>1.0350000000000001</v>
          </cell>
          <cell r="AL3036">
            <v>103.50000000000001</v>
          </cell>
        </row>
        <row r="3037">
          <cell r="A3037" t="str">
            <v>JMSH9443</v>
          </cell>
          <cell r="B3037" t="str">
            <v>顾海霞</v>
          </cell>
          <cell r="C3037" t="str">
            <v>时尚美妆事业群</v>
          </cell>
          <cell r="D3037" t="str">
            <v>童装部</v>
          </cell>
          <cell r="E3037" t="str">
            <v>ugg童鞋旗舰店</v>
          </cell>
          <cell r="F3037">
            <v>0</v>
          </cell>
          <cell r="G3037" t="str">
            <v>商品专员</v>
          </cell>
          <cell r="H3037" t="str">
            <v>S4</v>
          </cell>
          <cell r="I3037" t="str">
            <v>上海</v>
          </cell>
          <cell r="J3037" t="str">
            <v>全职</v>
          </cell>
          <cell r="K3037" t="str">
            <v>试用</v>
          </cell>
          <cell r="L3037">
            <v>43017</v>
          </cell>
          <cell r="M3037">
            <v>0</v>
          </cell>
          <cell r="AC3037">
            <v>1.04</v>
          </cell>
          <cell r="AG3037">
            <v>0</v>
          </cell>
          <cell r="AH3037">
            <v>1.04</v>
          </cell>
          <cell r="AK3037">
            <v>1.04</v>
          </cell>
          <cell r="AL3037">
            <v>104</v>
          </cell>
        </row>
        <row r="3038">
          <cell r="A3038" t="str">
            <v>JMSH6526</v>
          </cell>
          <cell r="B3038" t="str">
            <v>陈昕</v>
          </cell>
          <cell r="C3038" t="str">
            <v>时尚美妆事业群</v>
          </cell>
          <cell r="D3038" t="str">
            <v>鞋品部</v>
          </cell>
          <cell r="E3038" t="str">
            <v>ALDO天猫旗舰店</v>
          </cell>
          <cell r="F3038">
            <v>0</v>
          </cell>
          <cell r="G3038" t="str">
            <v>售后客服</v>
          </cell>
          <cell r="H3038" t="str">
            <v>C2</v>
          </cell>
          <cell r="I3038" t="str">
            <v>上海</v>
          </cell>
          <cell r="J3038" t="str">
            <v>全职</v>
          </cell>
          <cell r="K3038" t="str">
            <v>正式</v>
          </cell>
          <cell r="L3038">
            <v>42572</v>
          </cell>
          <cell r="M3038">
            <v>0</v>
          </cell>
          <cell r="N3038">
            <v>0.77500000000000002</v>
          </cell>
          <cell r="O3038">
            <v>0.85</v>
          </cell>
          <cell r="P3038">
            <v>0.92500000000000004</v>
          </cell>
          <cell r="Q3038">
            <v>0.94</v>
          </cell>
          <cell r="R3038">
            <v>0.97</v>
          </cell>
          <cell r="S3038">
            <v>0.97</v>
          </cell>
          <cell r="T3038">
            <v>0.97</v>
          </cell>
          <cell r="U3038">
            <v>0.97</v>
          </cell>
          <cell r="V3038">
            <v>0.99250000000000005</v>
          </cell>
          <cell r="W3038">
            <v>1</v>
          </cell>
          <cell r="X3038">
            <v>1.1499999999999999</v>
          </cell>
          <cell r="Y3038">
            <v>1.1499999999999999</v>
          </cell>
          <cell r="AG3038">
            <v>0.97187499999999993</v>
          </cell>
          <cell r="AH3038">
            <v>0</v>
          </cell>
          <cell r="AK3038">
            <v>0.97187499999999993</v>
          </cell>
          <cell r="AL3038">
            <v>97.1875</v>
          </cell>
        </row>
        <row r="3039">
          <cell r="A3039" t="str">
            <v>JMSH5797</v>
          </cell>
          <cell r="B3039" t="str">
            <v>尧瑶</v>
          </cell>
          <cell r="C3039" t="str">
            <v>时尚美妆事业群</v>
          </cell>
          <cell r="D3039" t="str">
            <v>鞋品部</v>
          </cell>
          <cell r="E3039" t="str">
            <v>ALDO天猫旗舰店</v>
          </cell>
          <cell r="F3039">
            <v>0</v>
          </cell>
          <cell r="G3039" t="str">
            <v>中级设计师</v>
          </cell>
          <cell r="H3039" t="str">
            <v>D5</v>
          </cell>
          <cell r="I3039" t="str">
            <v>上海</v>
          </cell>
          <cell r="J3039" t="str">
            <v>全职</v>
          </cell>
          <cell r="K3039" t="str">
            <v>正式</v>
          </cell>
          <cell r="L3039">
            <v>42457</v>
          </cell>
          <cell r="M3039">
            <v>0</v>
          </cell>
          <cell r="N3039">
            <v>1</v>
          </cell>
          <cell r="O3039">
            <v>1</v>
          </cell>
          <cell r="P3039">
            <v>1</v>
          </cell>
          <cell r="Q3039">
            <v>1</v>
          </cell>
          <cell r="R3039">
            <v>1</v>
          </cell>
          <cell r="S3039">
            <v>1.0057</v>
          </cell>
          <cell r="T3039">
            <v>1.08</v>
          </cell>
          <cell r="U3039">
            <v>1.1200000000000001</v>
          </cell>
          <cell r="V3039">
            <v>1.1739999999999999</v>
          </cell>
          <cell r="W3039">
            <v>1.08</v>
          </cell>
          <cell r="X3039">
            <v>1.08</v>
          </cell>
          <cell r="Y3039">
            <v>1.1304799999999999</v>
          </cell>
          <cell r="AG3039">
            <v>1.0558483333333333</v>
          </cell>
          <cell r="AH3039">
            <v>0</v>
          </cell>
          <cell r="AK3039">
            <v>1.0558483333333333</v>
          </cell>
          <cell r="AL3039">
            <v>105.58483333333332</v>
          </cell>
        </row>
        <row r="3040">
          <cell r="A3040" t="str">
            <v>JMSH2775</v>
          </cell>
          <cell r="B3040" t="str">
            <v>刘怡</v>
          </cell>
          <cell r="C3040" t="str">
            <v>时尚美妆事业群</v>
          </cell>
          <cell r="D3040" t="str">
            <v>鞋品部</v>
          </cell>
          <cell r="E3040" t="str">
            <v>ALDO天猫旗舰店</v>
          </cell>
          <cell r="F3040">
            <v>0</v>
          </cell>
          <cell r="G3040" t="str">
            <v>商品专员</v>
          </cell>
          <cell r="H3040" t="str">
            <v>S4</v>
          </cell>
          <cell r="I3040" t="str">
            <v>上海</v>
          </cell>
          <cell r="J3040" t="str">
            <v>全职</v>
          </cell>
          <cell r="K3040" t="str">
            <v>正式</v>
          </cell>
          <cell r="L3040">
            <v>41785</v>
          </cell>
          <cell r="M3040">
            <v>0</v>
          </cell>
          <cell r="Z3040">
            <v>1.0065999999999999</v>
          </cell>
          <cell r="AA3040">
            <v>0.99394417309523819</v>
          </cell>
          <cell r="AB3040">
            <v>0.94891304347826089</v>
          </cell>
          <cell r="AC3040">
            <v>1.0204800000000001</v>
          </cell>
          <cell r="AG3040">
            <v>0</v>
          </cell>
          <cell r="AH3040">
            <v>0.99248430414337485</v>
          </cell>
          <cell r="AK3040">
            <v>0.99248430414337485</v>
          </cell>
          <cell r="AL3040">
            <v>99.248430414337491</v>
          </cell>
        </row>
        <row r="3041">
          <cell r="A3041" t="str">
            <v>JMSH3198</v>
          </cell>
          <cell r="B3041" t="str">
            <v>王倩</v>
          </cell>
          <cell r="C3041" t="str">
            <v>时尚美妆事业群</v>
          </cell>
          <cell r="D3041" t="str">
            <v>鞋品部</v>
          </cell>
          <cell r="E3041" t="str">
            <v>ALDO天猫旗舰店</v>
          </cell>
          <cell r="F3041">
            <v>0</v>
          </cell>
          <cell r="G3041" t="str">
            <v>高级品牌经理</v>
          </cell>
          <cell r="H3041" t="str">
            <v>M4</v>
          </cell>
          <cell r="I3041" t="str">
            <v>上海</v>
          </cell>
          <cell r="J3041" t="str">
            <v>全职</v>
          </cell>
          <cell r="K3041" t="str">
            <v>正式</v>
          </cell>
          <cell r="L3041">
            <v>41921</v>
          </cell>
          <cell r="M3041">
            <v>0</v>
          </cell>
          <cell r="Z3041">
            <v>1.1599999999999999</v>
          </cell>
          <cell r="AA3041">
            <v>1.07</v>
          </cell>
          <cell r="AB3041">
            <v>0.98</v>
          </cell>
          <cell r="AC3041">
            <v>1.1309</v>
          </cell>
          <cell r="AG3041">
            <v>0</v>
          </cell>
          <cell r="AH3041">
            <v>1.0852249999999999</v>
          </cell>
          <cell r="AK3041">
            <v>1.0852249999999999</v>
          </cell>
          <cell r="AL3041">
            <v>108.52249999999999</v>
          </cell>
        </row>
        <row r="3042">
          <cell r="A3042" t="str">
            <v>JMSH4830</v>
          </cell>
          <cell r="B3042" t="str">
            <v>潘晓俊</v>
          </cell>
          <cell r="C3042" t="str">
            <v>时尚美妆事业群</v>
          </cell>
          <cell r="D3042" t="str">
            <v>鞋品部</v>
          </cell>
          <cell r="E3042" t="str">
            <v>ALDO天猫旗舰店</v>
          </cell>
          <cell r="F3042">
            <v>0</v>
          </cell>
          <cell r="G3042" t="str">
            <v>商品主管</v>
          </cell>
          <cell r="H3042" t="str">
            <v>M1</v>
          </cell>
          <cell r="I3042" t="str">
            <v>上海</v>
          </cell>
          <cell r="J3042" t="str">
            <v>全职</v>
          </cell>
          <cell r="K3042" t="str">
            <v>离职</v>
          </cell>
          <cell r="L3042">
            <v>42264</v>
          </cell>
          <cell r="M3042">
            <v>42759</v>
          </cell>
          <cell r="AG3042">
            <v>0</v>
          </cell>
          <cell r="AH3042">
            <v>0</v>
          </cell>
          <cell r="AK3042">
            <v>0</v>
          </cell>
        </row>
        <row r="3043">
          <cell r="A3043" t="str">
            <v>JMSH7112</v>
          </cell>
          <cell r="B3043" t="str">
            <v>费禹恺</v>
          </cell>
          <cell r="C3043" t="str">
            <v>时尚美妆事业群</v>
          </cell>
          <cell r="D3043" t="str">
            <v>鞋品部</v>
          </cell>
          <cell r="E3043" t="str">
            <v>ALDO天猫旗舰店</v>
          </cell>
          <cell r="F3043">
            <v>0</v>
          </cell>
          <cell r="G3043" t="str">
            <v>运营专员</v>
          </cell>
          <cell r="H3043" t="str">
            <v>S5</v>
          </cell>
          <cell r="I3043" t="str">
            <v>上海</v>
          </cell>
          <cell r="J3043" t="str">
            <v>全职</v>
          </cell>
          <cell r="K3043" t="str">
            <v>正式</v>
          </cell>
          <cell r="L3043">
            <v>42674</v>
          </cell>
          <cell r="M3043">
            <v>0</v>
          </cell>
          <cell r="Z3043">
            <v>1.0900000000000001</v>
          </cell>
          <cell r="AA3043">
            <v>1.0057</v>
          </cell>
          <cell r="AB3043">
            <v>1.054</v>
          </cell>
          <cell r="AC3043">
            <v>1.0304800000000001</v>
          </cell>
          <cell r="AG3043">
            <v>0</v>
          </cell>
          <cell r="AH3043">
            <v>1.045045</v>
          </cell>
          <cell r="AK3043">
            <v>1.045045</v>
          </cell>
          <cell r="AL3043">
            <v>104.50450000000001</v>
          </cell>
        </row>
        <row r="3044">
          <cell r="A3044" t="str">
            <v>JMSH8956</v>
          </cell>
          <cell r="B3044" t="str">
            <v>马振海</v>
          </cell>
          <cell r="C3044" t="str">
            <v>时尚美妆事业群</v>
          </cell>
          <cell r="D3044" t="str">
            <v>鞋品部</v>
          </cell>
          <cell r="E3044" t="str">
            <v>ALDO天猫旗舰店</v>
          </cell>
          <cell r="F3044">
            <v>0</v>
          </cell>
          <cell r="G3044" t="str">
            <v>售前客服</v>
          </cell>
          <cell r="H3044" t="str">
            <v>C3</v>
          </cell>
          <cell r="I3044" t="str">
            <v>上海</v>
          </cell>
          <cell r="J3044" t="str">
            <v>全职</v>
          </cell>
          <cell r="K3044" t="str">
            <v>试用</v>
          </cell>
          <cell r="L3044">
            <v>42955</v>
          </cell>
          <cell r="M3044">
            <v>0</v>
          </cell>
          <cell r="U3044">
            <v>0.95499999999999996</v>
          </cell>
          <cell r="V3044">
            <v>0.95499999999999996</v>
          </cell>
          <cell r="W3044">
            <v>0.95499999999999996</v>
          </cell>
          <cell r="X3044">
            <v>1.1499999999999999</v>
          </cell>
          <cell r="Y3044">
            <v>1.1499999999999999</v>
          </cell>
          <cell r="AG3044">
            <v>1.0329999999999999</v>
          </cell>
          <cell r="AH3044">
            <v>0</v>
          </cell>
          <cell r="AK3044">
            <v>1.0329999999999999</v>
          </cell>
          <cell r="AL3044">
            <v>103.3</v>
          </cell>
        </row>
        <row r="3045">
          <cell r="A3045" t="str">
            <v>JMSH9637</v>
          </cell>
          <cell r="B3045" t="str">
            <v>高琳</v>
          </cell>
          <cell r="C3045" t="str">
            <v>时尚美妆事业群</v>
          </cell>
          <cell r="D3045" t="str">
            <v>鞋品部</v>
          </cell>
          <cell r="E3045" t="str">
            <v>ALDO天猫旗舰店</v>
          </cell>
          <cell r="F3045">
            <v>0</v>
          </cell>
          <cell r="G3045" t="str">
            <v>店长</v>
          </cell>
          <cell r="H3045" t="str">
            <v>M1</v>
          </cell>
          <cell r="I3045" t="str">
            <v>上海</v>
          </cell>
          <cell r="J3045" t="str">
            <v>全职</v>
          </cell>
          <cell r="K3045" t="str">
            <v>试用</v>
          </cell>
          <cell r="L3045">
            <v>43038</v>
          </cell>
          <cell r="M3045">
            <v>0</v>
          </cell>
          <cell r="AC3045">
            <v>1.081</v>
          </cell>
          <cell r="AG3045">
            <v>0</v>
          </cell>
          <cell r="AH3045">
            <v>1.081</v>
          </cell>
          <cell r="AK3045">
            <v>1.081</v>
          </cell>
          <cell r="AL3045">
            <v>108.1</v>
          </cell>
        </row>
        <row r="3046">
          <cell r="A3046" t="str">
            <v>JMSH6100</v>
          </cell>
          <cell r="B3046" t="str">
            <v>楚永明</v>
          </cell>
          <cell r="C3046" t="str">
            <v>时尚美妆事业群</v>
          </cell>
          <cell r="D3046" t="str">
            <v>鞋品部</v>
          </cell>
          <cell r="E3046" t="str">
            <v>skechers官方旗舰店</v>
          </cell>
          <cell r="F3046">
            <v>0</v>
          </cell>
          <cell r="G3046" t="str">
            <v>运营专员</v>
          </cell>
          <cell r="H3046" t="str">
            <v>S4</v>
          </cell>
          <cell r="I3046" t="str">
            <v>上海</v>
          </cell>
          <cell r="J3046" t="str">
            <v>全职</v>
          </cell>
          <cell r="K3046" t="str">
            <v>离职</v>
          </cell>
          <cell r="L3046">
            <v>42502</v>
          </cell>
          <cell r="M3046">
            <v>42993</v>
          </cell>
          <cell r="Z3046">
            <v>1.04</v>
          </cell>
          <cell r="AA3046">
            <v>1.0249999999999999</v>
          </cell>
          <cell r="AG3046">
            <v>0</v>
          </cell>
          <cell r="AH3046">
            <v>1.0325</v>
          </cell>
          <cell r="AK3046">
            <v>1.0325</v>
          </cell>
          <cell r="AL3046">
            <v>103.25</v>
          </cell>
        </row>
        <row r="3047">
          <cell r="A3047" t="str">
            <v>JMSH7282</v>
          </cell>
          <cell r="B3047" t="str">
            <v>刘海燕</v>
          </cell>
          <cell r="C3047" t="str">
            <v>时尚美妆事业群</v>
          </cell>
          <cell r="D3047" t="str">
            <v>鞋品部</v>
          </cell>
          <cell r="E3047" t="str">
            <v>skechers官方旗舰店</v>
          </cell>
          <cell r="F3047">
            <v>0</v>
          </cell>
          <cell r="G3047" t="str">
            <v>商品专员</v>
          </cell>
          <cell r="H3047" t="str">
            <v>S5</v>
          </cell>
          <cell r="I3047" t="str">
            <v>上海</v>
          </cell>
          <cell r="J3047" t="str">
            <v>全职</v>
          </cell>
          <cell r="K3047" t="str">
            <v>正式</v>
          </cell>
          <cell r="L3047">
            <v>42719</v>
          </cell>
          <cell r="M3047">
            <v>0</v>
          </cell>
          <cell r="Z3047">
            <v>0.97160000000000002</v>
          </cell>
          <cell r="AA3047">
            <v>0.92720000000000002</v>
          </cell>
          <cell r="AB3047">
            <v>0.87</v>
          </cell>
          <cell r="AC3047">
            <v>1.016</v>
          </cell>
          <cell r="AG3047">
            <v>0</v>
          </cell>
          <cell r="AH3047">
            <v>0.94620000000000004</v>
          </cell>
          <cell r="AK3047">
            <v>0.94620000000000004</v>
          </cell>
          <cell r="AL3047">
            <v>94.62</v>
          </cell>
        </row>
        <row r="3048">
          <cell r="A3048" t="str">
            <v>JMSH2436</v>
          </cell>
          <cell r="B3048" t="str">
            <v>史晓萍</v>
          </cell>
          <cell r="C3048" t="str">
            <v>时尚美妆事业群</v>
          </cell>
          <cell r="D3048" t="str">
            <v>鞋品部</v>
          </cell>
          <cell r="E3048" t="str">
            <v>skechers官方旗舰店</v>
          </cell>
          <cell r="F3048">
            <v>0</v>
          </cell>
          <cell r="G3048" t="str">
            <v>商品专员</v>
          </cell>
          <cell r="H3048" t="str">
            <v>S6</v>
          </cell>
          <cell r="I3048" t="str">
            <v>上海</v>
          </cell>
          <cell r="J3048" t="str">
            <v>全职</v>
          </cell>
          <cell r="K3048" t="str">
            <v>正式</v>
          </cell>
          <cell r="L3048">
            <v>41638</v>
          </cell>
          <cell r="M3048">
            <v>0</v>
          </cell>
          <cell r="Z3048">
            <v>1.04</v>
          </cell>
          <cell r="AA3048">
            <v>0.86</v>
          </cell>
          <cell r="AB3048">
            <v>1</v>
          </cell>
          <cell r="AC3048">
            <v>0.95599999999999996</v>
          </cell>
          <cell r="AG3048">
            <v>0</v>
          </cell>
          <cell r="AH3048">
            <v>0.96399999999999997</v>
          </cell>
          <cell r="AK3048">
            <v>0.96399999999999997</v>
          </cell>
          <cell r="AL3048">
            <v>96.399999999999991</v>
          </cell>
        </row>
        <row r="3049">
          <cell r="A3049" t="str">
            <v>JMSH6177</v>
          </cell>
          <cell r="B3049" t="str">
            <v>高瑞</v>
          </cell>
          <cell r="C3049" t="str">
            <v>时尚美妆事业群</v>
          </cell>
          <cell r="D3049" t="str">
            <v>鞋品部</v>
          </cell>
          <cell r="E3049" t="str">
            <v>skechers官方旗舰店</v>
          </cell>
          <cell r="F3049">
            <v>0</v>
          </cell>
          <cell r="G3049" t="str">
            <v>客服组长</v>
          </cell>
          <cell r="H3049" t="str">
            <v>M1</v>
          </cell>
          <cell r="I3049" t="str">
            <v>上海</v>
          </cell>
          <cell r="J3049" t="str">
            <v>全职</v>
          </cell>
          <cell r="K3049" t="str">
            <v>正式</v>
          </cell>
          <cell r="L3049">
            <v>42513</v>
          </cell>
          <cell r="M3049">
            <v>0</v>
          </cell>
          <cell r="Z3049">
            <v>0.96740000000000004</v>
          </cell>
          <cell r="AA3049">
            <v>1.006</v>
          </cell>
          <cell r="AB3049">
            <v>0.96</v>
          </cell>
          <cell r="AC3049">
            <v>0.85799999999999998</v>
          </cell>
          <cell r="AG3049">
            <v>0</v>
          </cell>
          <cell r="AH3049">
            <v>0.94784999999999997</v>
          </cell>
          <cell r="AK3049">
            <v>0.94784999999999997</v>
          </cell>
          <cell r="AL3049">
            <v>94.784999999999997</v>
          </cell>
        </row>
        <row r="3050">
          <cell r="A3050" t="str">
            <v>JMSH4122</v>
          </cell>
          <cell r="B3050" t="str">
            <v>程园园</v>
          </cell>
          <cell r="C3050" t="str">
            <v>时尚美妆事业群</v>
          </cell>
          <cell r="D3050" t="str">
            <v>鞋品部</v>
          </cell>
          <cell r="E3050" t="str">
            <v>skechers官方旗舰店</v>
          </cell>
          <cell r="F3050">
            <v>0</v>
          </cell>
          <cell r="G3050" t="str">
            <v>店长</v>
          </cell>
          <cell r="H3050" t="str">
            <v>M2</v>
          </cell>
          <cell r="I3050" t="str">
            <v>上海</v>
          </cell>
          <cell r="J3050" t="str">
            <v>全职</v>
          </cell>
          <cell r="K3050" t="str">
            <v>正式</v>
          </cell>
          <cell r="L3050">
            <v>42163</v>
          </cell>
          <cell r="M3050">
            <v>0</v>
          </cell>
          <cell r="Z3050">
            <v>1.2</v>
          </cell>
          <cell r="AA3050">
            <v>0.98450000000000004</v>
          </cell>
          <cell r="AB3050">
            <v>1.113</v>
          </cell>
          <cell r="AC3050">
            <v>0.85</v>
          </cell>
          <cell r="AG3050">
            <v>0</v>
          </cell>
          <cell r="AH3050">
            <v>1.036875</v>
          </cell>
          <cell r="AK3050">
            <v>1.036875</v>
          </cell>
          <cell r="AL3050">
            <v>103.6875</v>
          </cell>
        </row>
        <row r="3051">
          <cell r="A3051" t="str">
            <v>JMSH8550</v>
          </cell>
          <cell r="B3051" t="str">
            <v>夏双</v>
          </cell>
          <cell r="C3051" t="str">
            <v>时尚美妆事业群</v>
          </cell>
          <cell r="D3051" t="str">
            <v>鞋品部</v>
          </cell>
          <cell r="E3051" t="str">
            <v>skechers官方旗舰店</v>
          </cell>
          <cell r="F3051">
            <v>0</v>
          </cell>
          <cell r="G3051" t="str">
            <v>设计师</v>
          </cell>
          <cell r="H3051" t="str">
            <v>D5</v>
          </cell>
          <cell r="I3051" t="str">
            <v>上海</v>
          </cell>
          <cell r="J3051" t="str">
            <v>全职</v>
          </cell>
          <cell r="K3051" t="str">
            <v>正式</v>
          </cell>
          <cell r="L3051">
            <v>42908</v>
          </cell>
          <cell r="M3051">
            <v>0</v>
          </cell>
          <cell r="S3051">
            <v>1</v>
          </cell>
          <cell r="T3051">
            <v>1.08</v>
          </cell>
          <cell r="U3051">
            <v>1.08</v>
          </cell>
          <cell r="V3051">
            <v>1.0939999999999999</v>
          </cell>
          <cell r="W3051">
            <v>1.0620000000000001</v>
          </cell>
          <cell r="X3051">
            <v>1.038</v>
          </cell>
          <cell r="Y3051">
            <v>0.98799999999999999</v>
          </cell>
          <cell r="AG3051">
            <v>1.0488571428571429</v>
          </cell>
          <cell r="AH3051">
            <v>0</v>
          </cell>
          <cell r="AK3051">
            <v>1.0488571428571429</v>
          </cell>
          <cell r="AL3051">
            <v>104.8857142857143</v>
          </cell>
        </row>
        <row r="3052">
          <cell r="A3052" t="str">
            <v>JMSH8111</v>
          </cell>
          <cell r="B3052" t="str">
            <v>吕春琴</v>
          </cell>
          <cell r="C3052" t="str">
            <v>时尚美妆事业群</v>
          </cell>
          <cell r="D3052" t="str">
            <v>鞋品部</v>
          </cell>
          <cell r="E3052" t="str">
            <v>skechers官方旗舰店</v>
          </cell>
          <cell r="F3052">
            <v>0</v>
          </cell>
          <cell r="G3052" t="str">
            <v>设计师</v>
          </cell>
          <cell r="H3052" t="str">
            <v>D4</v>
          </cell>
          <cell r="I3052" t="str">
            <v>上海</v>
          </cell>
          <cell r="J3052" t="str">
            <v>全职</v>
          </cell>
          <cell r="K3052" t="str">
            <v>正式</v>
          </cell>
          <cell r="L3052">
            <v>42863</v>
          </cell>
          <cell r="M3052">
            <v>0</v>
          </cell>
          <cell r="R3052">
            <v>1</v>
          </cell>
          <cell r="S3052">
            <v>1</v>
          </cell>
          <cell r="T3052">
            <v>1.0840000000000001</v>
          </cell>
          <cell r="U3052">
            <v>1.0920000000000001</v>
          </cell>
          <cell r="V3052">
            <v>1.1099999999999999</v>
          </cell>
          <cell r="W3052">
            <v>1.01</v>
          </cell>
          <cell r="X3052">
            <v>1.01</v>
          </cell>
          <cell r="Y3052">
            <v>1</v>
          </cell>
          <cell r="AG3052">
            <v>1.0382499999999999</v>
          </cell>
          <cell r="AH3052">
            <v>0</v>
          </cell>
          <cell r="AK3052">
            <v>1.0382499999999999</v>
          </cell>
          <cell r="AL3052">
            <v>103.82499999999999</v>
          </cell>
        </row>
        <row r="3053">
          <cell r="A3053" t="str">
            <v>JMSH8154</v>
          </cell>
          <cell r="B3053" t="str">
            <v>蔡畅</v>
          </cell>
          <cell r="C3053" t="str">
            <v>时尚美妆事业群</v>
          </cell>
          <cell r="D3053" t="str">
            <v>鞋品部</v>
          </cell>
          <cell r="E3053" t="str">
            <v>skechers官方旗舰店</v>
          </cell>
          <cell r="F3053">
            <v>0</v>
          </cell>
          <cell r="G3053" t="str">
            <v>设计助理</v>
          </cell>
          <cell r="H3053" t="str">
            <v>D4</v>
          </cell>
          <cell r="I3053" t="str">
            <v>上海</v>
          </cell>
          <cell r="J3053" t="str">
            <v>全职</v>
          </cell>
          <cell r="K3053" t="str">
            <v>正式</v>
          </cell>
          <cell r="L3053">
            <v>42866</v>
          </cell>
          <cell r="M3053">
            <v>0</v>
          </cell>
          <cell r="R3053">
            <v>1</v>
          </cell>
          <cell r="S3053">
            <v>1</v>
          </cell>
          <cell r="T3053">
            <v>1.08</v>
          </cell>
          <cell r="U3053">
            <v>1.08</v>
          </cell>
          <cell r="V3053">
            <v>1.0920000000000001</v>
          </cell>
          <cell r="W3053">
            <v>1.0620000000000001</v>
          </cell>
          <cell r="X3053">
            <v>1.038</v>
          </cell>
          <cell r="Y3053">
            <v>1.008</v>
          </cell>
          <cell r="AG3053">
            <v>1.0450000000000002</v>
          </cell>
          <cell r="AH3053">
            <v>0</v>
          </cell>
          <cell r="AK3053">
            <v>1.0450000000000002</v>
          </cell>
          <cell r="AL3053">
            <v>104.50000000000001</v>
          </cell>
        </row>
        <row r="3054">
          <cell r="A3054" t="str">
            <v>JMSH8440</v>
          </cell>
          <cell r="B3054" t="str">
            <v>邓丹丹</v>
          </cell>
          <cell r="C3054" t="str">
            <v>时尚美妆事业群</v>
          </cell>
          <cell r="D3054" t="str">
            <v>鞋品部</v>
          </cell>
          <cell r="E3054" t="str">
            <v>skechers官方旗舰店</v>
          </cell>
          <cell r="F3054">
            <v>0</v>
          </cell>
          <cell r="G3054" t="str">
            <v>售前客服</v>
          </cell>
          <cell r="H3054" t="str">
            <v>C3</v>
          </cell>
          <cell r="I3054" t="str">
            <v>上海</v>
          </cell>
          <cell r="J3054" t="str">
            <v>全职</v>
          </cell>
          <cell r="K3054" t="str">
            <v>正式</v>
          </cell>
          <cell r="L3054">
            <v>42891</v>
          </cell>
          <cell r="M3054">
            <v>0</v>
          </cell>
          <cell r="S3054">
            <v>1.1000000000000001</v>
          </cell>
          <cell r="T3054">
            <v>0.99</v>
          </cell>
          <cell r="U3054">
            <v>0.90500000000000003</v>
          </cell>
          <cell r="V3054">
            <v>0.87</v>
          </cell>
          <cell r="W3054">
            <v>0.88</v>
          </cell>
          <cell r="X3054">
            <v>1.2</v>
          </cell>
          <cell r="Y3054">
            <v>0.65</v>
          </cell>
          <cell r="AG3054">
            <v>0.94214285714285728</v>
          </cell>
          <cell r="AH3054">
            <v>0</v>
          </cell>
          <cell r="AK3054">
            <v>0.94214285714285728</v>
          </cell>
          <cell r="AL3054">
            <v>94.214285714285722</v>
          </cell>
        </row>
        <row r="3055">
          <cell r="A3055" t="str">
            <v>JMSH8352</v>
          </cell>
          <cell r="B3055" t="str">
            <v>吴嘉琦</v>
          </cell>
          <cell r="C3055" t="str">
            <v>时尚美妆事业群</v>
          </cell>
          <cell r="D3055" t="str">
            <v>鞋品部</v>
          </cell>
          <cell r="E3055" t="str">
            <v>skechers官方旗舰店</v>
          </cell>
          <cell r="F3055">
            <v>0</v>
          </cell>
          <cell r="G3055" t="str">
            <v>售前客服</v>
          </cell>
          <cell r="H3055" t="str">
            <v>C3</v>
          </cell>
          <cell r="I3055" t="str">
            <v>上海</v>
          </cell>
          <cell r="J3055" t="str">
            <v>全职</v>
          </cell>
          <cell r="K3055" t="str">
            <v>正式</v>
          </cell>
          <cell r="L3055">
            <v>42887</v>
          </cell>
          <cell r="M3055">
            <v>0</v>
          </cell>
          <cell r="S3055">
            <v>1.2</v>
          </cell>
          <cell r="T3055">
            <v>0.89</v>
          </cell>
          <cell r="U3055">
            <v>0.83499999999999996</v>
          </cell>
          <cell r="X3055">
            <v>1.2</v>
          </cell>
          <cell r="AG3055">
            <v>1.03125</v>
          </cell>
          <cell r="AH3055">
            <v>0</v>
          </cell>
          <cell r="AK3055">
            <v>1.03125</v>
          </cell>
          <cell r="AL3055">
            <v>103.125</v>
          </cell>
        </row>
        <row r="3056">
          <cell r="A3056" t="str">
            <v>JMSH8379</v>
          </cell>
          <cell r="B3056" t="str">
            <v>董珊珊</v>
          </cell>
          <cell r="C3056" t="str">
            <v>时尚美妆事业群</v>
          </cell>
          <cell r="D3056" t="str">
            <v>鞋品部</v>
          </cell>
          <cell r="E3056" t="str">
            <v>skechers官方旗舰店</v>
          </cell>
          <cell r="F3056">
            <v>0</v>
          </cell>
          <cell r="G3056" t="str">
            <v>售前客服</v>
          </cell>
          <cell r="H3056" t="str">
            <v>C3</v>
          </cell>
          <cell r="I3056" t="str">
            <v>上海</v>
          </cell>
          <cell r="J3056" t="str">
            <v>全职</v>
          </cell>
          <cell r="K3056" t="str">
            <v>离职未办</v>
          </cell>
          <cell r="L3056">
            <v>42887</v>
          </cell>
          <cell r="M3056">
            <v>43095</v>
          </cell>
          <cell r="S3056">
            <v>0.9</v>
          </cell>
          <cell r="T3056">
            <v>0.7</v>
          </cell>
          <cell r="U3056">
            <v>0.90200000000000002</v>
          </cell>
          <cell r="V3056">
            <v>0.78500000000000003</v>
          </cell>
          <cell r="W3056">
            <v>0.84</v>
          </cell>
          <cell r="X3056">
            <v>1.2</v>
          </cell>
          <cell r="Y3056">
            <v>0.63</v>
          </cell>
          <cell r="AG3056">
            <v>0.85100000000000009</v>
          </cell>
          <cell r="AH3056">
            <v>0</v>
          </cell>
          <cell r="AK3056">
            <v>0.85100000000000009</v>
          </cell>
          <cell r="AL3056">
            <v>85.100000000000009</v>
          </cell>
        </row>
        <row r="3057">
          <cell r="A3057" t="str">
            <v>JMSH8380</v>
          </cell>
          <cell r="B3057" t="str">
            <v>朱莹</v>
          </cell>
          <cell r="C3057" t="str">
            <v>时尚美妆事业群</v>
          </cell>
          <cell r="D3057" t="str">
            <v>鞋品部</v>
          </cell>
          <cell r="E3057" t="str">
            <v>skechers官方旗舰店</v>
          </cell>
          <cell r="F3057">
            <v>0</v>
          </cell>
          <cell r="G3057" t="str">
            <v>售前客服</v>
          </cell>
          <cell r="H3057" t="str">
            <v>C3</v>
          </cell>
          <cell r="I3057" t="str">
            <v>上海</v>
          </cell>
          <cell r="J3057" t="str">
            <v>全职</v>
          </cell>
          <cell r="K3057" t="str">
            <v>正式</v>
          </cell>
          <cell r="L3057">
            <v>42887</v>
          </cell>
          <cell r="M3057">
            <v>0</v>
          </cell>
          <cell r="S3057">
            <v>0.96</v>
          </cell>
          <cell r="T3057">
            <v>0.7</v>
          </cell>
          <cell r="U3057">
            <v>0.80200000000000005</v>
          </cell>
          <cell r="V3057">
            <v>0.77</v>
          </cell>
          <cell r="W3057">
            <v>0.84</v>
          </cell>
          <cell r="X3057">
            <v>1.2</v>
          </cell>
          <cell r="Y3057">
            <v>0.61</v>
          </cell>
          <cell r="AG3057">
            <v>0.84028571428571441</v>
          </cell>
          <cell r="AH3057">
            <v>0</v>
          </cell>
          <cell r="AK3057">
            <v>0.84028571428571441</v>
          </cell>
          <cell r="AL3057">
            <v>84.028571428571439</v>
          </cell>
        </row>
        <row r="3058">
          <cell r="A3058" t="str">
            <v>JMSH8381</v>
          </cell>
          <cell r="B3058" t="str">
            <v>王文秀</v>
          </cell>
          <cell r="C3058" t="str">
            <v>时尚美妆事业群</v>
          </cell>
          <cell r="D3058" t="str">
            <v>鞋品部</v>
          </cell>
          <cell r="E3058" t="str">
            <v>skechers官方旗舰店</v>
          </cell>
          <cell r="F3058">
            <v>0</v>
          </cell>
          <cell r="G3058" t="str">
            <v>售前客服</v>
          </cell>
          <cell r="H3058" t="str">
            <v>C3</v>
          </cell>
          <cell r="I3058" t="str">
            <v>上海</v>
          </cell>
          <cell r="J3058" t="str">
            <v>全职</v>
          </cell>
          <cell r="K3058" t="str">
            <v>正式</v>
          </cell>
          <cell r="L3058">
            <v>42887</v>
          </cell>
          <cell r="M3058">
            <v>0</v>
          </cell>
          <cell r="S3058">
            <v>0.9</v>
          </cell>
          <cell r="T3058">
            <v>0.7</v>
          </cell>
          <cell r="U3058">
            <v>0.77500000000000002</v>
          </cell>
          <cell r="V3058">
            <v>0.79</v>
          </cell>
          <cell r="W3058">
            <v>0.66</v>
          </cell>
          <cell r="X3058">
            <v>1.2</v>
          </cell>
          <cell r="Y3058">
            <v>0.62</v>
          </cell>
          <cell r="AG3058">
            <v>0.80642857142857149</v>
          </cell>
          <cell r="AH3058">
            <v>0</v>
          </cell>
          <cell r="AK3058">
            <v>0.80642857142857149</v>
          </cell>
          <cell r="AL3058">
            <v>80.642857142857153</v>
          </cell>
        </row>
        <row r="3059">
          <cell r="A3059" t="str">
            <v>JMSH8383</v>
          </cell>
          <cell r="B3059" t="str">
            <v>袁晓东</v>
          </cell>
          <cell r="C3059" t="str">
            <v>时尚美妆事业群</v>
          </cell>
          <cell r="D3059" t="str">
            <v>鞋品部</v>
          </cell>
          <cell r="E3059" t="str">
            <v>skechers官方旗舰店</v>
          </cell>
          <cell r="F3059">
            <v>0</v>
          </cell>
          <cell r="G3059" t="str">
            <v>售前客服</v>
          </cell>
          <cell r="H3059" t="str">
            <v>C3</v>
          </cell>
          <cell r="I3059" t="str">
            <v>上海</v>
          </cell>
          <cell r="J3059" t="str">
            <v>全职</v>
          </cell>
          <cell r="K3059" t="str">
            <v>正式</v>
          </cell>
          <cell r="L3059">
            <v>42887</v>
          </cell>
          <cell r="M3059">
            <v>0</v>
          </cell>
          <cell r="S3059">
            <v>0.9</v>
          </cell>
          <cell r="T3059">
            <v>0.79</v>
          </cell>
          <cell r="U3059">
            <v>0.96499999999999997</v>
          </cell>
          <cell r="V3059">
            <v>0.89</v>
          </cell>
          <cell r="W3059">
            <v>0.84</v>
          </cell>
          <cell r="X3059">
            <v>1.2</v>
          </cell>
          <cell r="Y3059">
            <v>0.62</v>
          </cell>
          <cell r="AG3059">
            <v>0.88642857142857145</v>
          </cell>
          <cell r="AH3059">
            <v>0</v>
          </cell>
          <cell r="AK3059">
            <v>0.88642857142857145</v>
          </cell>
          <cell r="AL3059">
            <v>88.642857142857139</v>
          </cell>
        </row>
        <row r="3060">
          <cell r="A3060" t="str">
            <v>JMSH8385</v>
          </cell>
          <cell r="B3060" t="str">
            <v>薛传红</v>
          </cell>
          <cell r="C3060" t="str">
            <v>时尚美妆事业群</v>
          </cell>
          <cell r="D3060" t="str">
            <v>鞋品部</v>
          </cell>
          <cell r="E3060" t="str">
            <v>skechers官方旗舰店</v>
          </cell>
          <cell r="F3060">
            <v>0</v>
          </cell>
          <cell r="G3060" t="str">
            <v>售前客服</v>
          </cell>
          <cell r="H3060" t="str">
            <v>C3</v>
          </cell>
          <cell r="I3060" t="str">
            <v>上海</v>
          </cell>
          <cell r="J3060" t="str">
            <v>全职</v>
          </cell>
          <cell r="K3060" t="str">
            <v>正式</v>
          </cell>
          <cell r="L3060">
            <v>42887</v>
          </cell>
          <cell r="M3060">
            <v>0</v>
          </cell>
          <cell r="S3060">
            <v>0.96</v>
          </cell>
          <cell r="T3060">
            <v>0.91</v>
          </cell>
          <cell r="U3060">
            <v>0.95</v>
          </cell>
          <cell r="V3060">
            <v>0.83</v>
          </cell>
          <cell r="W3060">
            <v>0.9</v>
          </cell>
          <cell r="X3060">
            <v>1.2</v>
          </cell>
          <cell r="Y3060">
            <v>0.56999999999999995</v>
          </cell>
          <cell r="AG3060">
            <v>0.90285714285714302</v>
          </cell>
          <cell r="AH3060">
            <v>0</v>
          </cell>
          <cell r="AK3060">
            <v>0.90285714285714302</v>
          </cell>
          <cell r="AL3060">
            <v>90.285714285714306</v>
          </cell>
        </row>
        <row r="3061">
          <cell r="A3061" t="str">
            <v>JMSH8387</v>
          </cell>
          <cell r="B3061" t="str">
            <v>王迪</v>
          </cell>
          <cell r="C3061" t="str">
            <v>时尚美妆事业群</v>
          </cell>
          <cell r="D3061" t="str">
            <v>鞋品部</v>
          </cell>
          <cell r="E3061" t="str">
            <v>skechers官方旗舰店</v>
          </cell>
          <cell r="F3061">
            <v>0</v>
          </cell>
          <cell r="G3061" t="str">
            <v>售前客服</v>
          </cell>
          <cell r="H3061" t="str">
            <v>C3</v>
          </cell>
          <cell r="I3061" t="str">
            <v>上海</v>
          </cell>
          <cell r="J3061" t="str">
            <v>全职</v>
          </cell>
          <cell r="K3061" t="str">
            <v>正式</v>
          </cell>
          <cell r="L3061">
            <v>42887</v>
          </cell>
          <cell r="M3061">
            <v>0</v>
          </cell>
          <cell r="S3061">
            <v>0.96</v>
          </cell>
          <cell r="T3061">
            <v>0.89</v>
          </cell>
          <cell r="U3061">
            <v>0.91</v>
          </cell>
          <cell r="V3061">
            <v>0.87</v>
          </cell>
          <cell r="W3061">
            <v>0.78</v>
          </cell>
          <cell r="X3061">
            <v>1.2</v>
          </cell>
          <cell r="Y3061">
            <v>0.61</v>
          </cell>
          <cell r="AG3061">
            <v>0.88857142857142868</v>
          </cell>
          <cell r="AH3061">
            <v>0</v>
          </cell>
          <cell r="AK3061">
            <v>0.88857142857142868</v>
          </cell>
          <cell r="AL3061">
            <v>88.857142857142861</v>
          </cell>
        </row>
        <row r="3062">
          <cell r="A3062" t="str">
            <v>JMSH8389</v>
          </cell>
          <cell r="B3062" t="str">
            <v>程玉平</v>
          </cell>
          <cell r="C3062" t="str">
            <v>时尚美妆事业群</v>
          </cell>
          <cell r="D3062" t="str">
            <v>鞋品部</v>
          </cell>
          <cell r="E3062" t="str">
            <v>skechers官方旗舰店</v>
          </cell>
          <cell r="F3062">
            <v>0</v>
          </cell>
          <cell r="G3062" t="str">
            <v>售前客服</v>
          </cell>
          <cell r="H3062" t="str">
            <v>C3</v>
          </cell>
          <cell r="I3062" t="str">
            <v>上海</v>
          </cell>
          <cell r="J3062" t="str">
            <v>全职</v>
          </cell>
          <cell r="K3062" t="str">
            <v>离职</v>
          </cell>
          <cell r="L3062">
            <v>42887</v>
          </cell>
          <cell r="M3062">
            <v>43007</v>
          </cell>
          <cell r="S3062">
            <v>0.9</v>
          </cell>
          <cell r="T3062">
            <v>0.79</v>
          </cell>
          <cell r="U3062">
            <v>0.79</v>
          </cell>
          <cell r="V3062">
            <v>0.63</v>
          </cell>
          <cell r="AG3062">
            <v>0.77749999999999997</v>
          </cell>
          <cell r="AH3062">
            <v>0</v>
          </cell>
          <cell r="AK3062">
            <v>0.77749999999999997</v>
          </cell>
          <cell r="AL3062">
            <v>77.75</v>
          </cell>
        </row>
        <row r="3063">
          <cell r="A3063" t="str">
            <v>JMSH8391</v>
          </cell>
          <cell r="B3063" t="str">
            <v>鲁树月</v>
          </cell>
          <cell r="C3063" t="str">
            <v>时尚美妆事业群</v>
          </cell>
          <cell r="D3063" t="str">
            <v>鞋品部</v>
          </cell>
          <cell r="E3063" t="str">
            <v>skechers官方旗舰店</v>
          </cell>
          <cell r="F3063">
            <v>0</v>
          </cell>
          <cell r="G3063" t="str">
            <v>售前客服</v>
          </cell>
          <cell r="H3063" t="str">
            <v>C3</v>
          </cell>
          <cell r="I3063" t="str">
            <v>上海</v>
          </cell>
          <cell r="J3063" t="str">
            <v>全职</v>
          </cell>
          <cell r="K3063" t="str">
            <v>正式</v>
          </cell>
          <cell r="L3063">
            <v>42887</v>
          </cell>
          <cell r="M3063">
            <v>0</v>
          </cell>
          <cell r="S3063">
            <v>0.96</v>
          </cell>
          <cell r="T3063">
            <v>0.91</v>
          </cell>
          <cell r="U3063">
            <v>0.97</v>
          </cell>
          <cell r="V3063">
            <v>0.87</v>
          </cell>
          <cell r="W3063">
            <v>0.9</v>
          </cell>
          <cell r="X3063">
            <v>1.2</v>
          </cell>
          <cell r="Y3063">
            <v>0.69</v>
          </cell>
          <cell r="AG3063">
            <v>0.9285714285714286</v>
          </cell>
          <cell r="AH3063">
            <v>0</v>
          </cell>
          <cell r="AK3063">
            <v>0.9285714285714286</v>
          </cell>
          <cell r="AL3063">
            <v>92.857142857142861</v>
          </cell>
        </row>
        <row r="3064">
          <cell r="A3064" t="str">
            <v>JMSH8315</v>
          </cell>
          <cell r="B3064" t="str">
            <v>施淦玲</v>
          </cell>
          <cell r="C3064" t="str">
            <v>时尚美妆事业群</v>
          </cell>
          <cell r="D3064" t="str">
            <v>鞋品部</v>
          </cell>
          <cell r="E3064" t="str">
            <v>skechers官方旗舰店</v>
          </cell>
          <cell r="F3064">
            <v>0</v>
          </cell>
          <cell r="G3064" t="str">
            <v>售前客服</v>
          </cell>
          <cell r="H3064" t="str">
            <v>C3</v>
          </cell>
          <cell r="I3064" t="str">
            <v>上海</v>
          </cell>
          <cell r="J3064" t="str">
            <v>全职</v>
          </cell>
          <cell r="K3064" t="str">
            <v>正式</v>
          </cell>
          <cell r="L3064">
            <v>42880</v>
          </cell>
          <cell r="M3064">
            <v>0</v>
          </cell>
          <cell r="R3064">
            <v>1.07</v>
          </cell>
          <cell r="S3064">
            <v>0.96</v>
          </cell>
          <cell r="T3064">
            <v>0.85</v>
          </cell>
          <cell r="U3064">
            <v>0.89249999999999996</v>
          </cell>
          <cell r="V3064">
            <v>0.85</v>
          </cell>
          <cell r="W3064">
            <v>0.82</v>
          </cell>
          <cell r="X3064">
            <v>1.2</v>
          </cell>
          <cell r="Y3064">
            <v>0.63</v>
          </cell>
          <cell r="AG3064">
            <v>0.90906250000000011</v>
          </cell>
          <cell r="AH3064">
            <v>0</v>
          </cell>
          <cell r="AK3064">
            <v>0.90906250000000011</v>
          </cell>
          <cell r="AL3064">
            <v>90.906250000000014</v>
          </cell>
        </row>
        <row r="3065">
          <cell r="A3065" t="str">
            <v>JMSH8316</v>
          </cell>
          <cell r="B3065" t="str">
            <v>陈耀龙</v>
          </cell>
          <cell r="C3065" t="str">
            <v>时尚美妆事业群</v>
          </cell>
          <cell r="D3065" t="str">
            <v>鞋品部</v>
          </cell>
          <cell r="E3065" t="str">
            <v>skechers官方旗舰店</v>
          </cell>
          <cell r="F3065">
            <v>0</v>
          </cell>
          <cell r="G3065" t="str">
            <v>售前客服</v>
          </cell>
          <cell r="H3065" t="str">
            <v>C3</v>
          </cell>
          <cell r="I3065" t="str">
            <v>上海</v>
          </cell>
          <cell r="J3065" t="str">
            <v>全职</v>
          </cell>
          <cell r="K3065" t="str">
            <v>离职</v>
          </cell>
          <cell r="L3065">
            <v>42880</v>
          </cell>
          <cell r="M3065">
            <v>43003</v>
          </cell>
          <cell r="R3065">
            <v>1.07</v>
          </cell>
          <cell r="S3065">
            <v>0.9</v>
          </cell>
          <cell r="T3065">
            <v>1.05</v>
          </cell>
          <cell r="U3065">
            <v>0.872</v>
          </cell>
          <cell r="V3065">
            <v>0.76</v>
          </cell>
          <cell r="AG3065">
            <v>0.9304</v>
          </cell>
          <cell r="AH3065">
            <v>0</v>
          </cell>
          <cell r="AK3065">
            <v>0.9304</v>
          </cell>
          <cell r="AL3065">
            <v>93.04</v>
          </cell>
        </row>
        <row r="3066">
          <cell r="A3066" t="str">
            <v>JMSH8317</v>
          </cell>
          <cell r="B3066" t="str">
            <v>杨悦悦</v>
          </cell>
          <cell r="C3066" t="str">
            <v>时尚美妆事业群</v>
          </cell>
          <cell r="D3066" t="str">
            <v>鞋品部</v>
          </cell>
          <cell r="E3066" t="str">
            <v>skechers官方旗舰店</v>
          </cell>
          <cell r="F3066">
            <v>0</v>
          </cell>
          <cell r="G3066" t="str">
            <v>售前客服</v>
          </cell>
          <cell r="H3066" t="str">
            <v>C3</v>
          </cell>
          <cell r="I3066" t="str">
            <v>上海</v>
          </cell>
          <cell r="J3066" t="str">
            <v>全职</v>
          </cell>
          <cell r="K3066" t="str">
            <v>离职</v>
          </cell>
          <cell r="L3066">
            <v>42880</v>
          </cell>
          <cell r="M3066">
            <v>43022</v>
          </cell>
          <cell r="R3066">
            <v>1.07</v>
          </cell>
          <cell r="S3066">
            <v>0.94</v>
          </cell>
          <cell r="T3066">
            <v>0.99</v>
          </cell>
          <cell r="U3066">
            <v>0.90500000000000003</v>
          </cell>
          <cell r="V3066">
            <v>0.96</v>
          </cell>
          <cell r="W3066">
            <v>0.97</v>
          </cell>
          <cell r="AG3066">
            <v>0.97250000000000003</v>
          </cell>
          <cell r="AH3066">
            <v>0</v>
          </cell>
          <cell r="AK3066">
            <v>0.97250000000000003</v>
          </cell>
          <cell r="AL3066">
            <v>97.25</v>
          </cell>
        </row>
        <row r="3067">
          <cell r="A3067" t="str">
            <v>JMSH8170</v>
          </cell>
          <cell r="B3067" t="str">
            <v>何徐明</v>
          </cell>
          <cell r="C3067" t="str">
            <v>时尚美妆事业群</v>
          </cell>
          <cell r="D3067" t="str">
            <v>鞋品部</v>
          </cell>
          <cell r="E3067" t="str">
            <v>skechers官方旗舰店</v>
          </cell>
          <cell r="F3067">
            <v>0</v>
          </cell>
          <cell r="G3067" t="str">
            <v>售前客服</v>
          </cell>
          <cell r="H3067" t="str">
            <v>C3</v>
          </cell>
          <cell r="I3067" t="str">
            <v>上海</v>
          </cell>
          <cell r="J3067" t="str">
            <v>全职</v>
          </cell>
          <cell r="K3067" t="str">
            <v>离职</v>
          </cell>
          <cell r="L3067">
            <v>42870</v>
          </cell>
          <cell r="M3067">
            <v>43082</v>
          </cell>
          <cell r="R3067">
            <v>1.1400000000000001</v>
          </cell>
          <cell r="S3067">
            <v>1.1599999999999999</v>
          </cell>
          <cell r="T3067">
            <v>1.01</v>
          </cell>
          <cell r="U3067">
            <v>0.85</v>
          </cell>
          <cell r="V3067">
            <v>0.83</v>
          </cell>
          <cell r="W3067">
            <v>0.8</v>
          </cell>
          <cell r="X3067">
            <v>1.2</v>
          </cell>
          <cell r="AG3067">
            <v>0.99857142857142844</v>
          </cell>
          <cell r="AH3067">
            <v>0</v>
          </cell>
          <cell r="AK3067">
            <v>0.99857142857142844</v>
          </cell>
          <cell r="AL3067">
            <v>99.857142857142847</v>
          </cell>
        </row>
        <row r="3068">
          <cell r="A3068" t="str">
            <v>JMSH8171</v>
          </cell>
          <cell r="B3068" t="str">
            <v>杜兵</v>
          </cell>
          <cell r="C3068" t="str">
            <v>时尚美妆事业群</v>
          </cell>
          <cell r="D3068" t="str">
            <v>鞋品部</v>
          </cell>
          <cell r="E3068" t="str">
            <v>skechers官方旗舰店</v>
          </cell>
          <cell r="F3068">
            <v>0</v>
          </cell>
          <cell r="G3068" t="str">
            <v>售前客服</v>
          </cell>
          <cell r="H3068" t="str">
            <v>C3</v>
          </cell>
          <cell r="I3068" t="str">
            <v>上海</v>
          </cell>
          <cell r="J3068" t="str">
            <v>全职</v>
          </cell>
          <cell r="K3068" t="str">
            <v>正式</v>
          </cell>
          <cell r="L3068">
            <v>42870</v>
          </cell>
          <cell r="M3068">
            <v>0</v>
          </cell>
          <cell r="R3068">
            <v>1.07</v>
          </cell>
          <cell r="S3068">
            <v>0.9</v>
          </cell>
          <cell r="T3068">
            <v>0.89</v>
          </cell>
          <cell r="U3068">
            <v>0.86</v>
          </cell>
          <cell r="V3068">
            <v>0.79</v>
          </cell>
          <cell r="W3068">
            <v>0.79500000000000004</v>
          </cell>
          <cell r="X3068">
            <v>1.2</v>
          </cell>
          <cell r="Y3068">
            <v>0.62</v>
          </cell>
          <cell r="AG3068">
            <v>0.890625</v>
          </cell>
          <cell r="AH3068">
            <v>0</v>
          </cell>
          <cell r="AK3068">
            <v>0.890625</v>
          </cell>
          <cell r="AL3068">
            <v>89.0625</v>
          </cell>
        </row>
        <row r="3069">
          <cell r="A3069" t="str">
            <v>JMSH8153</v>
          </cell>
          <cell r="B3069" t="str">
            <v>张旭</v>
          </cell>
          <cell r="C3069" t="str">
            <v>时尚美妆事业群</v>
          </cell>
          <cell r="D3069" t="str">
            <v>鞋品部</v>
          </cell>
          <cell r="E3069" t="str">
            <v>skechers官方旗舰店</v>
          </cell>
          <cell r="F3069">
            <v>0</v>
          </cell>
          <cell r="G3069" t="str">
            <v>内容营销专员</v>
          </cell>
          <cell r="H3069" t="str">
            <v>S4</v>
          </cell>
          <cell r="I3069" t="str">
            <v>上海</v>
          </cell>
          <cell r="J3069" t="str">
            <v>全职</v>
          </cell>
          <cell r="K3069" t="str">
            <v>正式</v>
          </cell>
          <cell r="L3069">
            <v>42866</v>
          </cell>
          <cell r="M3069">
            <v>0</v>
          </cell>
          <cell r="AA3069">
            <v>1</v>
          </cell>
          <cell r="AB3069">
            <v>0.99</v>
          </cell>
          <cell r="AC3069">
            <v>1</v>
          </cell>
          <cell r="AG3069">
            <v>0</v>
          </cell>
          <cell r="AH3069">
            <v>0.9966666666666667</v>
          </cell>
          <cell r="AK3069">
            <v>0.9966666666666667</v>
          </cell>
          <cell r="AL3069">
            <v>99.666666666666671</v>
          </cell>
        </row>
        <row r="3070">
          <cell r="A3070" t="str">
            <v>JMSH8525</v>
          </cell>
          <cell r="B3070" t="str">
            <v>徐苏玲</v>
          </cell>
          <cell r="C3070" t="str">
            <v>时尚美妆事业群</v>
          </cell>
          <cell r="D3070" t="str">
            <v>鞋品部</v>
          </cell>
          <cell r="E3070" t="str">
            <v>skechers官方旗舰店</v>
          </cell>
          <cell r="F3070">
            <v>0</v>
          </cell>
          <cell r="G3070" t="str">
            <v>商品专员</v>
          </cell>
          <cell r="H3070" t="str">
            <v>S6</v>
          </cell>
          <cell r="I3070" t="str">
            <v>上海</v>
          </cell>
          <cell r="J3070" t="str">
            <v>全职</v>
          </cell>
          <cell r="K3070" t="str">
            <v>离职</v>
          </cell>
          <cell r="L3070">
            <v>42905</v>
          </cell>
          <cell r="M3070">
            <v>43049</v>
          </cell>
          <cell r="AA3070">
            <v>1</v>
          </cell>
          <cell r="AB3070">
            <v>0.97</v>
          </cell>
          <cell r="AG3070">
            <v>0</v>
          </cell>
          <cell r="AH3070">
            <v>0.98499999999999999</v>
          </cell>
          <cell r="AK3070">
            <v>0.98499999999999999</v>
          </cell>
          <cell r="AL3070">
            <v>98.5</v>
          </cell>
        </row>
        <row r="3071">
          <cell r="A3071" t="str">
            <v>JMSH8436</v>
          </cell>
          <cell r="B3071" t="str">
            <v>王玲</v>
          </cell>
          <cell r="C3071" t="str">
            <v>时尚美妆事业群</v>
          </cell>
          <cell r="D3071" t="str">
            <v>鞋品部</v>
          </cell>
          <cell r="E3071" t="str">
            <v>skechers官方旗舰店</v>
          </cell>
          <cell r="F3071">
            <v>0</v>
          </cell>
          <cell r="G3071" t="str">
            <v>商品专员</v>
          </cell>
          <cell r="H3071" t="str">
            <v>S4</v>
          </cell>
          <cell r="I3071" t="str">
            <v>上海</v>
          </cell>
          <cell r="J3071" t="str">
            <v>全职</v>
          </cell>
          <cell r="K3071" t="str">
            <v>正式</v>
          </cell>
          <cell r="L3071">
            <v>42891</v>
          </cell>
          <cell r="M3071">
            <v>0</v>
          </cell>
          <cell r="AA3071">
            <v>1</v>
          </cell>
          <cell r="AB3071">
            <v>0.98</v>
          </cell>
          <cell r="AC3071">
            <v>0.96599999999999997</v>
          </cell>
          <cell r="AG3071">
            <v>0</v>
          </cell>
          <cell r="AH3071">
            <v>0.98199999999999987</v>
          </cell>
          <cell r="AK3071">
            <v>0.98199999999999987</v>
          </cell>
          <cell r="AL3071">
            <v>98.199999999999989</v>
          </cell>
        </row>
        <row r="3072">
          <cell r="A3072" t="str">
            <v>JMSH8248</v>
          </cell>
          <cell r="B3072" t="str">
            <v>沈净莲</v>
          </cell>
          <cell r="C3072" t="str">
            <v>时尚美妆事业群</v>
          </cell>
          <cell r="D3072" t="str">
            <v>鞋品部</v>
          </cell>
          <cell r="E3072" t="str">
            <v>skechers官方旗舰店</v>
          </cell>
          <cell r="F3072">
            <v>0</v>
          </cell>
          <cell r="G3072" t="str">
            <v>商品专员</v>
          </cell>
          <cell r="H3072" t="str">
            <v>S5</v>
          </cell>
          <cell r="I3072" t="str">
            <v>上海</v>
          </cell>
          <cell r="J3072" t="str">
            <v>全职</v>
          </cell>
          <cell r="K3072" t="str">
            <v>离职</v>
          </cell>
          <cell r="L3072">
            <v>42877</v>
          </cell>
          <cell r="M3072">
            <v>43033</v>
          </cell>
          <cell r="AA3072">
            <v>1</v>
          </cell>
          <cell r="AB3072">
            <v>0.78</v>
          </cell>
          <cell r="AG3072">
            <v>0</v>
          </cell>
          <cell r="AH3072">
            <v>0.89</v>
          </cell>
          <cell r="AK3072">
            <v>0.89</v>
          </cell>
          <cell r="AL3072">
            <v>89</v>
          </cell>
        </row>
        <row r="3073">
          <cell r="A3073" t="str">
            <v>JMSH8098</v>
          </cell>
          <cell r="B3073" t="str">
            <v>王友文</v>
          </cell>
          <cell r="C3073" t="str">
            <v>时尚美妆事业群</v>
          </cell>
          <cell r="D3073" t="str">
            <v>鞋品部</v>
          </cell>
          <cell r="E3073" t="str">
            <v>skechers官方旗舰店</v>
          </cell>
          <cell r="F3073">
            <v>0</v>
          </cell>
          <cell r="G3073" t="str">
            <v>运营专员</v>
          </cell>
          <cell r="H3073" t="str">
            <v>S4</v>
          </cell>
          <cell r="I3073" t="str">
            <v>上海</v>
          </cell>
          <cell r="J3073" t="str">
            <v>全职</v>
          </cell>
          <cell r="K3073" t="str">
            <v>正式</v>
          </cell>
          <cell r="L3073">
            <v>42859</v>
          </cell>
          <cell r="M3073">
            <v>0</v>
          </cell>
          <cell r="AA3073">
            <v>1</v>
          </cell>
          <cell r="AB3073">
            <v>0.96</v>
          </cell>
          <cell r="AC3073">
            <v>1.006</v>
          </cell>
          <cell r="AG3073">
            <v>0</v>
          </cell>
          <cell r="AH3073">
            <v>0.98866666666666669</v>
          </cell>
          <cell r="AK3073">
            <v>0.98866666666666669</v>
          </cell>
          <cell r="AL3073">
            <v>98.866666666666674</v>
          </cell>
        </row>
        <row r="3074">
          <cell r="A3074" t="str">
            <v>JMSH8332</v>
          </cell>
          <cell r="B3074" t="str">
            <v>袁玉台</v>
          </cell>
          <cell r="C3074" t="str">
            <v>时尚美妆事业群</v>
          </cell>
          <cell r="D3074" t="str">
            <v>鞋品部</v>
          </cell>
          <cell r="E3074" t="str">
            <v>skechers官方旗舰店</v>
          </cell>
          <cell r="F3074">
            <v>0</v>
          </cell>
          <cell r="G3074" t="str">
            <v>运营专员</v>
          </cell>
          <cell r="H3074" t="str">
            <v>S6</v>
          </cell>
          <cell r="I3074" t="str">
            <v>上海</v>
          </cell>
          <cell r="J3074" t="str">
            <v>全职</v>
          </cell>
          <cell r="K3074" t="str">
            <v>正式</v>
          </cell>
          <cell r="L3074">
            <v>42880</v>
          </cell>
          <cell r="M3074">
            <v>0</v>
          </cell>
          <cell r="AA3074">
            <v>1</v>
          </cell>
          <cell r="AB3074">
            <v>0.92</v>
          </cell>
          <cell r="AC3074">
            <v>1.046</v>
          </cell>
          <cell r="AG3074">
            <v>0</v>
          </cell>
          <cell r="AH3074">
            <v>0.98866666666666669</v>
          </cell>
          <cell r="AK3074">
            <v>0.98866666666666669</v>
          </cell>
          <cell r="AL3074">
            <v>98.866666666666674</v>
          </cell>
        </row>
        <row r="3075">
          <cell r="A3075" t="str">
            <v>JMSH8840</v>
          </cell>
          <cell r="B3075" t="str">
            <v>肖建华</v>
          </cell>
          <cell r="C3075" t="str">
            <v>时尚美妆事业群</v>
          </cell>
          <cell r="D3075" t="str">
            <v>鞋品部</v>
          </cell>
          <cell r="E3075" t="str">
            <v>skechers官方旗舰店</v>
          </cell>
          <cell r="F3075">
            <v>0</v>
          </cell>
          <cell r="G3075" t="str">
            <v>售前客服</v>
          </cell>
          <cell r="H3075" t="str">
            <v>C3</v>
          </cell>
          <cell r="I3075" t="str">
            <v>上海</v>
          </cell>
          <cell r="J3075" t="str">
            <v>全职</v>
          </cell>
          <cell r="K3075" t="str">
            <v>离职</v>
          </cell>
          <cell r="L3075">
            <v>42941</v>
          </cell>
          <cell r="M3075">
            <v>42974</v>
          </cell>
          <cell r="T3075">
            <v>0.55000000000000004</v>
          </cell>
          <cell r="U3075">
            <v>0.61</v>
          </cell>
          <cell r="AG3075">
            <v>0.58000000000000007</v>
          </cell>
          <cell r="AH3075">
            <v>0</v>
          </cell>
          <cell r="AK3075">
            <v>0.58000000000000007</v>
          </cell>
          <cell r="AL3075">
            <v>58.000000000000007</v>
          </cell>
        </row>
        <row r="3076">
          <cell r="A3076" t="str">
            <v>JMSH8841</v>
          </cell>
          <cell r="B3076" t="str">
            <v>宫乐乐</v>
          </cell>
          <cell r="C3076" t="str">
            <v>时尚美妆事业群</v>
          </cell>
          <cell r="D3076" t="str">
            <v>鞋品部</v>
          </cell>
          <cell r="E3076" t="str">
            <v>skechers官方旗舰店</v>
          </cell>
          <cell r="F3076">
            <v>0</v>
          </cell>
          <cell r="G3076" t="str">
            <v>售前客服</v>
          </cell>
          <cell r="H3076" t="str">
            <v>C3</v>
          </cell>
          <cell r="I3076" t="str">
            <v>上海</v>
          </cell>
          <cell r="J3076" t="str">
            <v>全职</v>
          </cell>
          <cell r="K3076" t="str">
            <v>离职未办</v>
          </cell>
          <cell r="L3076">
            <v>42941</v>
          </cell>
          <cell r="M3076">
            <v>43100</v>
          </cell>
          <cell r="T3076">
            <v>1.1499999999999999</v>
          </cell>
          <cell r="U3076">
            <v>0.60750000000000004</v>
          </cell>
          <cell r="V3076">
            <v>0.67</v>
          </cell>
          <cell r="W3076">
            <v>0.82499999999999996</v>
          </cell>
          <cell r="X3076">
            <v>1.2</v>
          </cell>
          <cell r="Y3076">
            <v>0.48</v>
          </cell>
          <cell r="AG3076">
            <v>0.82208333333333317</v>
          </cell>
          <cell r="AH3076">
            <v>0</v>
          </cell>
          <cell r="AK3076">
            <v>0.82208333333333317</v>
          </cell>
          <cell r="AL3076">
            <v>82.208333333333314</v>
          </cell>
        </row>
        <row r="3077">
          <cell r="A3077" t="str">
            <v>JMSH8829</v>
          </cell>
          <cell r="B3077" t="str">
            <v>张嘉慧</v>
          </cell>
          <cell r="C3077" t="str">
            <v>时尚美妆事业群</v>
          </cell>
          <cell r="D3077" t="str">
            <v>鞋品部</v>
          </cell>
          <cell r="E3077" t="str">
            <v>skechers官方旗舰店</v>
          </cell>
          <cell r="F3077">
            <v>0</v>
          </cell>
          <cell r="G3077" t="str">
            <v>售前客服</v>
          </cell>
          <cell r="H3077" t="str">
            <v>C3</v>
          </cell>
          <cell r="I3077" t="str">
            <v>上海</v>
          </cell>
          <cell r="J3077" t="str">
            <v>全职</v>
          </cell>
          <cell r="K3077" t="str">
            <v>离职</v>
          </cell>
          <cell r="L3077">
            <v>42941</v>
          </cell>
          <cell r="M3077">
            <v>42965</v>
          </cell>
          <cell r="T3077">
            <v>0.79</v>
          </cell>
          <cell r="U3077">
            <v>1</v>
          </cell>
          <cell r="AG3077">
            <v>0.89500000000000002</v>
          </cell>
          <cell r="AH3077">
            <v>0</v>
          </cell>
          <cell r="AK3077">
            <v>0.89500000000000002</v>
          </cell>
          <cell r="AL3077">
            <v>89.5</v>
          </cell>
        </row>
        <row r="3078">
          <cell r="A3078" t="str">
            <v>JMSH8924</v>
          </cell>
          <cell r="B3078" t="str">
            <v>王晓明</v>
          </cell>
          <cell r="C3078" t="str">
            <v>时尚美妆事业群</v>
          </cell>
          <cell r="D3078" t="str">
            <v>鞋品部</v>
          </cell>
          <cell r="E3078" t="str">
            <v>skechers官方旗舰店</v>
          </cell>
          <cell r="F3078">
            <v>0</v>
          </cell>
          <cell r="G3078" t="str">
            <v>设计师</v>
          </cell>
          <cell r="H3078" t="str">
            <v>D6</v>
          </cell>
          <cell r="I3078" t="str">
            <v>上海</v>
          </cell>
          <cell r="J3078" t="str">
            <v>全职</v>
          </cell>
          <cell r="K3078" t="str">
            <v>离职</v>
          </cell>
          <cell r="L3078">
            <v>42954</v>
          </cell>
          <cell r="M3078">
            <v>43018</v>
          </cell>
          <cell r="U3078">
            <v>1.08</v>
          </cell>
          <cell r="V3078">
            <v>1.014</v>
          </cell>
          <cell r="AG3078">
            <v>1.0470000000000002</v>
          </cell>
          <cell r="AH3078">
            <v>0</v>
          </cell>
          <cell r="AK3078">
            <v>1.0470000000000002</v>
          </cell>
          <cell r="AL3078">
            <v>104.70000000000002</v>
          </cell>
        </row>
        <row r="3079">
          <cell r="A3079" t="str">
            <v>JMSH9155</v>
          </cell>
          <cell r="B3079" t="str">
            <v>施慎举</v>
          </cell>
          <cell r="C3079" t="str">
            <v>时尚美妆事业群</v>
          </cell>
          <cell r="D3079" t="str">
            <v>鞋品部</v>
          </cell>
          <cell r="E3079" t="str">
            <v>skechers官方旗舰店</v>
          </cell>
          <cell r="F3079">
            <v>0</v>
          </cell>
          <cell r="G3079" t="str">
            <v>设计师</v>
          </cell>
          <cell r="H3079" t="str">
            <v>D6</v>
          </cell>
          <cell r="I3079" t="str">
            <v>上海</v>
          </cell>
          <cell r="J3079" t="str">
            <v>全职</v>
          </cell>
          <cell r="K3079" t="str">
            <v>试用</v>
          </cell>
          <cell r="L3079">
            <v>42977</v>
          </cell>
          <cell r="M3079">
            <v>0</v>
          </cell>
          <cell r="U3079">
            <v>1.08</v>
          </cell>
          <cell r="V3079">
            <v>1.08</v>
          </cell>
          <cell r="W3079">
            <v>1.0720000000000001</v>
          </cell>
          <cell r="X3079">
            <v>1.0899999999999999</v>
          </cell>
          <cell r="Y3079">
            <v>1.008</v>
          </cell>
          <cell r="AG3079">
            <v>1.0660000000000001</v>
          </cell>
          <cell r="AH3079">
            <v>0</v>
          </cell>
          <cell r="AK3079">
            <v>1.0660000000000001</v>
          </cell>
          <cell r="AL3079">
            <v>106.60000000000001</v>
          </cell>
        </row>
        <row r="3080">
          <cell r="A3080" t="str">
            <v>JMSH9201</v>
          </cell>
          <cell r="B3080" t="str">
            <v>胡立</v>
          </cell>
          <cell r="C3080" t="str">
            <v>时尚美妆事业群</v>
          </cell>
          <cell r="D3080" t="str">
            <v>鞋品部</v>
          </cell>
          <cell r="E3080" t="str">
            <v>skechers官方旗舰店</v>
          </cell>
          <cell r="F3080">
            <v>0</v>
          </cell>
          <cell r="G3080" t="str">
            <v>售前客服</v>
          </cell>
          <cell r="H3080" t="str">
            <v>C3</v>
          </cell>
          <cell r="I3080" t="str">
            <v>上海</v>
          </cell>
          <cell r="J3080" t="str">
            <v>全职</v>
          </cell>
          <cell r="K3080" t="str">
            <v>离职</v>
          </cell>
          <cell r="L3080">
            <v>42983</v>
          </cell>
          <cell r="M3080">
            <v>43040</v>
          </cell>
          <cell r="V3080">
            <v>0.65</v>
          </cell>
          <cell r="W3080">
            <v>0.78</v>
          </cell>
          <cell r="AG3080">
            <v>0.71500000000000008</v>
          </cell>
          <cell r="AH3080">
            <v>0</v>
          </cell>
          <cell r="AK3080">
            <v>0.71500000000000008</v>
          </cell>
          <cell r="AL3080">
            <v>71.500000000000014</v>
          </cell>
        </row>
        <row r="3081">
          <cell r="A3081" t="str">
            <v>JMSH9202</v>
          </cell>
          <cell r="B3081" t="str">
            <v>张晟</v>
          </cell>
          <cell r="C3081" t="str">
            <v>时尚美妆事业群</v>
          </cell>
          <cell r="D3081" t="str">
            <v>鞋品部</v>
          </cell>
          <cell r="E3081" t="str">
            <v>skechers官方旗舰店</v>
          </cell>
          <cell r="F3081">
            <v>0</v>
          </cell>
          <cell r="G3081" t="str">
            <v>售前客服</v>
          </cell>
          <cell r="H3081" t="str">
            <v>C3</v>
          </cell>
          <cell r="I3081" t="str">
            <v>上海</v>
          </cell>
          <cell r="J3081" t="str">
            <v>全职</v>
          </cell>
          <cell r="K3081" t="str">
            <v>离职</v>
          </cell>
          <cell r="L3081">
            <v>42983</v>
          </cell>
          <cell r="M3081">
            <v>43069</v>
          </cell>
          <cell r="V3081">
            <v>0.87</v>
          </cell>
          <cell r="W3081">
            <v>0.6</v>
          </cell>
          <cell r="X3081">
            <v>1.2</v>
          </cell>
          <cell r="AG3081">
            <v>0.89</v>
          </cell>
          <cell r="AH3081">
            <v>0</v>
          </cell>
          <cell r="AK3081">
            <v>0.89</v>
          </cell>
          <cell r="AL3081">
            <v>89</v>
          </cell>
        </row>
        <row r="3082">
          <cell r="A3082" t="str">
            <v>JMSH9061</v>
          </cell>
          <cell r="B3082" t="str">
            <v>刘凤凰</v>
          </cell>
          <cell r="C3082" t="str">
            <v>时尚美妆事业群</v>
          </cell>
          <cell r="D3082" t="str">
            <v>鞋品部</v>
          </cell>
          <cell r="E3082" t="str">
            <v>skechers官方旗舰店</v>
          </cell>
          <cell r="F3082">
            <v>0</v>
          </cell>
          <cell r="G3082" t="str">
            <v>商品专员</v>
          </cell>
          <cell r="H3082" t="str">
            <v>S6</v>
          </cell>
          <cell r="I3082" t="str">
            <v>上海</v>
          </cell>
          <cell r="J3082" t="str">
            <v>全职</v>
          </cell>
          <cell r="K3082" t="str">
            <v>离职</v>
          </cell>
          <cell r="L3082">
            <v>42968</v>
          </cell>
          <cell r="M3082">
            <v>43049</v>
          </cell>
          <cell r="AB3082">
            <v>1</v>
          </cell>
          <cell r="AG3082">
            <v>0</v>
          </cell>
          <cell r="AH3082">
            <v>1</v>
          </cell>
          <cell r="AK3082">
            <v>1</v>
          </cell>
          <cell r="AL3082">
            <v>100</v>
          </cell>
        </row>
        <row r="3083">
          <cell r="A3083" t="str">
            <v>JMSH8660</v>
          </cell>
          <cell r="B3083" t="str">
            <v>柴晏</v>
          </cell>
          <cell r="C3083" t="str">
            <v>时尚美妆事业群</v>
          </cell>
          <cell r="D3083" t="str">
            <v>鞋品部</v>
          </cell>
          <cell r="E3083" t="str">
            <v>skechers官方旗舰店</v>
          </cell>
          <cell r="F3083">
            <v>0</v>
          </cell>
          <cell r="G3083" t="str">
            <v>商品专员</v>
          </cell>
          <cell r="H3083" t="str">
            <v>S6</v>
          </cell>
          <cell r="I3083" t="str">
            <v>上海</v>
          </cell>
          <cell r="J3083" t="str">
            <v>全职</v>
          </cell>
          <cell r="K3083" t="str">
            <v>试用</v>
          </cell>
          <cell r="L3083">
            <v>42922</v>
          </cell>
          <cell r="M3083">
            <v>0</v>
          </cell>
          <cell r="AB3083">
            <v>1</v>
          </cell>
          <cell r="AC3083">
            <v>1</v>
          </cell>
          <cell r="AG3083">
            <v>0</v>
          </cell>
          <cell r="AH3083">
            <v>1</v>
          </cell>
          <cell r="AK3083">
            <v>1</v>
          </cell>
          <cell r="AL3083">
            <v>100</v>
          </cell>
        </row>
        <row r="3084">
          <cell r="A3084" t="str">
            <v>JMSH9114</v>
          </cell>
          <cell r="B3084" t="str">
            <v>熊军</v>
          </cell>
          <cell r="C3084" t="str">
            <v>时尚美妆事业群</v>
          </cell>
          <cell r="D3084" t="str">
            <v>鞋品部</v>
          </cell>
          <cell r="E3084" t="str">
            <v>skechers官方旗舰店</v>
          </cell>
          <cell r="F3084">
            <v>0</v>
          </cell>
          <cell r="G3084" t="str">
            <v>市场专员</v>
          </cell>
          <cell r="H3084" t="str">
            <v>S6</v>
          </cell>
          <cell r="I3084" t="str">
            <v>上海</v>
          </cell>
          <cell r="J3084" t="str">
            <v>全职</v>
          </cell>
          <cell r="K3084" t="str">
            <v>离职</v>
          </cell>
          <cell r="L3084">
            <v>42975</v>
          </cell>
          <cell r="M3084">
            <v>43073</v>
          </cell>
          <cell r="AB3084">
            <v>0.92</v>
          </cell>
          <cell r="AG3084">
            <v>0</v>
          </cell>
          <cell r="AH3084">
            <v>0.92</v>
          </cell>
          <cell r="AK3084">
            <v>0.92</v>
          </cell>
          <cell r="AL3084">
            <v>92</v>
          </cell>
        </row>
        <row r="3085">
          <cell r="A3085" t="str">
            <v>JMSH9268</v>
          </cell>
          <cell r="B3085" t="str">
            <v>李艳</v>
          </cell>
          <cell r="C3085" t="str">
            <v>时尚美妆事业群</v>
          </cell>
          <cell r="D3085" t="str">
            <v>鞋品部</v>
          </cell>
          <cell r="E3085" t="str">
            <v>skechers官方旗舰店</v>
          </cell>
          <cell r="F3085">
            <v>0</v>
          </cell>
          <cell r="G3085" t="str">
            <v>数据专员</v>
          </cell>
          <cell r="H3085" t="str">
            <v>S5</v>
          </cell>
          <cell r="I3085" t="str">
            <v>上海</v>
          </cell>
          <cell r="J3085" t="str">
            <v>全职</v>
          </cell>
          <cell r="K3085" t="str">
            <v>离职</v>
          </cell>
          <cell r="L3085">
            <v>42989</v>
          </cell>
          <cell r="M3085">
            <v>43033</v>
          </cell>
          <cell r="AB3085">
            <v>0.82</v>
          </cell>
          <cell r="AG3085">
            <v>0</v>
          </cell>
          <cell r="AH3085">
            <v>0.82</v>
          </cell>
          <cell r="AK3085">
            <v>0.82</v>
          </cell>
          <cell r="AL3085">
            <v>82</v>
          </cell>
        </row>
        <row r="3086">
          <cell r="A3086" t="str">
            <v>JMSH8849</v>
          </cell>
          <cell r="B3086" t="str">
            <v>王涛</v>
          </cell>
          <cell r="C3086" t="str">
            <v>时尚美妆事业群</v>
          </cell>
          <cell r="D3086" t="str">
            <v>鞋品部</v>
          </cell>
          <cell r="E3086" t="str">
            <v>skechers官方旗舰店</v>
          </cell>
          <cell r="F3086">
            <v>0</v>
          </cell>
          <cell r="G3086" t="str">
            <v>运营专员</v>
          </cell>
          <cell r="H3086" t="str">
            <v>S4</v>
          </cell>
          <cell r="I3086" t="str">
            <v>上海</v>
          </cell>
          <cell r="J3086" t="str">
            <v>全职</v>
          </cell>
          <cell r="K3086" t="str">
            <v>试用</v>
          </cell>
          <cell r="L3086">
            <v>42942</v>
          </cell>
          <cell r="M3086">
            <v>0</v>
          </cell>
          <cell r="AB3086">
            <v>0.92</v>
          </cell>
          <cell r="AC3086">
            <v>1.006</v>
          </cell>
          <cell r="AG3086">
            <v>0</v>
          </cell>
          <cell r="AH3086">
            <v>0.96300000000000008</v>
          </cell>
          <cell r="AK3086">
            <v>0.96300000000000008</v>
          </cell>
          <cell r="AL3086">
            <v>96.300000000000011</v>
          </cell>
        </row>
        <row r="3087">
          <cell r="A3087" t="str">
            <v>JMSH9950</v>
          </cell>
          <cell r="B3087" t="str">
            <v>刘颖</v>
          </cell>
          <cell r="C3087" t="str">
            <v>时尚美妆事业群</v>
          </cell>
          <cell r="D3087" t="str">
            <v>鞋品部</v>
          </cell>
          <cell r="E3087" t="str">
            <v>skechers官方旗舰店</v>
          </cell>
          <cell r="F3087">
            <v>0</v>
          </cell>
          <cell r="G3087" t="str">
            <v>运营专员</v>
          </cell>
          <cell r="H3087" t="str">
            <v>S5</v>
          </cell>
          <cell r="I3087" t="str">
            <v>上海</v>
          </cell>
          <cell r="J3087" t="str">
            <v>全职</v>
          </cell>
          <cell r="K3087" t="str">
            <v>试用</v>
          </cell>
          <cell r="L3087">
            <v>43089</v>
          </cell>
          <cell r="M3087">
            <v>0</v>
          </cell>
          <cell r="AC3087">
            <v>1.006</v>
          </cell>
          <cell r="AG3087">
            <v>0</v>
          </cell>
          <cell r="AH3087">
            <v>1.006</v>
          </cell>
          <cell r="AK3087">
            <v>1.006</v>
          </cell>
          <cell r="AL3087">
            <v>100.6</v>
          </cell>
        </row>
        <row r="3088">
          <cell r="A3088" t="str">
            <v>JMSH9871</v>
          </cell>
          <cell r="B3088" t="str">
            <v>熊杰熠</v>
          </cell>
          <cell r="C3088" t="str">
            <v>时尚美妆事业群</v>
          </cell>
          <cell r="D3088" t="str">
            <v>鞋品部</v>
          </cell>
          <cell r="E3088" t="str">
            <v>skechers官方旗舰店</v>
          </cell>
          <cell r="F3088">
            <v>0</v>
          </cell>
          <cell r="G3088" t="str">
            <v>运营经理</v>
          </cell>
          <cell r="H3088" t="str">
            <v>M3</v>
          </cell>
          <cell r="I3088" t="str">
            <v>上海</v>
          </cell>
          <cell r="J3088" t="str">
            <v>全职</v>
          </cell>
          <cell r="K3088" t="str">
            <v>离职未办</v>
          </cell>
          <cell r="L3088">
            <v>43075</v>
          </cell>
          <cell r="M3088">
            <v>43105</v>
          </cell>
          <cell r="AC3088">
            <v>0.32600000000000001</v>
          </cell>
          <cell r="AG3088">
            <v>0</v>
          </cell>
          <cell r="AH3088">
            <v>0.32600000000000001</v>
          </cell>
          <cell r="AK3088">
            <v>0.32600000000000001</v>
          </cell>
          <cell r="AL3088">
            <v>32.6</v>
          </cell>
        </row>
        <row r="3089">
          <cell r="A3089" t="str">
            <v>JMSH9586</v>
          </cell>
          <cell r="B3089" t="str">
            <v>刘梨</v>
          </cell>
          <cell r="C3089" t="str">
            <v>时尚美妆事业群</v>
          </cell>
          <cell r="D3089" t="str">
            <v>鞋品部</v>
          </cell>
          <cell r="E3089" t="str">
            <v>skechers官方旗舰店</v>
          </cell>
          <cell r="F3089">
            <v>0</v>
          </cell>
          <cell r="G3089" t="str">
            <v>运营主管</v>
          </cell>
          <cell r="H3089" t="str">
            <v>M2</v>
          </cell>
          <cell r="I3089" t="str">
            <v>上海</v>
          </cell>
          <cell r="J3089" t="str">
            <v>全职</v>
          </cell>
          <cell r="K3089" t="str">
            <v>试用</v>
          </cell>
          <cell r="L3089">
            <v>43031</v>
          </cell>
          <cell r="M3089">
            <v>0</v>
          </cell>
          <cell r="AC3089">
            <v>0.996</v>
          </cell>
          <cell r="AG3089">
            <v>0</v>
          </cell>
          <cell r="AH3089">
            <v>0.996</v>
          </cell>
          <cell r="AK3089">
            <v>0.996</v>
          </cell>
          <cell r="AL3089">
            <v>99.6</v>
          </cell>
        </row>
        <row r="3090">
          <cell r="A3090" t="str">
            <v>JMSH5123</v>
          </cell>
          <cell r="B3090" t="str">
            <v>魏雨风</v>
          </cell>
          <cell r="C3090" t="str">
            <v>时尚美妆事业群</v>
          </cell>
          <cell r="D3090" t="str">
            <v>鞋品部</v>
          </cell>
          <cell r="E3090" t="str">
            <v>skechers京东官方旗舰店</v>
          </cell>
          <cell r="F3090">
            <v>0</v>
          </cell>
          <cell r="G3090" t="str">
            <v>售后客服</v>
          </cell>
          <cell r="H3090" t="str">
            <v>C2</v>
          </cell>
          <cell r="I3090" t="str">
            <v>上海</v>
          </cell>
          <cell r="J3090" t="str">
            <v>全职</v>
          </cell>
          <cell r="K3090" t="str">
            <v>正式</v>
          </cell>
          <cell r="L3090">
            <v>42314</v>
          </cell>
          <cell r="M3090">
            <v>0</v>
          </cell>
          <cell r="N3090">
            <v>0.88</v>
          </cell>
          <cell r="O3090">
            <v>0.88</v>
          </cell>
          <cell r="P3090">
            <v>0.88</v>
          </cell>
          <cell r="Q3090">
            <v>0.88</v>
          </cell>
          <cell r="R3090">
            <v>0.9</v>
          </cell>
          <cell r="S3090">
            <v>1</v>
          </cell>
          <cell r="T3090">
            <v>1.08</v>
          </cell>
          <cell r="U3090">
            <v>1.1200000000000001</v>
          </cell>
          <cell r="V3090">
            <v>0.85</v>
          </cell>
          <cell r="W3090">
            <v>0.83</v>
          </cell>
          <cell r="X3090">
            <v>1.2</v>
          </cell>
          <cell r="Y3090">
            <v>0.72</v>
          </cell>
          <cell r="AG3090">
            <v>0.93500000000000005</v>
          </cell>
          <cell r="AH3090">
            <v>0</v>
          </cell>
          <cell r="AK3090">
            <v>0.93500000000000005</v>
          </cell>
          <cell r="AL3090">
            <v>93.5</v>
          </cell>
        </row>
        <row r="3091">
          <cell r="A3091" t="str">
            <v>JMSH3254</v>
          </cell>
          <cell r="B3091" t="str">
            <v>李成红</v>
          </cell>
          <cell r="C3091" t="str">
            <v>时尚美妆事业群</v>
          </cell>
          <cell r="D3091" t="str">
            <v>鞋品部</v>
          </cell>
          <cell r="E3091" t="str">
            <v>skechers京东官方旗舰店</v>
          </cell>
          <cell r="F3091">
            <v>0</v>
          </cell>
          <cell r="G3091" t="str">
            <v>数据主管</v>
          </cell>
          <cell r="H3091" t="str">
            <v>M1</v>
          </cell>
          <cell r="I3091" t="str">
            <v>上海</v>
          </cell>
          <cell r="J3091" t="str">
            <v>全职</v>
          </cell>
          <cell r="K3091" t="str">
            <v>正式</v>
          </cell>
          <cell r="L3091">
            <v>41932</v>
          </cell>
          <cell r="M3091">
            <v>0</v>
          </cell>
          <cell r="Z3091">
            <v>1.216</v>
          </cell>
          <cell r="AB3091">
            <v>0.93</v>
          </cell>
          <cell r="AC3091">
            <v>1.04</v>
          </cell>
          <cell r="AG3091">
            <v>0</v>
          </cell>
          <cell r="AH3091">
            <v>1.0620000000000001</v>
          </cell>
          <cell r="AK3091">
            <v>1.0620000000000001</v>
          </cell>
          <cell r="AL3091">
            <v>106.2</v>
          </cell>
        </row>
        <row r="3092">
          <cell r="A3092" t="str">
            <v>JMSH7300</v>
          </cell>
          <cell r="B3092" t="str">
            <v>陈利军</v>
          </cell>
          <cell r="C3092" t="str">
            <v>时尚美妆事业群</v>
          </cell>
          <cell r="D3092" t="str">
            <v>鞋品部</v>
          </cell>
          <cell r="E3092" t="str">
            <v>skechers京东官方旗舰店</v>
          </cell>
          <cell r="F3092">
            <v>0</v>
          </cell>
          <cell r="G3092" t="str">
            <v>客服主管</v>
          </cell>
          <cell r="H3092" t="str">
            <v>M2</v>
          </cell>
          <cell r="I3092" t="str">
            <v>上海</v>
          </cell>
          <cell r="J3092" t="str">
            <v>全职</v>
          </cell>
          <cell r="K3092" t="str">
            <v>正式</v>
          </cell>
          <cell r="L3092">
            <v>42723</v>
          </cell>
          <cell r="M3092">
            <v>0</v>
          </cell>
          <cell r="Z3092">
            <v>0.9</v>
          </cell>
          <cell r="AA3092">
            <v>0.92</v>
          </cell>
          <cell r="AB3092">
            <v>0.96</v>
          </cell>
          <cell r="AC3092">
            <v>0.98099999999999998</v>
          </cell>
          <cell r="AG3092">
            <v>0</v>
          </cell>
          <cell r="AH3092">
            <v>0.94025000000000003</v>
          </cell>
          <cell r="AK3092">
            <v>0.94025000000000003</v>
          </cell>
          <cell r="AL3092">
            <v>94.025000000000006</v>
          </cell>
        </row>
        <row r="3093">
          <cell r="A3093" t="str">
            <v>JMSH8012</v>
          </cell>
          <cell r="B3093" t="str">
            <v>刘颖</v>
          </cell>
          <cell r="C3093" t="str">
            <v>时尚美妆事业群</v>
          </cell>
          <cell r="D3093" t="str">
            <v>鞋品部</v>
          </cell>
          <cell r="E3093" t="str">
            <v>skechers京东官方旗舰店</v>
          </cell>
          <cell r="F3093">
            <v>0</v>
          </cell>
          <cell r="G3093" t="str">
            <v>商品专员</v>
          </cell>
          <cell r="H3093" t="str">
            <v>S4</v>
          </cell>
          <cell r="I3093" t="str">
            <v>上海</v>
          </cell>
          <cell r="J3093" t="str">
            <v>全职</v>
          </cell>
          <cell r="K3093" t="str">
            <v>离职</v>
          </cell>
          <cell r="L3093">
            <v>42845</v>
          </cell>
          <cell r="M3093">
            <v>43073</v>
          </cell>
          <cell r="AA3093">
            <v>1.1299999999999999</v>
          </cell>
          <cell r="AB3093">
            <v>1.18</v>
          </cell>
          <cell r="AG3093">
            <v>0</v>
          </cell>
          <cell r="AH3093">
            <v>1.1549999999999998</v>
          </cell>
          <cell r="AK3093">
            <v>1.1549999999999998</v>
          </cell>
          <cell r="AL3093">
            <v>115.49999999999999</v>
          </cell>
        </row>
        <row r="3094">
          <cell r="A3094" t="str">
            <v>JMSH8095</v>
          </cell>
          <cell r="B3094" t="str">
            <v>程宁</v>
          </cell>
          <cell r="C3094" t="str">
            <v>时尚美妆事业群</v>
          </cell>
          <cell r="D3094" t="str">
            <v>鞋品部</v>
          </cell>
          <cell r="E3094" t="str">
            <v>skechers京东官方旗舰店</v>
          </cell>
          <cell r="F3094">
            <v>0</v>
          </cell>
          <cell r="G3094" t="str">
            <v>商品专员</v>
          </cell>
          <cell r="H3094" t="str">
            <v>S4</v>
          </cell>
          <cell r="I3094" t="str">
            <v>上海</v>
          </cell>
          <cell r="J3094" t="str">
            <v>全职</v>
          </cell>
          <cell r="K3094" t="str">
            <v>正式</v>
          </cell>
          <cell r="L3094">
            <v>42859</v>
          </cell>
          <cell r="M3094">
            <v>0</v>
          </cell>
          <cell r="AA3094">
            <v>1</v>
          </cell>
          <cell r="AB3094">
            <v>0.96</v>
          </cell>
          <cell r="AC3094">
            <v>0.95599999999999996</v>
          </cell>
          <cell r="AG3094">
            <v>0</v>
          </cell>
          <cell r="AH3094">
            <v>0.97199999999999998</v>
          </cell>
          <cell r="AK3094">
            <v>0.97199999999999998</v>
          </cell>
          <cell r="AL3094">
            <v>97.2</v>
          </cell>
        </row>
        <row r="3095">
          <cell r="A3095" t="str">
            <v>JMSH8354</v>
          </cell>
          <cell r="B3095" t="str">
            <v>牟笛</v>
          </cell>
          <cell r="C3095" t="str">
            <v>时尚美妆事业群</v>
          </cell>
          <cell r="D3095" t="str">
            <v>鞋品部</v>
          </cell>
          <cell r="E3095" t="str">
            <v>skechers京东官方旗舰店</v>
          </cell>
          <cell r="F3095">
            <v>0</v>
          </cell>
          <cell r="G3095" t="str">
            <v>数据专员</v>
          </cell>
          <cell r="H3095" t="str">
            <v>S5</v>
          </cell>
          <cell r="I3095" t="str">
            <v>上海</v>
          </cell>
          <cell r="J3095" t="str">
            <v>全职</v>
          </cell>
          <cell r="K3095" t="str">
            <v>正式</v>
          </cell>
          <cell r="L3095">
            <v>42887</v>
          </cell>
          <cell r="M3095">
            <v>0</v>
          </cell>
          <cell r="AA3095">
            <v>1</v>
          </cell>
          <cell r="AB3095">
            <v>0.79</v>
          </cell>
          <cell r="AC3095">
            <v>1</v>
          </cell>
          <cell r="AG3095">
            <v>0</v>
          </cell>
          <cell r="AH3095">
            <v>0.93</v>
          </cell>
          <cell r="AK3095">
            <v>0.93</v>
          </cell>
          <cell r="AL3095">
            <v>93</v>
          </cell>
        </row>
        <row r="3096">
          <cell r="A3096" t="str">
            <v>JMSH8996</v>
          </cell>
          <cell r="B3096" t="str">
            <v>李娜</v>
          </cell>
          <cell r="C3096" t="str">
            <v>时尚美妆事业群</v>
          </cell>
          <cell r="D3096" t="str">
            <v>鞋品部</v>
          </cell>
          <cell r="E3096" t="str">
            <v>skechers京东官方旗舰店</v>
          </cell>
          <cell r="F3096">
            <v>0</v>
          </cell>
          <cell r="G3096" t="str">
            <v>中级设计师</v>
          </cell>
          <cell r="H3096" t="str">
            <v>D5</v>
          </cell>
          <cell r="I3096" t="str">
            <v>上海</v>
          </cell>
          <cell r="J3096" t="str">
            <v>全职</v>
          </cell>
          <cell r="K3096" t="str">
            <v>试用</v>
          </cell>
          <cell r="L3096">
            <v>42961</v>
          </cell>
          <cell r="M3096">
            <v>0</v>
          </cell>
          <cell r="U3096">
            <v>1.08</v>
          </cell>
          <cell r="V3096">
            <v>1</v>
          </cell>
          <cell r="W3096">
            <v>1</v>
          </cell>
          <cell r="X3096">
            <v>1.03</v>
          </cell>
          <cell r="Y3096">
            <v>1</v>
          </cell>
          <cell r="AG3096">
            <v>1.022</v>
          </cell>
          <cell r="AH3096">
            <v>0</v>
          </cell>
          <cell r="AK3096">
            <v>1.022</v>
          </cell>
          <cell r="AL3096">
            <v>102.2</v>
          </cell>
        </row>
        <row r="3097">
          <cell r="A3097" t="str">
            <v>JMSH9928</v>
          </cell>
          <cell r="B3097" t="str">
            <v>张飞飞</v>
          </cell>
          <cell r="C3097" t="str">
            <v>时尚美妆事业群</v>
          </cell>
          <cell r="D3097" t="str">
            <v>鞋品部</v>
          </cell>
          <cell r="E3097" t="str">
            <v>skechers京东官方旗舰店</v>
          </cell>
          <cell r="F3097">
            <v>0</v>
          </cell>
          <cell r="G3097" t="str">
            <v>初级售前客服</v>
          </cell>
          <cell r="H3097" t="str">
            <v>C3</v>
          </cell>
          <cell r="I3097" t="str">
            <v>上海</v>
          </cell>
          <cell r="J3097" t="str">
            <v>全职</v>
          </cell>
          <cell r="K3097" t="str">
            <v>试用</v>
          </cell>
          <cell r="L3097">
            <v>43083</v>
          </cell>
          <cell r="M3097">
            <v>0</v>
          </cell>
          <cell r="Y3097">
            <v>1</v>
          </cell>
          <cell r="AG3097">
            <v>1</v>
          </cell>
          <cell r="AH3097">
            <v>0</v>
          </cell>
          <cell r="AK3097">
            <v>1</v>
          </cell>
          <cell r="AL3097">
            <v>100</v>
          </cell>
        </row>
        <row r="3098">
          <cell r="A3098" t="str">
            <v>JMSH9943</v>
          </cell>
          <cell r="B3098" t="str">
            <v>金佳雯</v>
          </cell>
          <cell r="C3098" t="str">
            <v>时尚美妆事业群</v>
          </cell>
          <cell r="D3098" t="str">
            <v>鞋品部</v>
          </cell>
          <cell r="E3098" t="str">
            <v>skechers京东官方旗舰店</v>
          </cell>
          <cell r="F3098">
            <v>0</v>
          </cell>
          <cell r="G3098" t="str">
            <v>初级售前客服</v>
          </cell>
          <cell r="H3098" t="str">
            <v>C3</v>
          </cell>
          <cell r="I3098" t="str">
            <v>上海</v>
          </cell>
          <cell r="J3098" t="str">
            <v>全职</v>
          </cell>
          <cell r="K3098" t="str">
            <v>试用</v>
          </cell>
          <cell r="L3098">
            <v>43088</v>
          </cell>
          <cell r="M3098">
            <v>0</v>
          </cell>
          <cell r="Y3098">
            <v>1</v>
          </cell>
          <cell r="AG3098">
            <v>1</v>
          </cell>
          <cell r="AH3098">
            <v>0</v>
          </cell>
          <cell r="AK3098">
            <v>1</v>
          </cell>
          <cell r="AL3098">
            <v>100</v>
          </cell>
        </row>
        <row r="3099">
          <cell r="A3099" t="str">
            <v>JMSH9976</v>
          </cell>
          <cell r="B3099" t="str">
            <v>黄宇婷</v>
          </cell>
          <cell r="C3099" t="str">
            <v>时尚美妆事业群</v>
          </cell>
          <cell r="D3099" t="str">
            <v>鞋品部</v>
          </cell>
          <cell r="E3099" t="str">
            <v>skechers京东官方旗舰店</v>
          </cell>
          <cell r="F3099">
            <v>0</v>
          </cell>
          <cell r="G3099" t="str">
            <v>初级售前客服</v>
          </cell>
          <cell r="H3099" t="str">
            <v>C3</v>
          </cell>
          <cell r="I3099" t="str">
            <v>上海</v>
          </cell>
          <cell r="J3099" t="str">
            <v>全职</v>
          </cell>
          <cell r="K3099" t="str">
            <v>试用</v>
          </cell>
          <cell r="L3099">
            <v>43095</v>
          </cell>
          <cell r="M3099">
            <v>0</v>
          </cell>
          <cell r="Y3099">
            <v>1</v>
          </cell>
          <cell r="AG3099">
            <v>1</v>
          </cell>
          <cell r="AH3099">
            <v>0</v>
          </cell>
          <cell r="AK3099">
            <v>1</v>
          </cell>
          <cell r="AL3099">
            <v>100</v>
          </cell>
        </row>
        <row r="3100">
          <cell r="A3100" t="str">
            <v>JMSH9977</v>
          </cell>
          <cell r="B3100" t="str">
            <v>黄凯丽</v>
          </cell>
          <cell r="C3100" t="str">
            <v>时尚美妆事业群</v>
          </cell>
          <cell r="D3100" t="str">
            <v>鞋品部</v>
          </cell>
          <cell r="E3100" t="str">
            <v>skechers京东官方旗舰店</v>
          </cell>
          <cell r="F3100">
            <v>0</v>
          </cell>
          <cell r="G3100" t="str">
            <v>初级售前客服</v>
          </cell>
          <cell r="H3100" t="str">
            <v>C3</v>
          </cell>
          <cell r="I3100" t="str">
            <v>上海</v>
          </cell>
          <cell r="J3100" t="str">
            <v>全职</v>
          </cell>
          <cell r="K3100" t="str">
            <v>试用</v>
          </cell>
          <cell r="L3100">
            <v>43095</v>
          </cell>
          <cell r="M3100">
            <v>0</v>
          </cell>
          <cell r="Y3100">
            <v>1</v>
          </cell>
          <cell r="AG3100">
            <v>1</v>
          </cell>
          <cell r="AH3100">
            <v>0</v>
          </cell>
          <cell r="AK3100">
            <v>1</v>
          </cell>
          <cell r="AL3100">
            <v>100</v>
          </cell>
        </row>
        <row r="3101">
          <cell r="A3101" t="str">
            <v>JMSH9978</v>
          </cell>
          <cell r="B3101" t="str">
            <v>励承颖</v>
          </cell>
          <cell r="C3101" t="str">
            <v>时尚美妆事业群</v>
          </cell>
          <cell r="D3101" t="str">
            <v>鞋品部</v>
          </cell>
          <cell r="E3101" t="str">
            <v>skechers京东官方旗舰店</v>
          </cell>
          <cell r="F3101">
            <v>0</v>
          </cell>
          <cell r="G3101" t="str">
            <v>初级售前客服</v>
          </cell>
          <cell r="H3101" t="str">
            <v>C3</v>
          </cell>
          <cell r="I3101" t="str">
            <v>上海</v>
          </cell>
          <cell r="J3101" t="str">
            <v>全职</v>
          </cell>
          <cell r="K3101" t="str">
            <v>试用</v>
          </cell>
          <cell r="L3101">
            <v>43095</v>
          </cell>
          <cell r="M3101">
            <v>0</v>
          </cell>
          <cell r="Y3101">
            <v>1</v>
          </cell>
          <cell r="AG3101">
            <v>1</v>
          </cell>
          <cell r="AH3101">
            <v>0</v>
          </cell>
          <cell r="AK3101">
            <v>1</v>
          </cell>
          <cell r="AL3101">
            <v>100</v>
          </cell>
        </row>
        <row r="3102">
          <cell r="A3102" t="str">
            <v>JMSH9979</v>
          </cell>
          <cell r="B3102" t="str">
            <v>王泽渊</v>
          </cell>
          <cell r="C3102" t="str">
            <v>时尚美妆事业群</v>
          </cell>
          <cell r="D3102" t="str">
            <v>鞋品部</v>
          </cell>
          <cell r="E3102" t="str">
            <v>skechers京东官方旗舰店</v>
          </cell>
          <cell r="F3102">
            <v>0</v>
          </cell>
          <cell r="G3102" t="str">
            <v>初级售前客服</v>
          </cell>
          <cell r="H3102" t="str">
            <v>C3</v>
          </cell>
          <cell r="I3102" t="str">
            <v>上海</v>
          </cell>
          <cell r="J3102" t="str">
            <v>全职</v>
          </cell>
          <cell r="K3102" t="str">
            <v>试用</v>
          </cell>
          <cell r="L3102">
            <v>43095</v>
          </cell>
          <cell r="M3102">
            <v>0</v>
          </cell>
          <cell r="Y3102">
            <v>1</v>
          </cell>
          <cell r="AG3102">
            <v>1</v>
          </cell>
          <cell r="AH3102">
            <v>0</v>
          </cell>
          <cell r="AK3102">
            <v>1</v>
          </cell>
          <cell r="AL3102">
            <v>100</v>
          </cell>
        </row>
        <row r="3103">
          <cell r="A3103" t="str">
            <v>JMSH9889</v>
          </cell>
          <cell r="B3103" t="str">
            <v>张聪</v>
          </cell>
          <cell r="C3103" t="str">
            <v>时尚美妆事业群</v>
          </cell>
          <cell r="D3103" t="str">
            <v>鞋品部</v>
          </cell>
          <cell r="E3103" t="str">
            <v>skechers京东官方旗舰店</v>
          </cell>
          <cell r="F3103">
            <v>0</v>
          </cell>
          <cell r="G3103" t="str">
            <v>高级运营专员</v>
          </cell>
          <cell r="H3103" t="str">
            <v>S6</v>
          </cell>
          <cell r="I3103" t="str">
            <v>上海</v>
          </cell>
          <cell r="J3103" t="str">
            <v>全职</v>
          </cell>
          <cell r="K3103" t="str">
            <v>试用</v>
          </cell>
          <cell r="L3103">
            <v>43080</v>
          </cell>
          <cell r="M3103">
            <v>0</v>
          </cell>
          <cell r="AC3103">
            <v>1.006</v>
          </cell>
          <cell r="AG3103">
            <v>0</v>
          </cell>
          <cell r="AH3103">
            <v>1.006</v>
          </cell>
          <cell r="AK3103">
            <v>1.006</v>
          </cell>
          <cell r="AL3103">
            <v>100.6</v>
          </cell>
        </row>
        <row r="3104">
          <cell r="A3104" t="str">
            <v>JMSH6637</v>
          </cell>
          <cell r="B3104" t="str">
            <v>王涛</v>
          </cell>
          <cell r="C3104" t="str">
            <v>时尚美妆事业群</v>
          </cell>
          <cell r="D3104" t="str">
            <v>鞋品部</v>
          </cell>
          <cell r="E3104" t="str">
            <v>skechers京东男鞋旗舰店</v>
          </cell>
          <cell r="F3104">
            <v>0</v>
          </cell>
          <cell r="G3104" t="str">
            <v>售后客服</v>
          </cell>
          <cell r="H3104" t="str">
            <v>C2</v>
          </cell>
          <cell r="I3104" t="str">
            <v>上海</v>
          </cell>
          <cell r="J3104" t="str">
            <v>全职</v>
          </cell>
          <cell r="K3104" t="str">
            <v>正式</v>
          </cell>
          <cell r="L3104">
            <v>42597</v>
          </cell>
          <cell r="M3104">
            <v>0</v>
          </cell>
          <cell r="N3104">
            <v>0.99</v>
          </cell>
          <cell r="O3104">
            <v>0.98</v>
          </cell>
          <cell r="P3104">
            <v>0.89</v>
          </cell>
          <cell r="Q3104">
            <v>1.08</v>
          </cell>
          <cell r="R3104">
            <v>1.0840000000000001</v>
          </cell>
          <cell r="S3104">
            <v>1.04</v>
          </cell>
          <cell r="T3104">
            <v>0.87</v>
          </cell>
          <cell r="U3104">
            <v>0.89</v>
          </cell>
          <cell r="V3104">
            <v>0.91</v>
          </cell>
          <cell r="W3104">
            <v>0.91</v>
          </cell>
          <cell r="X3104">
            <v>1.3</v>
          </cell>
          <cell r="Y3104">
            <v>0.86499999999999999</v>
          </cell>
          <cell r="AG3104">
            <v>0.98408333333333342</v>
          </cell>
          <cell r="AH3104">
            <v>0</v>
          </cell>
          <cell r="AK3104">
            <v>0.98408333333333342</v>
          </cell>
          <cell r="AL3104">
            <v>98.408333333333346</v>
          </cell>
        </row>
        <row r="3105">
          <cell r="A3105" t="str">
            <v>JMSH8221</v>
          </cell>
          <cell r="B3105" t="str">
            <v>余丛</v>
          </cell>
          <cell r="C3105" t="str">
            <v>时尚美妆事业群</v>
          </cell>
          <cell r="D3105" t="str">
            <v>鞋品部</v>
          </cell>
          <cell r="E3105" t="str">
            <v>skechers京东男鞋旗舰店</v>
          </cell>
          <cell r="F3105">
            <v>0</v>
          </cell>
          <cell r="G3105" t="str">
            <v>设计师</v>
          </cell>
          <cell r="H3105" t="str">
            <v>D5</v>
          </cell>
          <cell r="I3105" t="str">
            <v>上海</v>
          </cell>
          <cell r="J3105" t="str">
            <v>全职</v>
          </cell>
          <cell r="K3105" t="str">
            <v>正式</v>
          </cell>
          <cell r="L3105">
            <v>42873</v>
          </cell>
          <cell r="M3105">
            <v>0</v>
          </cell>
          <cell r="R3105">
            <v>1</v>
          </cell>
          <cell r="S3105">
            <v>1</v>
          </cell>
          <cell r="T3105">
            <v>1.0840000000000001</v>
          </cell>
          <cell r="U3105">
            <v>1.0920000000000001</v>
          </cell>
          <cell r="V3105">
            <v>1.1099999999999999</v>
          </cell>
          <cell r="W3105">
            <v>1.042</v>
          </cell>
          <cell r="X3105">
            <v>1.042</v>
          </cell>
          <cell r="Y3105">
            <v>1</v>
          </cell>
          <cell r="AG3105">
            <v>1.0462499999999999</v>
          </cell>
          <cell r="AH3105">
            <v>0</v>
          </cell>
          <cell r="AK3105">
            <v>1.0462499999999999</v>
          </cell>
          <cell r="AL3105">
            <v>104.62499999999999</v>
          </cell>
        </row>
        <row r="3106">
          <cell r="A3106" t="str">
            <v>JMSH9980</v>
          </cell>
          <cell r="B3106" t="str">
            <v>邵徽侹</v>
          </cell>
          <cell r="C3106" t="str">
            <v>时尚美妆事业群</v>
          </cell>
          <cell r="D3106" t="str">
            <v>鞋品部</v>
          </cell>
          <cell r="E3106" t="str">
            <v>skechers京东男鞋旗舰店</v>
          </cell>
          <cell r="F3106">
            <v>0</v>
          </cell>
          <cell r="G3106" t="str">
            <v>运营专员</v>
          </cell>
          <cell r="H3106" t="str">
            <v>S4</v>
          </cell>
          <cell r="I3106" t="str">
            <v>上海</v>
          </cell>
          <cell r="J3106" t="str">
            <v>全职</v>
          </cell>
          <cell r="K3106" t="str">
            <v>试用</v>
          </cell>
          <cell r="L3106">
            <v>43096</v>
          </cell>
          <cell r="M3106">
            <v>0</v>
          </cell>
          <cell r="AC3106">
            <v>1.006</v>
          </cell>
          <cell r="AG3106">
            <v>0</v>
          </cell>
          <cell r="AH3106">
            <v>1.006</v>
          </cell>
          <cell r="AK3106">
            <v>1.006</v>
          </cell>
          <cell r="AL3106">
            <v>100.6</v>
          </cell>
        </row>
        <row r="3107">
          <cell r="A3107" t="str">
            <v>JMSH9922</v>
          </cell>
          <cell r="B3107" t="str">
            <v>崔晓龙</v>
          </cell>
          <cell r="C3107" t="str">
            <v>时尚美妆事业群</v>
          </cell>
          <cell r="D3107" t="str">
            <v>鞋品部</v>
          </cell>
          <cell r="E3107" t="str">
            <v>skechers京东男鞋旗舰店</v>
          </cell>
          <cell r="F3107">
            <v>0</v>
          </cell>
          <cell r="G3107" t="str">
            <v>商品专员</v>
          </cell>
          <cell r="H3107" t="str">
            <v>S4</v>
          </cell>
          <cell r="I3107" t="str">
            <v>上海</v>
          </cell>
          <cell r="J3107" t="str">
            <v>全职</v>
          </cell>
          <cell r="K3107" t="str">
            <v>试用</v>
          </cell>
          <cell r="L3107">
            <v>43082</v>
          </cell>
          <cell r="M3107">
            <v>0</v>
          </cell>
          <cell r="AC3107">
            <v>0.95599999999999996</v>
          </cell>
          <cell r="AG3107">
            <v>0</v>
          </cell>
          <cell r="AH3107">
            <v>0.95599999999999996</v>
          </cell>
          <cell r="AK3107">
            <v>0.95599999999999996</v>
          </cell>
          <cell r="AL3107">
            <v>95.6</v>
          </cell>
        </row>
        <row r="3108">
          <cell r="A3108" t="str">
            <v>JMSH3110</v>
          </cell>
          <cell r="B3108" t="str">
            <v>刘剑</v>
          </cell>
          <cell r="C3108" t="str">
            <v>时尚美妆事业群</v>
          </cell>
          <cell r="D3108" t="str">
            <v>鞋品部</v>
          </cell>
          <cell r="E3108" t="str">
            <v>skechers男鞋旗舰店</v>
          </cell>
          <cell r="F3108">
            <v>0</v>
          </cell>
          <cell r="G3108" t="str">
            <v>客服主管</v>
          </cell>
          <cell r="H3108" t="str">
            <v>C4</v>
          </cell>
          <cell r="I3108" t="str">
            <v>上海</v>
          </cell>
          <cell r="J3108" t="str">
            <v>全职</v>
          </cell>
          <cell r="K3108" t="str">
            <v>正式</v>
          </cell>
          <cell r="L3108">
            <v>41883</v>
          </cell>
          <cell r="M3108">
            <v>0</v>
          </cell>
          <cell r="N3108">
            <v>0.94499999999999995</v>
          </cell>
          <cell r="O3108">
            <v>1.105</v>
          </cell>
          <cell r="P3108">
            <v>1.024</v>
          </cell>
          <cell r="Q3108">
            <v>0.94499999999999995</v>
          </cell>
          <cell r="R3108">
            <v>0.97799999999999998</v>
          </cell>
          <cell r="S3108">
            <v>1.042</v>
          </cell>
          <cell r="T3108">
            <v>0.95</v>
          </cell>
          <cell r="U3108">
            <v>0.98</v>
          </cell>
          <cell r="V3108">
            <v>0.96</v>
          </cell>
          <cell r="W3108">
            <v>0.98</v>
          </cell>
          <cell r="X3108">
            <v>0.97</v>
          </cell>
          <cell r="Y3108">
            <v>0.875</v>
          </cell>
          <cell r="AG3108">
            <v>0.97949999999999993</v>
          </cell>
          <cell r="AH3108">
            <v>0</v>
          </cell>
          <cell r="AK3108">
            <v>0.97949999999999993</v>
          </cell>
          <cell r="AL3108">
            <v>97.949999999999989</v>
          </cell>
        </row>
        <row r="3109">
          <cell r="A3109" t="str">
            <v>JMSH6160</v>
          </cell>
          <cell r="B3109" t="str">
            <v>殷杰</v>
          </cell>
          <cell r="C3109" t="str">
            <v>时尚美妆事业群</v>
          </cell>
          <cell r="D3109" t="str">
            <v>鞋品部</v>
          </cell>
          <cell r="E3109" t="str">
            <v>skechers男鞋旗舰店</v>
          </cell>
          <cell r="F3109">
            <v>0</v>
          </cell>
          <cell r="G3109" t="str">
            <v>店长</v>
          </cell>
          <cell r="H3109" t="str">
            <v>M1</v>
          </cell>
          <cell r="I3109" t="str">
            <v>上海</v>
          </cell>
          <cell r="J3109" t="str">
            <v>全职</v>
          </cell>
          <cell r="K3109" t="str">
            <v>离职</v>
          </cell>
          <cell r="L3109">
            <v>42509</v>
          </cell>
          <cell r="M3109">
            <v>42958</v>
          </cell>
          <cell r="Z3109">
            <v>1.2029000000000001</v>
          </cell>
          <cell r="AA3109">
            <v>1</v>
          </cell>
          <cell r="AG3109">
            <v>0</v>
          </cell>
          <cell r="AH3109">
            <v>1.10145</v>
          </cell>
          <cell r="AK3109">
            <v>1.10145</v>
          </cell>
          <cell r="AL3109">
            <v>110.14500000000001</v>
          </cell>
        </row>
        <row r="3110">
          <cell r="A3110" t="str">
            <v>JMSH6249</v>
          </cell>
          <cell r="B3110" t="str">
            <v>冯玉龙</v>
          </cell>
          <cell r="C3110" t="str">
            <v>时尚美妆事业群</v>
          </cell>
          <cell r="D3110" t="str">
            <v>鞋品部</v>
          </cell>
          <cell r="E3110" t="str">
            <v>skechers男鞋旗舰店</v>
          </cell>
          <cell r="F3110">
            <v>0</v>
          </cell>
          <cell r="G3110" t="str">
            <v>运营专员</v>
          </cell>
          <cell r="H3110" t="str">
            <v>S4</v>
          </cell>
          <cell r="I3110" t="str">
            <v>上海</v>
          </cell>
          <cell r="J3110" t="str">
            <v>全职</v>
          </cell>
          <cell r="K3110" t="str">
            <v>离职</v>
          </cell>
          <cell r="L3110">
            <v>42523</v>
          </cell>
          <cell r="M3110">
            <v>42972</v>
          </cell>
          <cell r="Z3110">
            <v>1.0860000000000001</v>
          </cell>
          <cell r="AA3110">
            <v>1</v>
          </cell>
          <cell r="AG3110">
            <v>0</v>
          </cell>
          <cell r="AH3110">
            <v>1.0430000000000001</v>
          </cell>
          <cell r="AK3110">
            <v>1.0430000000000001</v>
          </cell>
          <cell r="AL3110">
            <v>104.30000000000001</v>
          </cell>
        </row>
        <row r="3111">
          <cell r="A3111" t="str">
            <v>JMSH8148</v>
          </cell>
          <cell r="B3111" t="str">
            <v>胡梦蝶</v>
          </cell>
          <cell r="C3111" t="str">
            <v>时尚美妆事业群</v>
          </cell>
          <cell r="D3111" t="str">
            <v>鞋品部</v>
          </cell>
          <cell r="E3111" t="str">
            <v>skechers男鞋旗舰店</v>
          </cell>
          <cell r="F3111">
            <v>0</v>
          </cell>
          <cell r="G3111" t="str">
            <v>美工</v>
          </cell>
          <cell r="H3111" t="str">
            <v>D4</v>
          </cell>
          <cell r="I3111" t="str">
            <v>上海</v>
          </cell>
          <cell r="J3111" t="str">
            <v>全职</v>
          </cell>
          <cell r="K3111" t="str">
            <v>离职</v>
          </cell>
          <cell r="L3111">
            <v>42866</v>
          </cell>
          <cell r="M3111">
            <v>42958</v>
          </cell>
          <cell r="R3111">
            <v>1</v>
          </cell>
          <cell r="S3111">
            <v>1</v>
          </cell>
          <cell r="T3111">
            <v>1.08</v>
          </cell>
          <cell r="AG3111">
            <v>1.0266666666666666</v>
          </cell>
          <cell r="AH3111">
            <v>0</v>
          </cell>
          <cell r="AK3111">
            <v>1.0266666666666666</v>
          </cell>
          <cell r="AL3111">
            <v>102.66666666666666</v>
          </cell>
        </row>
        <row r="3112">
          <cell r="A3112" t="str">
            <v>JMSH8466</v>
          </cell>
          <cell r="B3112" t="str">
            <v>龚涛</v>
          </cell>
          <cell r="C3112" t="str">
            <v>时尚美妆事业群</v>
          </cell>
          <cell r="D3112" t="str">
            <v>鞋品部</v>
          </cell>
          <cell r="E3112" t="str">
            <v>skechers男鞋旗舰店</v>
          </cell>
          <cell r="F3112">
            <v>0</v>
          </cell>
          <cell r="G3112" t="str">
            <v>设计师</v>
          </cell>
          <cell r="H3112" t="str">
            <v>D4</v>
          </cell>
          <cell r="I3112" t="str">
            <v>上海</v>
          </cell>
          <cell r="J3112" t="str">
            <v>全职</v>
          </cell>
          <cell r="K3112" t="str">
            <v>离职</v>
          </cell>
          <cell r="L3112">
            <v>42894</v>
          </cell>
          <cell r="M3112">
            <v>43081</v>
          </cell>
          <cell r="S3112">
            <v>1</v>
          </cell>
          <cell r="T3112">
            <v>1.08</v>
          </cell>
          <cell r="U3112">
            <v>1.08</v>
          </cell>
          <cell r="V3112">
            <v>1.0920000000000001</v>
          </cell>
          <cell r="W3112">
            <v>1.004</v>
          </cell>
          <cell r="X3112">
            <v>1.006</v>
          </cell>
          <cell r="AG3112">
            <v>1.0436666666666667</v>
          </cell>
          <cell r="AH3112">
            <v>0</v>
          </cell>
          <cell r="AK3112">
            <v>1.0436666666666667</v>
          </cell>
          <cell r="AL3112">
            <v>104.36666666666667</v>
          </cell>
        </row>
        <row r="3113">
          <cell r="A3113" t="str">
            <v>JMSH8414</v>
          </cell>
          <cell r="B3113" t="str">
            <v>彭芳</v>
          </cell>
          <cell r="C3113" t="str">
            <v>时尚美妆事业群</v>
          </cell>
          <cell r="D3113" t="str">
            <v>鞋品部</v>
          </cell>
          <cell r="E3113" t="str">
            <v>skechers男鞋旗舰店</v>
          </cell>
          <cell r="F3113">
            <v>0</v>
          </cell>
          <cell r="G3113" t="str">
            <v>设计师</v>
          </cell>
          <cell r="H3113" t="str">
            <v>D6</v>
          </cell>
          <cell r="I3113" t="str">
            <v>上海</v>
          </cell>
          <cell r="J3113" t="str">
            <v>全职</v>
          </cell>
          <cell r="K3113" t="str">
            <v>正式</v>
          </cell>
          <cell r="L3113">
            <v>42891</v>
          </cell>
          <cell r="M3113">
            <v>0</v>
          </cell>
          <cell r="S3113">
            <v>1</v>
          </cell>
          <cell r="T3113">
            <v>1.0840000000000001</v>
          </cell>
          <cell r="U3113">
            <v>1.0920000000000001</v>
          </cell>
          <cell r="V3113">
            <v>1.1099999999999999</v>
          </cell>
          <cell r="W3113">
            <v>1.042</v>
          </cell>
          <cell r="X3113">
            <v>1.0899999999999999</v>
          </cell>
          <cell r="Y3113">
            <v>1</v>
          </cell>
          <cell r="AG3113">
            <v>1.0597142857142856</v>
          </cell>
          <cell r="AH3113">
            <v>0</v>
          </cell>
          <cell r="AK3113">
            <v>1.0597142857142856</v>
          </cell>
          <cell r="AL3113">
            <v>105.97142857142856</v>
          </cell>
        </row>
        <row r="3114">
          <cell r="A3114" t="str">
            <v>JMSH8150</v>
          </cell>
          <cell r="B3114" t="str">
            <v>屈惠</v>
          </cell>
          <cell r="C3114" t="str">
            <v>时尚美妆事业群</v>
          </cell>
          <cell r="D3114" t="str">
            <v>鞋品部</v>
          </cell>
          <cell r="E3114" t="str">
            <v>skechers男鞋旗舰店</v>
          </cell>
          <cell r="F3114">
            <v>0</v>
          </cell>
          <cell r="G3114" t="str">
            <v>设计师</v>
          </cell>
          <cell r="H3114" t="str">
            <v>D5</v>
          </cell>
          <cell r="I3114" t="str">
            <v>上海</v>
          </cell>
          <cell r="J3114" t="str">
            <v>全职</v>
          </cell>
          <cell r="K3114" t="str">
            <v>正式</v>
          </cell>
          <cell r="L3114">
            <v>42866</v>
          </cell>
          <cell r="M3114">
            <v>0</v>
          </cell>
          <cell r="R3114">
            <v>1</v>
          </cell>
          <cell r="S3114">
            <v>1</v>
          </cell>
          <cell r="T3114">
            <v>1.0840000000000001</v>
          </cell>
          <cell r="U3114">
            <v>1.0920000000000001</v>
          </cell>
          <cell r="V3114">
            <v>1.1099999999999999</v>
          </cell>
          <cell r="W3114">
            <v>1.042</v>
          </cell>
          <cell r="X3114">
            <v>1.05</v>
          </cell>
          <cell r="Y3114">
            <v>1</v>
          </cell>
          <cell r="AG3114">
            <v>1.04725</v>
          </cell>
          <cell r="AH3114">
            <v>0</v>
          </cell>
          <cell r="AK3114">
            <v>1.04725</v>
          </cell>
          <cell r="AL3114">
            <v>104.72499999999999</v>
          </cell>
        </row>
        <row r="3115">
          <cell r="A3115" t="str">
            <v>JMSH8175</v>
          </cell>
          <cell r="B3115" t="str">
            <v>季浩琨</v>
          </cell>
          <cell r="C3115" t="str">
            <v>时尚美妆事业群</v>
          </cell>
          <cell r="D3115" t="str">
            <v>鞋品部</v>
          </cell>
          <cell r="E3115" t="str">
            <v>skechers男鞋旗舰店</v>
          </cell>
          <cell r="F3115">
            <v>0</v>
          </cell>
          <cell r="G3115" t="str">
            <v>售后客服</v>
          </cell>
          <cell r="H3115" t="str">
            <v>C3</v>
          </cell>
          <cell r="I3115" t="str">
            <v>上海</v>
          </cell>
          <cell r="J3115" t="str">
            <v>全职</v>
          </cell>
          <cell r="K3115" t="str">
            <v>正式</v>
          </cell>
          <cell r="L3115">
            <v>42870</v>
          </cell>
          <cell r="M3115">
            <v>0</v>
          </cell>
          <cell r="R3115">
            <v>0.75</v>
          </cell>
          <cell r="S3115">
            <v>0.96</v>
          </cell>
          <cell r="T3115">
            <v>1.01</v>
          </cell>
          <cell r="U3115">
            <v>0.97</v>
          </cell>
          <cell r="V3115">
            <v>0.87</v>
          </cell>
          <cell r="W3115">
            <v>0.9</v>
          </cell>
          <cell r="X3115">
            <v>1.2</v>
          </cell>
          <cell r="Y3115">
            <v>0.69</v>
          </cell>
          <cell r="AG3115">
            <v>0.91874999999999996</v>
          </cell>
          <cell r="AH3115">
            <v>0</v>
          </cell>
          <cell r="AK3115">
            <v>0.91874999999999996</v>
          </cell>
          <cell r="AL3115">
            <v>91.875</v>
          </cell>
        </row>
        <row r="3116">
          <cell r="A3116" t="str">
            <v>JMSH8430</v>
          </cell>
          <cell r="B3116" t="str">
            <v>张志豪</v>
          </cell>
          <cell r="C3116" t="str">
            <v>时尚美妆事业群</v>
          </cell>
          <cell r="D3116" t="str">
            <v>鞋品部</v>
          </cell>
          <cell r="E3116" t="str">
            <v>skechers男鞋旗舰店</v>
          </cell>
          <cell r="F3116">
            <v>0</v>
          </cell>
          <cell r="G3116" t="str">
            <v>售前客服</v>
          </cell>
          <cell r="H3116" t="str">
            <v>C3</v>
          </cell>
          <cell r="I3116" t="str">
            <v>上海</v>
          </cell>
          <cell r="J3116" t="str">
            <v>全职</v>
          </cell>
          <cell r="K3116" t="str">
            <v>正式</v>
          </cell>
          <cell r="L3116">
            <v>42891</v>
          </cell>
          <cell r="M3116">
            <v>0</v>
          </cell>
          <cell r="S3116">
            <v>0.96</v>
          </cell>
          <cell r="T3116">
            <v>1.1100000000000001</v>
          </cell>
          <cell r="U3116">
            <v>0.91</v>
          </cell>
          <cell r="V3116">
            <v>0.83</v>
          </cell>
          <cell r="W3116">
            <v>0.72</v>
          </cell>
          <cell r="X3116">
            <v>1.2</v>
          </cell>
          <cell r="Y3116">
            <v>0.61</v>
          </cell>
          <cell r="AG3116">
            <v>0.90571428571428581</v>
          </cell>
          <cell r="AH3116">
            <v>0</v>
          </cell>
          <cell r="AK3116">
            <v>0.90571428571428581</v>
          </cell>
          <cell r="AL3116">
            <v>90.571428571428584</v>
          </cell>
        </row>
        <row r="3117">
          <cell r="A3117" t="str">
            <v>JMSH8398</v>
          </cell>
          <cell r="B3117" t="str">
            <v>王晨麟</v>
          </cell>
          <cell r="C3117" t="str">
            <v>时尚美妆事业群</v>
          </cell>
          <cell r="D3117" t="str">
            <v>鞋品部</v>
          </cell>
          <cell r="E3117" t="str">
            <v>skechers男鞋旗舰店</v>
          </cell>
          <cell r="F3117">
            <v>0</v>
          </cell>
          <cell r="G3117" t="str">
            <v>售前客服</v>
          </cell>
          <cell r="H3117" t="str">
            <v>C3</v>
          </cell>
          <cell r="I3117" t="str">
            <v>上海</v>
          </cell>
          <cell r="J3117" t="str">
            <v>全职</v>
          </cell>
          <cell r="K3117" t="str">
            <v>离职</v>
          </cell>
          <cell r="L3117">
            <v>42887</v>
          </cell>
          <cell r="M3117">
            <v>42983</v>
          </cell>
          <cell r="S3117">
            <v>0.96</v>
          </cell>
          <cell r="T3117">
            <v>1.1100000000000001</v>
          </cell>
          <cell r="U3117">
            <v>0.91</v>
          </cell>
          <cell r="V3117">
            <v>0.73</v>
          </cell>
          <cell r="AG3117">
            <v>0.9275000000000001</v>
          </cell>
          <cell r="AH3117">
            <v>0</v>
          </cell>
          <cell r="AK3117">
            <v>0.9275000000000001</v>
          </cell>
          <cell r="AL3117">
            <v>92.750000000000014</v>
          </cell>
        </row>
        <row r="3118">
          <cell r="A3118" t="str">
            <v>JMSH8312</v>
          </cell>
          <cell r="B3118" t="str">
            <v>张浩南</v>
          </cell>
          <cell r="C3118" t="str">
            <v>时尚美妆事业群</v>
          </cell>
          <cell r="D3118" t="str">
            <v>鞋品部</v>
          </cell>
          <cell r="E3118" t="str">
            <v>skechers男鞋旗舰店</v>
          </cell>
          <cell r="F3118">
            <v>0</v>
          </cell>
          <cell r="G3118" t="str">
            <v>售前客服</v>
          </cell>
          <cell r="H3118" t="str">
            <v>C3</v>
          </cell>
          <cell r="I3118" t="str">
            <v>上海</v>
          </cell>
          <cell r="J3118" t="str">
            <v>全职</v>
          </cell>
          <cell r="K3118" t="str">
            <v>离职</v>
          </cell>
          <cell r="L3118">
            <v>42880</v>
          </cell>
          <cell r="M3118">
            <v>42939</v>
          </cell>
          <cell r="R3118">
            <v>1.07</v>
          </cell>
          <cell r="S3118">
            <v>0.9</v>
          </cell>
          <cell r="T3118">
            <v>0.5</v>
          </cell>
          <cell r="AG3118">
            <v>0.82333333333333336</v>
          </cell>
          <cell r="AH3118">
            <v>0</v>
          </cell>
          <cell r="AK3118">
            <v>0.82333333333333336</v>
          </cell>
          <cell r="AL3118">
            <v>82.333333333333343</v>
          </cell>
        </row>
        <row r="3119">
          <cell r="A3119" t="str">
            <v>JMSH8313</v>
          </cell>
          <cell r="B3119" t="str">
            <v>张婷婷</v>
          </cell>
          <cell r="C3119" t="str">
            <v>时尚美妆事业群</v>
          </cell>
          <cell r="D3119" t="str">
            <v>鞋品部</v>
          </cell>
          <cell r="E3119" t="str">
            <v>skechers男鞋旗舰店</v>
          </cell>
          <cell r="F3119">
            <v>0</v>
          </cell>
          <cell r="G3119" t="str">
            <v>售前客服</v>
          </cell>
          <cell r="H3119" t="str">
            <v>C3</v>
          </cell>
          <cell r="I3119" t="str">
            <v>上海</v>
          </cell>
          <cell r="J3119" t="str">
            <v>全职</v>
          </cell>
          <cell r="K3119" t="str">
            <v>离职</v>
          </cell>
          <cell r="L3119">
            <v>42880</v>
          </cell>
          <cell r="M3119">
            <v>43025</v>
          </cell>
          <cell r="R3119">
            <v>1.07</v>
          </cell>
          <cell r="S3119">
            <v>0.9</v>
          </cell>
          <cell r="T3119">
            <v>0.79</v>
          </cell>
          <cell r="U3119">
            <v>0.92500000000000004</v>
          </cell>
          <cell r="V3119">
            <v>0.97499999999999998</v>
          </cell>
          <cell r="W3119">
            <v>0.94</v>
          </cell>
          <cell r="AG3119">
            <v>0.93333333333333324</v>
          </cell>
          <cell r="AH3119">
            <v>0</v>
          </cell>
          <cell r="AK3119">
            <v>0.93333333333333324</v>
          </cell>
          <cell r="AL3119">
            <v>93.333333333333329</v>
          </cell>
        </row>
        <row r="3120">
          <cell r="A3120" t="str">
            <v>JMSH8314</v>
          </cell>
          <cell r="B3120" t="str">
            <v>何倍倍</v>
          </cell>
          <cell r="C3120" t="str">
            <v>时尚美妆事业群</v>
          </cell>
          <cell r="D3120" t="str">
            <v>鞋品部</v>
          </cell>
          <cell r="E3120" t="str">
            <v>skechers男鞋旗舰店</v>
          </cell>
          <cell r="F3120">
            <v>0</v>
          </cell>
          <cell r="G3120" t="str">
            <v>售前客服</v>
          </cell>
          <cell r="H3120" t="str">
            <v>C3</v>
          </cell>
          <cell r="I3120" t="str">
            <v>上海</v>
          </cell>
          <cell r="J3120" t="str">
            <v>全职</v>
          </cell>
          <cell r="K3120" t="str">
            <v>正式</v>
          </cell>
          <cell r="L3120">
            <v>42880</v>
          </cell>
          <cell r="M3120">
            <v>0</v>
          </cell>
          <cell r="R3120">
            <v>1.07</v>
          </cell>
          <cell r="S3120">
            <v>0.88</v>
          </cell>
          <cell r="T3120">
            <v>0.83</v>
          </cell>
          <cell r="U3120">
            <v>0.77500000000000002</v>
          </cell>
          <cell r="V3120">
            <v>0.9</v>
          </cell>
          <cell r="W3120">
            <v>0.9</v>
          </cell>
          <cell r="X3120">
            <v>1.2</v>
          </cell>
          <cell r="Y3120">
            <v>0.62</v>
          </cell>
          <cell r="AG3120">
            <v>0.89687500000000009</v>
          </cell>
          <cell r="AH3120">
            <v>0</v>
          </cell>
          <cell r="AK3120">
            <v>0.89687500000000009</v>
          </cell>
          <cell r="AL3120">
            <v>89.687500000000014</v>
          </cell>
        </row>
        <row r="3121">
          <cell r="A3121" t="str">
            <v>JMSH8264</v>
          </cell>
          <cell r="B3121" t="str">
            <v>韩莹</v>
          </cell>
          <cell r="C3121" t="str">
            <v>时尚美妆事业群</v>
          </cell>
          <cell r="D3121" t="str">
            <v>鞋品部</v>
          </cell>
          <cell r="E3121" t="str">
            <v>skechers男鞋旗舰店</v>
          </cell>
          <cell r="F3121">
            <v>0</v>
          </cell>
          <cell r="G3121" t="str">
            <v>店长</v>
          </cell>
          <cell r="H3121" t="str">
            <v>M2</v>
          </cell>
          <cell r="I3121" t="str">
            <v>上海</v>
          </cell>
          <cell r="J3121" t="str">
            <v>全职</v>
          </cell>
          <cell r="K3121" t="str">
            <v>离职</v>
          </cell>
          <cell r="L3121">
            <v>42877</v>
          </cell>
          <cell r="M3121">
            <v>42982</v>
          </cell>
          <cell r="AA3121">
            <v>1</v>
          </cell>
          <cell r="AG3121">
            <v>0</v>
          </cell>
          <cell r="AH3121">
            <v>1</v>
          </cell>
          <cell r="AK3121">
            <v>1</v>
          </cell>
          <cell r="AL3121">
            <v>100</v>
          </cell>
        </row>
        <row r="3122">
          <cell r="A3122" t="str">
            <v>JMSH8112</v>
          </cell>
          <cell r="B3122" t="str">
            <v>曹璐</v>
          </cell>
          <cell r="C3122" t="str">
            <v>时尚美妆事业群</v>
          </cell>
          <cell r="D3122" t="str">
            <v>鞋品部</v>
          </cell>
          <cell r="E3122" t="str">
            <v>skechers男鞋旗舰店</v>
          </cell>
          <cell r="F3122">
            <v>0</v>
          </cell>
          <cell r="G3122" t="str">
            <v>内容营销专员</v>
          </cell>
          <cell r="H3122" t="str">
            <v>S4</v>
          </cell>
          <cell r="I3122" t="str">
            <v>上海</v>
          </cell>
          <cell r="J3122" t="str">
            <v>全职</v>
          </cell>
          <cell r="K3122" t="str">
            <v>正式</v>
          </cell>
          <cell r="L3122">
            <v>42863</v>
          </cell>
          <cell r="M3122">
            <v>0</v>
          </cell>
          <cell r="AA3122">
            <v>1</v>
          </cell>
          <cell r="AB3122">
            <v>0.99</v>
          </cell>
          <cell r="AC3122">
            <v>1</v>
          </cell>
          <cell r="AG3122">
            <v>0</v>
          </cell>
          <cell r="AH3122">
            <v>0.9966666666666667</v>
          </cell>
          <cell r="AK3122">
            <v>0.9966666666666667</v>
          </cell>
          <cell r="AL3122">
            <v>99.666666666666671</v>
          </cell>
        </row>
        <row r="3123">
          <cell r="A3123" t="str">
            <v>JMSH8350</v>
          </cell>
          <cell r="B3123" t="str">
            <v>杨淳</v>
          </cell>
          <cell r="C3123" t="str">
            <v>时尚美妆事业群</v>
          </cell>
          <cell r="D3123" t="str">
            <v>鞋品部</v>
          </cell>
          <cell r="E3123" t="str">
            <v>skechers男鞋旗舰店</v>
          </cell>
          <cell r="F3123">
            <v>0</v>
          </cell>
          <cell r="G3123" t="str">
            <v>商品专员</v>
          </cell>
          <cell r="H3123" t="str">
            <v>S5</v>
          </cell>
          <cell r="I3123" t="str">
            <v>上海</v>
          </cell>
          <cell r="J3123" t="str">
            <v>全职</v>
          </cell>
          <cell r="K3123" t="str">
            <v>离职</v>
          </cell>
          <cell r="L3123">
            <v>42887</v>
          </cell>
          <cell r="M3123">
            <v>42976</v>
          </cell>
          <cell r="AA3123">
            <v>1</v>
          </cell>
          <cell r="AG3123">
            <v>0</v>
          </cell>
          <cell r="AH3123">
            <v>1</v>
          </cell>
          <cell r="AK3123">
            <v>1</v>
          </cell>
          <cell r="AL3123">
            <v>100</v>
          </cell>
        </row>
        <row r="3124">
          <cell r="A3124" t="str">
            <v>JMSH8268</v>
          </cell>
          <cell r="B3124" t="str">
            <v>周乔威</v>
          </cell>
          <cell r="C3124" t="str">
            <v>时尚美妆事业群</v>
          </cell>
          <cell r="D3124" t="str">
            <v>鞋品部</v>
          </cell>
          <cell r="E3124" t="str">
            <v>skechers男鞋旗舰店</v>
          </cell>
          <cell r="F3124">
            <v>0</v>
          </cell>
          <cell r="G3124" t="str">
            <v>商品专员</v>
          </cell>
          <cell r="H3124" t="str">
            <v>S5</v>
          </cell>
          <cell r="I3124" t="str">
            <v>上海</v>
          </cell>
          <cell r="J3124" t="str">
            <v>全职</v>
          </cell>
          <cell r="K3124" t="str">
            <v>正式</v>
          </cell>
          <cell r="L3124">
            <v>42877</v>
          </cell>
          <cell r="M3124">
            <v>0</v>
          </cell>
          <cell r="AA3124">
            <v>1</v>
          </cell>
          <cell r="AB3124">
            <v>0.97</v>
          </cell>
          <cell r="AC3124">
            <v>0.96599999999999997</v>
          </cell>
          <cell r="AG3124">
            <v>0</v>
          </cell>
          <cell r="AH3124">
            <v>0.97866666666666668</v>
          </cell>
          <cell r="AK3124">
            <v>0.97866666666666668</v>
          </cell>
          <cell r="AL3124">
            <v>97.866666666666674</v>
          </cell>
        </row>
        <row r="3125">
          <cell r="A3125" t="str">
            <v>JMSH8149</v>
          </cell>
          <cell r="B3125" t="str">
            <v>赵丹</v>
          </cell>
          <cell r="C3125" t="str">
            <v>时尚美妆事业群</v>
          </cell>
          <cell r="D3125" t="str">
            <v>鞋品部</v>
          </cell>
          <cell r="E3125" t="str">
            <v>skechers男鞋旗舰店</v>
          </cell>
          <cell r="F3125">
            <v>0</v>
          </cell>
          <cell r="G3125" t="str">
            <v>运营专员</v>
          </cell>
          <cell r="H3125" t="str">
            <v>S4</v>
          </cell>
          <cell r="I3125" t="str">
            <v>上海</v>
          </cell>
          <cell r="J3125" t="str">
            <v>全职</v>
          </cell>
          <cell r="K3125" t="str">
            <v>正式</v>
          </cell>
          <cell r="L3125">
            <v>42866</v>
          </cell>
          <cell r="M3125">
            <v>0</v>
          </cell>
          <cell r="AA3125">
            <v>1</v>
          </cell>
          <cell r="AB3125">
            <v>0.92</v>
          </cell>
          <cell r="AC3125">
            <v>0.96199999999999997</v>
          </cell>
          <cell r="AG3125">
            <v>0</v>
          </cell>
          <cell r="AH3125">
            <v>0.96066666666666656</v>
          </cell>
          <cell r="AK3125">
            <v>0.96066666666666656</v>
          </cell>
          <cell r="AL3125">
            <v>96.066666666666663</v>
          </cell>
        </row>
        <row r="3126">
          <cell r="A3126" t="str">
            <v>JMSH8838</v>
          </cell>
          <cell r="B3126" t="str">
            <v>刘玲</v>
          </cell>
          <cell r="C3126" t="str">
            <v>时尚美妆事业群</v>
          </cell>
          <cell r="D3126" t="str">
            <v>鞋品部</v>
          </cell>
          <cell r="E3126" t="str">
            <v>skechers男鞋旗舰店</v>
          </cell>
          <cell r="F3126">
            <v>0</v>
          </cell>
          <cell r="G3126" t="str">
            <v>售前客服</v>
          </cell>
          <cell r="H3126" t="str">
            <v>C3</v>
          </cell>
          <cell r="I3126" t="str">
            <v>上海</v>
          </cell>
          <cell r="J3126" t="str">
            <v>全职</v>
          </cell>
          <cell r="K3126" t="str">
            <v>离职</v>
          </cell>
          <cell r="L3126">
            <v>42941</v>
          </cell>
          <cell r="M3126">
            <v>42971</v>
          </cell>
          <cell r="T3126">
            <v>1.1499999999999999</v>
          </cell>
          <cell r="U3126">
            <v>0.89</v>
          </cell>
          <cell r="AG3126">
            <v>1.02</v>
          </cell>
          <cell r="AH3126">
            <v>0</v>
          </cell>
          <cell r="AK3126">
            <v>1.02</v>
          </cell>
          <cell r="AL3126">
            <v>102</v>
          </cell>
        </row>
        <row r="3127">
          <cell r="A3127" t="str">
            <v>JMSH8839</v>
          </cell>
          <cell r="B3127" t="str">
            <v>张华丽</v>
          </cell>
          <cell r="C3127" t="str">
            <v>时尚美妆事业群</v>
          </cell>
          <cell r="D3127" t="str">
            <v>鞋品部</v>
          </cell>
          <cell r="E3127" t="str">
            <v>skechers男鞋旗舰店</v>
          </cell>
          <cell r="F3127">
            <v>0</v>
          </cell>
          <cell r="G3127" t="str">
            <v>售前客服</v>
          </cell>
          <cell r="H3127" t="str">
            <v>C3</v>
          </cell>
          <cell r="I3127" t="str">
            <v>上海</v>
          </cell>
          <cell r="J3127" t="str">
            <v>全职</v>
          </cell>
          <cell r="K3127" t="str">
            <v>离职</v>
          </cell>
          <cell r="L3127">
            <v>42941</v>
          </cell>
          <cell r="M3127">
            <v>42971</v>
          </cell>
          <cell r="T3127">
            <v>1.1100000000000001</v>
          </cell>
          <cell r="U3127">
            <v>0.67500000000000004</v>
          </cell>
          <cell r="AG3127">
            <v>0.89250000000000007</v>
          </cell>
          <cell r="AH3127">
            <v>0</v>
          </cell>
          <cell r="AK3127">
            <v>0.89250000000000007</v>
          </cell>
          <cell r="AL3127">
            <v>89.25</v>
          </cell>
        </row>
        <row r="3128">
          <cell r="A3128" t="str">
            <v>JMSH8796</v>
          </cell>
          <cell r="B3128" t="str">
            <v>高长河</v>
          </cell>
          <cell r="C3128" t="str">
            <v>时尚美妆事业群</v>
          </cell>
          <cell r="D3128" t="str">
            <v>鞋品部</v>
          </cell>
          <cell r="E3128" t="str">
            <v>skechers男鞋旗舰店</v>
          </cell>
          <cell r="F3128">
            <v>0</v>
          </cell>
          <cell r="G3128" t="str">
            <v>售前客服</v>
          </cell>
          <cell r="H3128" t="str">
            <v>C3</v>
          </cell>
          <cell r="I3128" t="str">
            <v>上海</v>
          </cell>
          <cell r="J3128" t="str">
            <v>全职</v>
          </cell>
          <cell r="K3128" t="str">
            <v>离职</v>
          </cell>
          <cell r="L3128">
            <v>42936</v>
          </cell>
          <cell r="M3128">
            <v>42968</v>
          </cell>
          <cell r="T3128">
            <v>1.1100000000000001</v>
          </cell>
          <cell r="U3128">
            <v>0.75</v>
          </cell>
          <cell r="AG3128">
            <v>0.93</v>
          </cell>
          <cell r="AH3128">
            <v>0</v>
          </cell>
          <cell r="AK3128">
            <v>0.93</v>
          </cell>
          <cell r="AL3128">
            <v>93</v>
          </cell>
        </row>
        <row r="3129">
          <cell r="A3129" t="str">
            <v>JMSH8399</v>
          </cell>
          <cell r="B3129" t="str">
            <v>覃晓梅</v>
          </cell>
          <cell r="C3129" t="str">
            <v>时尚美妆事业群</v>
          </cell>
          <cell r="D3129" t="str">
            <v>鞋品部</v>
          </cell>
          <cell r="E3129" t="str">
            <v>skechers男鞋旗舰店</v>
          </cell>
          <cell r="F3129">
            <v>0</v>
          </cell>
          <cell r="G3129" t="str">
            <v>售前客服</v>
          </cell>
          <cell r="H3129" t="str">
            <v>C3</v>
          </cell>
          <cell r="I3129" t="str">
            <v>上海</v>
          </cell>
          <cell r="J3129" t="str">
            <v>全职</v>
          </cell>
          <cell r="K3129" t="str">
            <v>离职</v>
          </cell>
          <cell r="L3129">
            <v>42911</v>
          </cell>
          <cell r="M3129">
            <v>42931</v>
          </cell>
          <cell r="T3129">
            <v>0.59</v>
          </cell>
          <cell r="AG3129">
            <v>0.59</v>
          </cell>
          <cell r="AH3129">
            <v>0</v>
          </cell>
          <cell r="AK3129">
            <v>0.59</v>
          </cell>
          <cell r="AL3129">
            <v>59</v>
          </cell>
        </row>
        <row r="3130">
          <cell r="A3130" t="str">
            <v>JMSH8251</v>
          </cell>
          <cell r="B3130" t="str">
            <v>周智敏</v>
          </cell>
          <cell r="C3130" t="str">
            <v>时尚美妆事业群</v>
          </cell>
          <cell r="D3130" t="str">
            <v>鞋品部</v>
          </cell>
          <cell r="E3130" t="str">
            <v>skechers男鞋旗舰店</v>
          </cell>
          <cell r="F3130">
            <v>0</v>
          </cell>
          <cell r="G3130" t="str">
            <v>设计师</v>
          </cell>
          <cell r="H3130" t="str">
            <v>D4</v>
          </cell>
          <cell r="I3130" t="str">
            <v>上海</v>
          </cell>
          <cell r="J3130" t="str">
            <v>全职</v>
          </cell>
          <cell r="K3130" t="str">
            <v>试用</v>
          </cell>
          <cell r="L3130">
            <v>42917</v>
          </cell>
          <cell r="M3130">
            <v>0</v>
          </cell>
          <cell r="T3130">
            <v>1.08</v>
          </cell>
          <cell r="U3130">
            <v>1.08</v>
          </cell>
          <cell r="V3130">
            <v>1.012</v>
          </cell>
          <cell r="W3130">
            <v>1.004</v>
          </cell>
          <cell r="X3130">
            <v>1.006</v>
          </cell>
          <cell r="Y3130">
            <v>1</v>
          </cell>
          <cell r="AG3130">
            <v>1.0303333333333333</v>
          </cell>
          <cell r="AH3130">
            <v>0</v>
          </cell>
          <cell r="AK3130">
            <v>1.0303333333333333</v>
          </cell>
          <cell r="AL3130">
            <v>103.03333333333333</v>
          </cell>
        </row>
        <row r="3131">
          <cell r="A3131" t="str">
            <v>JMSH9045</v>
          </cell>
          <cell r="B3131" t="str">
            <v>万华佐</v>
          </cell>
          <cell r="C3131" t="str">
            <v>时尚美妆事业群</v>
          </cell>
          <cell r="D3131" t="str">
            <v>鞋品部</v>
          </cell>
          <cell r="E3131" t="str">
            <v>skechers男鞋旗舰店</v>
          </cell>
          <cell r="F3131">
            <v>0</v>
          </cell>
          <cell r="G3131" t="str">
            <v>美工</v>
          </cell>
          <cell r="H3131" t="str">
            <v>D4</v>
          </cell>
          <cell r="I3131" t="str">
            <v>上海</v>
          </cell>
          <cell r="J3131" t="str">
            <v>全职</v>
          </cell>
          <cell r="K3131" t="str">
            <v>离职</v>
          </cell>
          <cell r="L3131">
            <v>42968</v>
          </cell>
          <cell r="M3131">
            <v>43039</v>
          </cell>
          <cell r="U3131">
            <v>1.08</v>
          </cell>
          <cell r="V3131">
            <v>1.012</v>
          </cell>
          <cell r="W3131">
            <v>1.004</v>
          </cell>
          <cell r="AG3131">
            <v>1.032</v>
          </cell>
          <cell r="AH3131">
            <v>0</v>
          </cell>
          <cell r="AK3131">
            <v>1.032</v>
          </cell>
          <cell r="AL3131">
            <v>103.2</v>
          </cell>
        </row>
        <row r="3132">
          <cell r="A3132" t="str">
            <v>JMSH9105</v>
          </cell>
          <cell r="B3132" t="str">
            <v>樊孟楠</v>
          </cell>
          <cell r="C3132" t="str">
            <v>时尚美妆事业群</v>
          </cell>
          <cell r="D3132" t="str">
            <v>鞋品部</v>
          </cell>
          <cell r="E3132" t="str">
            <v>skechers男鞋旗舰店</v>
          </cell>
          <cell r="F3132">
            <v>0</v>
          </cell>
          <cell r="G3132" t="str">
            <v>售前客服</v>
          </cell>
          <cell r="H3132" t="str">
            <v>C3</v>
          </cell>
          <cell r="I3132" t="str">
            <v>上海</v>
          </cell>
          <cell r="J3132" t="str">
            <v>全职</v>
          </cell>
          <cell r="K3132" t="str">
            <v>试用</v>
          </cell>
          <cell r="L3132">
            <v>42971</v>
          </cell>
          <cell r="M3132">
            <v>0</v>
          </cell>
          <cell r="U3132">
            <v>1</v>
          </cell>
          <cell r="V3132">
            <v>0.87</v>
          </cell>
          <cell r="W3132">
            <v>0.72</v>
          </cell>
          <cell r="X3132">
            <v>1.2</v>
          </cell>
          <cell r="Y3132">
            <v>0.65</v>
          </cell>
          <cell r="AG3132">
            <v>0.88800000000000012</v>
          </cell>
          <cell r="AH3132">
            <v>0</v>
          </cell>
          <cell r="AK3132">
            <v>0.88800000000000012</v>
          </cell>
          <cell r="AL3132">
            <v>88.800000000000011</v>
          </cell>
        </row>
        <row r="3133">
          <cell r="A3133" t="str">
            <v>JMSH9106</v>
          </cell>
          <cell r="B3133" t="str">
            <v>刘美霞</v>
          </cell>
          <cell r="C3133" t="str">
            <v>时尚美妆事业群</v>
          </cell>
          <cell r="D3133" t="str">
            <v>鞋品部</v>
          </cell>
          <cell r="E3133" t="str">
            <v>skechers男鞋旗舰店</v>
          </cell>
          <cell r="F3133">
            <v>0</v>
          </cell>
          <cell r="G3133" t="str">
            <v>售前客服</v>
          </cell>
          <cell r="H3133" t="str">
            <v>C3</v>
          </cell>
          <cell r="I3133" t="str">
            <v>上海</v>
          </cell>
          <cell r="J3133" t="str">
            <v>全职</v>
          </cell>
          <cell r="K3133" t="str">
            <v>试用</v>
          </cell>
          <cell r="L3133">
            <v>42971</v>
          </cell>
          <cell r="M3133">
            <v>0</v>
          </cell>
          <cell r="U3133">
            <v>1</v>
          </cell>
          <cell r="V3133">
            <v>0.65</v>
          </cell>
          <cell r="W3133">
            <v>0.8</v>
          </cell>
          <cell r="X3133">
            <v>1.2</v>
          </cell>
          <cell r="Y3133">
            <v>0.61</v>
          </cell>
          <cell r="AG3133">
            <v>0.85200000000000009</v>
          </cell>
          <cell r="AH3133">
            <v>0</v>
          </cell>
          <cell r="AK3133">
            <v>0.85200000000000009</v>
          </cell>
          <cell r="AL3133">
            <v>85.2</v>
          </cell>
        </row>
        <row r="3134">
          <cell r="A3134" t="str">
            <v>JMSH8887</v>
          </cell>
          <cell r="B3134" t="str">
            <v>王飞</v>
          </cell>
          <cell r="C3134" t="str">
            <v>时尚美妆事业群</v>
          </cell>
          <cell r="D3134" t="str">
            <v>鞋品部</v>
          </cell>
          <cell r="E3134" t="str">
            <v>skechers男鞋旗舰店</v>
          </cell>
          <cell r="F3134">
            <v>0</v>
          </cell>
          <cell r="G3134" t="str">
            <v>售前客服</v>
          </cell>
          <cell r="H3134" t="str">
            <v>C3</v>
          </cell>
          <cell r="I3134" t="str">
            <v>上海</v>
          </cell>
          <cell r="J3134" t="str">
            <v>全职</v>
          </cell>
          <cell r="K3134" t="str">
            <v>试用</v>
          </cell>
          <cell r="L3134">
            <v>42948</v>
          </cell>
          <cell r="M3134">
            <v>0</v>
          </cell>
          <cell r="U3134">
            <v>0.90200000000000002</v>
          </cell>
          <cell r="V3134">
            <v>0.87</v>
          </cell>
          <cell r="W3134">
            <v>0.84</v>
          </cell>
          <cell r="X3134">
            <v>1.2</v>
          </cell>
          <cell r="Y3134">
            <v>0.61</v>
          </cell>
          <cell r="AG3134">
            <v>0.88440000000000007</v>
          </cell>
          <cell r="AH3134">
            <v>0</v>
          </cell>
          <cell r="AK3134">
            <v>0.88440000000000007</v>
          </cell>
          <cell r="AL3134">
            <v>88.440000000000012</v>
          </cell>
        </row>
        <row r="3135">
          <cell r="A3135" t="str">
            <v>JMSH9372</v>
          </cell>
          <cell r="B3135" t="str">
            <v>劳冯燕</v>
          </cell>
          <cell r="C3135" t="str">
            <v>时尚美妆事业群</v>
          </cell>
          <cell r="D3135" t="str">
            <v>鞋品部</v>
          </cell>
          <cell r="E3135" t="str">
            <v>skechers男鞋旗舰店</v>
          </cell>
          <cell r="F3135">
            <v>0</v>
          </cell>
          <cell r="G3135" t="str">
            <v>设计师</v>
          </cell>
          <cell r="H3135" t="str">
            <v>D4</v>
          </cell>
          <cell r="I3135" t="str">
            <v>上海</v>
          </cell>
          <cell r="J3135" t="str">
            <v>全职</v>
          </cell>
          <cell r="K3135" t="str">
            <v>试用</v>
          </cell>
          <cell r="L3135">
            <v>43003</v>
          </cell>
          <cell r="M3135">
            <v>0</v>
          </cell>
          <cell r="V3135">
            <v>0.80189999999999995</v>
          </cell>
          <cell r="W3135">
            <v>0.86609999999999998</v>
          </cell>
          <cell r="X3135">
            <v>0.92800000000000005</v>
          </cell>
          <cell r="Y3135">
            <v>1</v>
          </cell>
          <cell r="AG3135">
            <v>0.89900000000000002</v>
          </cell>
          <cell r="AH3135">
            <v>0</v>
          </cell>
          <cell r="AK3135">
            <v>0.89900000000000002</v>
          </cell>
          <cell r="AL3135">
            <v>89.9</v>
          </cell>
        </row>
        <row r="3136">
          <cell r="A3136" t="str">
            <v>JMSH9094</v>
          </cell>
          <cell r="B3136" t="str">
            <v>丁佳珅</v>
          </cell>
          <cell r="C3136" t="str">
            <v>时尚美妆事业群</v>
          </cell>
          <cell r="D3136" t="str">
            <v>鞋品部</v>
          </cell>
          <cell r="E3136" t="str">
            <v>skechers男鞋旗舰店</v>
          </cell>
          <cell r="F3136">
            <v>0</v>
          </cell>
          <cell r="G3136" t="str">
            <v>店长</v>
          </cell>
          <cell r="H3136" t="str">
            <v>M2</v>
          </cell>
          <cell r="I3136" t="str">
            <v>上海</v>
          </cell>
          <cell r="J3136" t="str">
            <v>全职</v>
          </cell>
          <cell r="K3136" t="str">
            <v>试用</v>
          </cell>
          <cell r="L3136">
            <v>42970</v>
          </cell>
          <cell r="M3136">
            <v>0</v>
          </cell>
          <cell r="AB3136">
            <v>0.8</v>
          </cell>
          <cell r="AC3136">
            <v>0.85</v>
          </cell>
          <cell r="AG3136">
            <v>0</v>
          </cell>
          <cell r="AH3136">
            <v>0.82499999999999996</v>
          </cell>
          <cell r="AK3136">
            <v>0.82499999999999996</v>
          </cell>
          <cell r="AL3136">
            <v>82.5</v>
          </cell>
        </row>
        <row r="3137">
          <cell r="A3137" t="str">
            <v>JMSH8871</v>
          </cell>
          <cell r="B3137" t="str">
            <v>刘雪斌</v>
          </cell>
          <cell r="C3137" t="str">
            <v>时尚美妆事业群</v>
          </cell>
          <cell r="D3137" t="str">
            <v>鞋品部</v>
          </cell>
          <cell r="E3137" t="str">
            <v>skechers男鞋旗舰店</v>
          </cell>
          <cell r="F3137">
            <v>0</v>
          </cell>
          <cell r="G3137" t="str">
            <v>商品专员</v>
          </cell>
          <cell r="H3137" t="str">
            <v>S5</v>
          </cell>
          <cell r="I3137" t="str">
            <v>上海</v>
          </cell>
          <cell r="J3137" t="str">
            <v>全职</v>
          </cell>
          <cell r="K3137" t="str">
            <v>试用</v>
          </cell>
          <cell r="L3137">
            <v>42947</v>
          </cell>
          <cell r="M3137">
            <v>0</v>
          </cell>
          <cell r="AB3137">
            <v>0.99209999999999998</v>
          </cell>
          <cell r="AC3137">
            <v>0.84</v>
          </cell>
          <cell r="AG3137">
            <v>0</v>
          </cell>
          <cell r="AH3137">
            <v>0.91605000000000003</v>
          </cell>
          <cell r="AK3137">
            <v>0.91605000000000003</v>
          </cell>
          <cell r="AL3137">
            <v>91.605000000000004</v>
          </cell>
        </row>
        <row r="3138">
          <cell r="A3138" t="str">
            <v>JMSH9044</v>
          </cell>
          <cell r="B3138" t="str">
            <v>陈明</v>
          </cell>
          <cell r="C3138" t="str">
            <v>时尚美妆事业群</v>
          </cell>
          <cell r="D3138" t="str">
            <v>鞋品部</v>
          </cell>
          <cell r="E3138" t="str">
            <v>skechers男鞋旗舰店</v>
          </cell>
          <cell r="F3138">
            <v>0</v>
          </cell>
          <cell r="G3138" t="str">
            <v>运营专员</v>
          </cell>
          <cell r="H3138" t="str">
            <v>S6</v>
          </cell>
          <cell r="I3138" t="str">
            <v>上海</v>
          </cell>
          <cell r="J3138" t="str">
            <v>全职</v>
          </cell>
          <cell r="K3138" t="str">
            <v>试用</v>
          </cell>
          <cell r="L3138">
            <v>42968</v>
          </cell>
          <cell r="M3138">
            <v>0</v>
          </cell>
          <cell r="AB3138">
            <v>0.94199999999999995</v>
          </cell>
          <cell r="AC3138">
            <v>0.79</v>
          </cell>
          <cell r="AG3138">
            <v>0</v>
          </cell>
          <cell r="AH3138">
            <v>0.86599999999999999</v>
          </cell>
          <cell r="AK3138">
            <v>0.86599999999999999</v>
          </cell>
          <cell r="AL3138">
            <v>86.6</v>
          </cell>
        </row>
        <row r="3139">
          <cell r="A3139" t="str">
            <v>JMSH8772</v>
          </cell>
          <cell r="B3139" t="str">
            <v>刘筏</v>
          </cell>
          <cell r="C3139" t="str">
            <v>时尚美妆事业群</v>
          </cell>
          <cell r="D3139" t="str">
            <v>鞋品部</v>
          </cell>
          <cell r="E3139" t="str">
            <v>skechers男鞋旗舰店</v>
          </cell>
          <cell r="F3139">
            <v>0</v>
          </cell>
          <cell r="G3139" t="str">
            <v>运营专员</v>
          </cell>
          <cell r="H3139" t="str">
            <v>S6</v>
          </cell>
          <cell r="I3139" t="str">
            <v>上海</v>
          </cell>
          <cell r="J3139" t="str">
            <v>全职</v>
          </cell>
          <cell r="K3139" t="str">
            <v>离职</v>
          </cell>
          <cell r="L3139">
            <v>42935</v>
          </cell>
          <cell r="M3139">
            <v>42986</v>
          </cell>
          <cell r="AG3139">
            <v>0</v>
          </cell>
          <cell r="AH3139">
            <v>0</v>
          </cell>
          <cell r="AK3139">
            <v>0</v>
          </cell>
        </row>
        <row r="3140">
          <cell r="A3140" t="str">
            <v>JMSH8717</v>
          </cell>
          <cell r="B3140" t="str">
            <v>潘陈岩</v>
          </cell>
          <cell r="C3140" t="str">
            <v>时尚美妆事业群</v>
          </cell>
          <cell r="D3140" t="str">
            <v>鞋品部</v>
          </cell>
          <cell r="E3140" t="str">
            <v>skechers男鞋旗舰店</v>
          </cell>
          <cell r="F3140">
            <v>0</v>
          </cell>
          <cell r="G3140" t="str">
            <v>商品专员</v>
          </cell>
          <cell r="H3140" t="str">
            <v>S6</v>
          </cell>
          <cell r="I3140" t="str">
            <v>上海</v>
          </cell>
          <cell r="J3140" t="str">
            <v>全职</v>
          </cell>
          <cell r="K3140" t="str">
            <v>试用</v>
          </cell>
          <cell r="L3140">
            <v>42929</v>
          </cell>
          <cell r="M3140">
            <v>0</v>
          </cell>
          <cell r="AB3140">
            <v>1</v>
          </cell>
          <cell r="AC3140">
            <v>1</v>
          </cell>
          <cell r="AG3140">
            <v>0</v>
          </cell>
          <cell r="AH3140">
            <v>1</v>
          </cell>
          <cell r="AK3140">
            <v>1</v>
          </cell>
          <cell r="AL3140">
            <v>100</v>
          </cell>
        </row>
        <row r="3141">
          <cell r="A3141" t="str">
            <v>JMSH9587</v>
          </cell>
          <cell r="B3141" t="str">
            <v>鲁佩佩</v>
          </cell>
          <cell r="C3141" t="str">
            <v>时尚美妆事业群</v>
          </cell>
          <cell r="D3141" t="str">
            <v>鞋品部</v>
          </cell>
          <cell r="E3141" t="str">
            <v>skechers男鞋旗舰店</v>
          </cell>
          <cell r="F3141">
            <v>0</v>
          </cell>
          <cell r="G3141" t="str">
            <v>运营主管</v>
          </cell>
          <cell r="H3141" t="str">
            <v>M2</v>
          </cell>
          <cell r="I3141" t="str">
            <v>上海</v>
          </cell>
          <cell r="J3141" t="str">
            <v>全职</v>
          </cell>
          <cell r="K3141" t="str">
            <v>试用</v>
          </cell>
          <cell r="L3141">
            <v>43031</v>
          </cell>
          <cell r="M3141">
            <v>0</v>
          </cell>
          <cell r="AC3141">
            <v>0.86</v>
          </cell>
          <cell r="AG3141">
            <v>0</v>
          </cell>
          <cell r="AH3141">
            <v>0.86</v>
          </cell>
          <cell r="AK3141">
            <v>0.86</v>
          </cell>
          <cell r="AL3141">
            <v>86</v>
          </cell>
        </row>
        <row r="3142">
          <cell r="A3142" t="str">
            <v>JMSH6109</v>
          </cell>
          <cell r="B3142" t="str">
            <v>孙耀庭</v>
          </cell>
          <cell r="C3142" t="str">
            <v>时尚美妆事业群</v>
          </cell>
          <cell r="D3142" t="str">
            <v>鞋品部</v>
          </cell>
          <cell r="E3142" t="str">
            <v>skechers童鞋旗舰店</v>
          </cell>
          <cell r="F3142">
            <v>0</v>
          </cell>
          <cell r="G3142" t="str">
            <v>售前客服</v>
          </cell>
          <cell r="H3142" t="str">
            <v>C2</v>
          </cell>
          <cell r="I3142" t="str">
            <v>上海</v>
          </cell>
          <cell r="J3142" t="str">
            <v>全职</v>
          </cell>
          <cell r="K3142" t="str">
            <v>正式</v>
          </cell>
          <cell r="L3142">
            <v>42502</v>
          </cell>
          <cell r="M3142">
            <v>0</v>
          </cell>
          <cell r="N3142">
            <v>0.91</v>
          </cell>
          <cell r="O3142">
            <v>0.93</v>
          </cell>
          <cell r="P3142">
            <v>0.9</v>
          </cell>
          <cell r="Q3142">
            <v>0.8</v>
          </cell>
          <cell r="R3142">
            <v>0.77</v>
          </cell>
          <cell r="S3142">
            <v>1</v>
          </cell>
          <cell r="T3142">
            <v>1</v>
          </cell>
          <cell r="U3142">
            <v>0.92500000000000004</v>
          </cell>
          <cell r="V3142">
            <v>0.87</v>
          </cell>
          <cell r="W3142">
            <v>0.81</v>
          </cell>
          <cell r="X3142">
            <v>1.2</v>
          </cell>
          <cell r="Y3142">
            <v>0.74</v>
          </cell>
          <cell r="AG3142">
            <v>0.90458333333333341</v>
          </cell>
          <cell r="AH3142">
            <v>0</v>
          </cell>
          <cell r="AK3142">
            <v>0.90458333333333341</v>
          </cell>
          <cell r="AL3142">
            <v>90.458333333333343</v>
          </cell>
        </row>
        <row r="3143">
          <cell r="A3143" t="str">
            <v>JMSH6114</v>
          </cell>
          <cell r="B3143" t="str">
            <v>唐帅</v>
          </cell>
          <cell r="C3143" t="str">
            <v>时尚美妆事业群</v>
          </cell>
          <cell r="D3143" t="str">
            <v>鞋品部</v>
          </cell>
          <cell r="E3143" t="str">
            <v>skechers童鞋旗舰店</v>
          </cell>
          <cell r="F3143">
            <v>0</v>
          </cell>
          <cell r="G3143" t="str">
            <v>售后客服</v>
          </cell>
          <cell r="H3143" t="str">
            <v>C2</v>
          </cell>
          <cell r="I3143" t="str">
            <v>上海</v>
          </cell>
          <cell r="J3143" t="str">
            <v>全职</v>
          </cell>
          <cell r="K3143" t="str">
            <v>正式</v>
          </cell>
          <cell r="L3143">
            <v>42502</v>
          </cell>
          <cell r="M3143">
            <v>0</v>
          </cell>
          <cell r="N3143">
            <v>1</v>
          </cell>
          <cell r="O3143">
            <v>1</v>
          </cell>
          <cell r="P3143">
            <v>0.94</v>
          </cell>
          <cell r="Q3143">
            <v>0.7</v>
          </cell>
          <cell r="R3143">
            <v>0.77</v>
          </cell>
          <cell r="S3143">
            <v>1</v>
          </cell>
          <cell r="T3143">
            <v>1</v>
          </cell>
          <cell r="U3143">
            <v>0.91500000000000004</v>
          </cell>
          <cell r="V3143">
            <v>0.89500000000000002</v>
          </cell>
          <cell r="W3143">
            <v>0.85499999999999998</v>
          </cell>
          <cell r="X3143">
            <v>1.2</v>
          </cell>
          <cell r="Y3143">
            <v>0.72</v>
          </cell>
          <cell r="AG3143">
            <v>0.91625000000000012</v>
          </cell>
          <cell r="AH3143">
            <v>0</v>
          </cell>
          <cell r="AK3143">
            <v>0.91625000000000012</v>
          </cell>
          <cell r="AL3143">
            <v>91.625000000000014</v>
          </cell>
        </row>
        <row r="3144">
          <cell r="A3144" t="str">
            <v>JMSH6268</v>
          </cell>
          <cell r="B3144" t="str">
            <v>翟中平</v>
          </cell>
          <cell r="C3144" t="str">
            <v>时尚美妆事业群</v>
          </cell>
          <cell r="D3144" t="str">
            <v>鞋品部</v>
          </cell>
          <cell r="E3144" t="str">
            <v>skechers童鞋旗舰店</v>
          </cell>
          <cell r="F3144">
            <v>0</v>
          </cell>
          <cell r="G3144" t="str">
            <v>售前客服</v>
          </cell>
          <cell r="H3144" t="str">
            <v>C2</v>
          </cell>
          <cell r="I3144" t="str">
            <v>上海</v>
          </cell>
          <cell r="J3144" t="str">
            <v>全职</v>
          </cell>
          <cell r="K3144" t="str">
            <v>正式</v>
          </cell>
          <cell r="L3144">
            <v>42527</v>
          </cell>
          <cell r="M3144">
            <v>0</v>
          </cell>
          <cell r="N3144">
            <v>0.89</v>
          </cell>
          <cell r="O3144">
            <v>0.80500000000000005</v>
          </cell>
          <cell r="P3144">
            <v>0.8</v>
          </cell>
          <cell r="Q3144">
            <v>0.78</v>
          </cell>
          <cell r="R3144">
            <v>0.76</v>
          </cell>
          <cell r="S3144">
            <v>0.98</v>
          </cell>
          <cell r="T3144">
            <v>1</v>
          </cell>
          <cell r="U3144">
            <v>0.88</v>
          </cell>
          <cell r="V3144">
            <v>0.83</v>
          </cell>
          <cell r="W3144">
            <v>0.79</v>
          </cell>
          <cell r="X3144">
            <v>1.2</v>
          </cell>
          <cell r="Y3144">
            <v>0.72</v>
          </cell>
          <cell r="AG3144">
            <v>0.86958333333333337</v>
          </cell>
          <cell r="AH3144">
            <v>0</v>
          </cell>
          <cell r="AK3144">
            <v>0.86958333333333337</v>
          </cell>
          <cell r="AL3144">
            <v>86.958333333333343</v>
          </cell>
        </row>
        <row r="3145">
          <cell r="A3145" t="str">
            <v>JMSH2552</v>
          </cell>
          <cell r="B3145" t="str">
            <v>王玲</v>
          </cell>
          <cell r="C3145" t="str">
            <v>时尚美妆事业群</v>
          </cell>
          <cell r="D3145" t="str">
            <v>鞋品部</v>
          </cell>
          <cell r="E3145" t="str">
            <v>skechers童鞋旗舰店</v>
          </cell>
          <cell r="F3145">
            <v>0</v>
          </cell>
          <cell r="G3145" t="str">
            <v>市场专员</v>
          </cell>
          <cell r="H3145" t="str">
            <v>S4</v>
          </cell>
          <cell r="I3145" t="str">
            <v>上海</v>
          </cell>
          <cell r="J3145" t="str">
            <v>全职</v>
          </cell>
          <cell r="K3145" t="str">
            <v>离职</v>
          </cell>
          <cell r="L3145">
            <v>41694</v>
          </cell>
          <cell r="M3145">
            <v>42916</v>
          </cell>
          <cell r="Z3145">
            <v>1.1938</v>
          </cell>
          <cell r="AA3145">
            <v>1.0306</v>
          </cell>
          <cell r="AG3145">
            <v>0</v>
          </cell>
          <cell r="AH3145">
            <v>1.1122000000000001</v>
          </cell>
          <cell r="AK3145">
            <v>1.1122000000000001</v>
          </cell>
          <cell r="AL3145">
            <v>111.22000000000001</v>
          </cell>
        </row>
        <row r="3146">
          <cell r="A3146" t="str">
            <v>JMSH3697</v>
          </cell>
          <cell r="B3146" t="str">
            <v>王焕香</v>
          </cell>
          <cell r="C3146" t="str">
            <v>时尚美妆事业群</v>
          </cell>
          <cell r="D3146" t="str">
            <v>鞋品部</v>
          </cell>
          <cell r="E3146" t="str">
            <v>skechers童鞋旗舰店</v>
          </cell>
          <cell r="F3146">
            <v>0</v>
          </cell>
          <cell r="G3146" t="str">
            <v>店长</v>
          </cell>
          <cell r="H3146" t="str">
            <v>M2</v>
          </cell>
          <cell r="I3146" t="str">
            <v>上海</v>
          </cell>
          <cell r="J3146" t="str">
            <v>全职</v>
          </cell>
          <cell r="K3146" t="str">
            <v>正式</v>
          </cell>
          <cell r="L3146">
            <v>42087</v>
          </cell>
          <cell r="M3146">
            <v>0</v>
          </cell>
          <cell r="Z3146">
            <v>1.22</v>
          </cell>
          <cell r="AA3146">
            <v>1</v>
          </cell>
          <cell r="AB3146">
            <v>0.95</v>
          </cell>
          <cell r="AC3146">
            <v>0.85</v>
          </cell>
          <cell r="AG3146">
            <v>0</v>
          </cell>
          <cell r="AH3146">
            <v>1.0049999999999999</v>
          </cell>
          <cell r="AK3146">
            <v>1.0049999999999999</v>
          </cell>
          <cell r="AL3146">
            <v>100.49999999999999</v>
          </cell>
        </row>
        <row r="3147">
          <cell r="A3147" t="str">
            <v>JMSH6174</v>
          </cell>
          <cell r="B3147" t="str">
            <v>潘怡悦</v>
          </cell>
          <cell r="C3147" t="str">
            <v>时尚美妆事业群</v>
          </cell>
          <cell r="D3147" t="str">
            <v>鞋品部</v>
          </cell>
          <cell r="E3147" t="str">
            <v>skechers童鞋旗舰店</v>
          </cell>
          <cell r="F3147">
            <v>0</v>
          </cell>
          <cell r="G3147" t="str">
            <v>客服组长</v>
          </cell>
          <cell r="H3147" t="str">
            <v>M1</v>
          </cell>
          <cell r="I3147" t="str">
            <v>上海</v>
          </cell>
          <cell r="J3147" t="str">
            <v>全职</v>
          </cell>
          <cell r="K3147" t="str">
            <v>正式</v>
          </cell>
          <cell r="L3147">
            <v>42513</v>
          </cell>
          <cell r="M3147">
            <v>0</v>
          </cell>
          <cell r="Z3147">
            <v>1.04</v>
          </cell>
          <cell r="AA3147">
            <v>0.95799999999999996</v>
          </cell>
          <cell r="AB3147">
            <v>0.95</v>
          </cell>
          <cell r="AC3147">
            <v>0.98099999999999998</v>
          </cell>
          <cell r="AG3147">
            <v>0</v>
          </cell>
          <cell r="AH3147">
            <v>0.98224999999999996</v>
          </cell>
          <cell r="AK3147">
            <v>0.98224999999999996</v>
          </cell>
          <cell r="AL3147">
            <v>98.224999999999994</v>
          </cell>
        </row>
        <row r="3148">
          <cell r="A3148" t="str">
            <v>JMSH7050</v>
          </cell>
          <cell r="B3148" t="str">
            <v>王全胜</v>
          </cell>
          <cell r="C3148" t="str">
            <v>时尚美妆事业群</v>
          </cell>
          <cell r="D3148" t="str">
            <v>鞋品部</v>
          </cell>
          <cell r="E3148" t="str">
            <v>skechers童鞋旗舰店</v>
          </cell>
          <cell r="F3148">
            <v>0</v>
          </cell>
          <cell r="G3148" t="str">
            <v>运营专员</v>
          </cell>
          <cell r="H3148" t="str">
            <v>S4</v>
          </cell>
          <cell r="I3148" t="str">
            <v>上海</v>
          </cell>
          <cell r="J3148" t="str">
            <v>全职</v>
          </cell>
          <cell r="K3148" t="str">
            <v>正式</v>
          </cell>
          <cell r="L3148">
            <v>42660</v>
          </cell>
          <cell r="M3148">
            <v>0</v>
          </cell>
          <cell r="Z3148">
            <v>1.0900000000000001</v>
          </cell>
          <cell r="AA3148">
            <v>1.0657000000000001</v>
          </cell>
          <cell r="AB3148">
            <v>1.1040000000000001</v>
          </cell>
          <cell r="AC3148">
            <v>1.016</v>
          </cell>
          <cell r="AG3148">
            <v>0</v>
          </cell>
          <cell r="AH3148">
            <v>1.0689250000000001</v>
          </cell>
          <cell r="AK3148">
            <v>1.0689250000000001</v>
          </cell>
          <cell r="AL3148">
            <v>106.89250000000001</v>
          </cell>
        </row>
        <row r="3149">
          <cell r="A3149" t="str">
            <v>JMSH8497</v>
          </cell>
          <cell r="B3149" t="str">
            <v>蒋培</v>
          </cell>
          <cell r="C3149" t="str">
            <v>时尚美妆事业群</v>
          </cell>
          <cell r="D3149" t="str">
            <v>鞋品部</v>
          </cell>
          <cell r="E3149" t="str">
            <v>skechers童鞋旗舰店</v>
          </cell>
          <cell r="F3149">
            <v>0</v>
          </cell>
          <cell r="G3149" t="str">
            <v>资深设计师</v>
          </cell>
          <cell r="H3149" t="str">
            <v>D6</v>
          </cell>
          <cell r="I3149" t="str">
            <v>上海</v>
          </cell>
          <cell r="J3149" t="str">
            <v>全职</v>
          </cell>
          <cell r="K3149" t="str">
            <v>正式</v>
          </cell>
          <cell r="L3149">
            <v>42901</v>
          </cell>
          <cell r="M3149">
            <v>0</v>
          </cell>
          <cell r="S3149">
            <v>0.95</v>
          </cell>
          <cell r="T3149">
            <v>1</v>
          </cell>
          <cell r="U3149">
            <v>1</v>
          </cell>
          <cell r="V3149">
            <v>1</v>
          </cell>
          <cell r="W3149">
            <v>1.0620000000000001</v>
          </cell>
          <cell r="X3149">
            <v>1.0979999999999999</v>
          </cell>
          <cell r="Y3149">
            <v>1.008</v>
          </cell>
          <cell r="AG3149">
            <v>1.0168571428571429</v>
          </cell>
          <cell r="AH3149">
            <v>0</v>
          </cell>
          <cell r="AK3149">
            <v>1.0168571428571429</v>
          </cell>
          <cell r="AL3149">
            <v>101.68571428571428</v>
          </cell>
        </row>
        <row r="3150">
          <cell r="A3150" t="str">
            <v>JMSH8275</v>
          </cell>
          <cell r="B3150" t="str">
            <v>张琳</v>
          </cell>
          <cell r="C3150" t="str">
            <v>时尚美妆事业群</v>
          </cell>
          <cell r="D3150" t="str">
            <v>鞋品部</v>
          </cell>
          <cell r="E3150" t="str">
            <v>skechers童鞋旗舰店</v>
          </cell>
          <cell r="F3150">
            <v>0</v>
          </cell>
          <cell r="G3150" t="str">
            <v>设计师</v>
          </cell>
          <cell r="H3150" t="str">
            <v>D5</v>
          </cell>
          <cell r="I3150" t="str">
            <v>上海</v>
          </cell>
          <cell r="J3150" t="str">
            <v>全职</v>
          </cell>
          <cell r="K3150" t="str">
            <v>正式</v>
          </cell>
          <cell r="L3150">
            <v>42877</v>
          </cell>
          <cell r="M3150">
            <v>0</v>
          </cell>
          <cell r="R3150">
            <v>1</v>
          </cell>
          <cell r="S3150">
            <v>1.1299999999999999</v>
          </cell>
          <cell r="T3150">
            <v>1.08</v>
          </cell>
          <cell r="U3150">
            <v>1.08</v>
          </cell>
          <cell r="V3150">
            <v>1.08</v>
          </cell>
          <cell r="W3150">
            <v>1.08</v>
          </cell>
          <cell r="X3150">
            <v>1.08</v>
          </cell>
          <cell r="Y3150">
            <v>1</v>
          </cell>
          <cell r="AG3150">
            <v>1.0662500000000001</v>
          </cell>
          <cell r="AH3150">
            <v>0</v>
          </cell>
          <cell r="AK3150">
            <v>1.0662500000000001</v>
          </cell>
          <cell r="AL3150">
            <v>106.62500000000001</v>
          </cell>
        </row>
        <row r="3151">
          <cell r="A3151" t="str">
            <v>JMSH8428</v>
          </cell>
          <cell r="B3151" t="str">
            <v>姚文艳</v>
          </cell>
          <cell r="C3151" t="str">
            <v>时尚美妆事业群</v>
          </cell>
          <cell r="D3151" t="str">
            <v>鞋品部</v>
          </cell>
          <cell r="E3151" t="str">
            <v>skechers童鞋旗舰店</v>
          </cell>
          <cell r="F3151">
            <v>0</v>
          </cell>
          <cell r="G3151" t="str">
            <v>设计师</v>
          </cell>
          <cell r="H3151" t="str">
            <v>D4</v>
          </cell>
          <cell r="I3151" t="str">
            <v>上海</v>
          </cell>
          <cell r="J3151" t="str">
            <v>全职</v>
          </cell>
          <cell r="K3151" t="str">
            <v>正式</v>
          </cell>
          <cell r="L3151">
            <v>42891</v>
          </cell>
          <cell r="M3151">
            <v>0</v>
          </cell>
          <cell r="S3151">
            <v>1</v>
          </cell>
          <cell r="T3151">
            <v>1.08</v>
          </cell>
          <cell r="U3151">
            <v>1.08</v>
          </cell>
          <cell r="V3151">
            <v>1.0920000000000001</v>
          </cell>
          <cell r="W3151">
            <v>1.02</v>
          </cell>
          <cell r="X3151">
            <v>1.0660000000000001</v>
          </cell>
          <cell r="Y3151">
            <v>1</v>
          </cell>
          <cell r="AG3151">
            <v>1.0482857142857143</v>
          </cell>
          <cell r="AH3151">
            <v>0</v>
          </cell>
          <cell r="AK3151">
            <v>1.0482857142857143</v>
          </cell>
          <cell r="AL3151">
            <v>104.82857142857142</v>
          </cell>
        </row>
        <row r="3152">
          <cell r="A3152" t="str">
            <v>JMSH9300</v>
          </cell>
          <cell r="B3152" t="str">
            <v>闫碧柳</v>
          </cell>
          <cell r="C3152" t="str">
            <v>时尚美妆事业群</v>
          </cell>
          <cell r="D3152" t="str">
            <v>鞋品部</v>
          </cell>
          <cell r="E3152" t="str">
            <v>skechers童鞋旗舰店</v>
          </cell>
          <cell r="F3152">
            <v>0</v>
          </cell>
          <cell r="G3152" t="str">
            <v>运营专员</v>
          </cell>
          <cell r="H3152" t="str">
            <v>S6</v>
          </cell>
          <cell r="I3152" t="str">
            <v>上海</v>
          </cell>
          <cell r="J3152" t="str">
            <v>全职</v>
          </cell>
          <cell r="K3152" t="str">
            <v>试用</v>
          </cell>
          <cell r="L3152">
            <v>42991</v>
          </cell>
          <cell r="M3152">
            <v>0</v>
          </cell>
          <cell r="AB3152">
            <v>0.92200000000000004</v>
          </cell>
          <cell r="AC3152">
            <v>1.022</v>
          </cell>
          <cell r="AG3152">
            <v>0</v>
          </cell>
          <cell r="AH3152">
            <v>0.97199999999999998</v>
          </cell>
          <cell r="AK3152">
            <v>0.97199999999999998</v>
          </cell>
          <cell r="AL3152">
            <v>97.2</v>
          </cell>
        </row>
        <row r="3153">
          <cell r="A3153" t="str">
            <v>JMSH9927</v>
          </cell>
          <cell r="B3153" t="str">
            <v>陆文杰</v>
          </cell>
          <cell r="C3153" t="str">
            <v>时尚美妆事业群</v>
          </cell>
          <cell r="D3153" t="str">
            <v>鞋品部</v>
          </cell>
          <cell r="E3153" t="str">
            <v>skechers童鞋旗舰店</v>
          </cell>
          <cell r="F3153">
            <v>0</v>
          </cell>
          <cell r="G3153" t="str">
            <v>初级售前客服</v>
          </cell>
          <cell r="H3153" t="str">
            <v>C3</v>
          </cell>
          <cell r="I3153" t="str">
            <v>上海</v>
          </cell>
          <cell r="J3153" t="str">
            <v>全职</v>
          </cell>
          <cell r="K3153" t="str">
            <v>试用</v>
          </cell>
          <cell r="L3153">
            <v>43083</v>
          </cell>
          <cell r="M3153">
            <v>0</v>
          </cell>
          <cell r="Y3153">
            <v>1</v>
          </cell>
          <cell r="AG3153">
            <v>1</v>
          </cell>
          <cell r="AH3153">
            <v>0</v>
          </cell>
          <cell r="AK3153">
            <v>1</v>
          </cell>
          <cell r="AL3153">
            <v>100</v>
          </cell>
        </row>
        <row r="3154">
          <cell r="A3154" t="str">
            <v>JMSH9942</v>
          </cell>
          <cell r="B3154" t="str">
            <v>刘新园</v>
          </cell>
          <cell r="C3154" t="str">
            <v>时尚美妆事业群</v>
          </cell>
          <cell r="D3154" t="str">
            <v>鞋品部</v>
          </cell>
          <cell r="E3154" t="str">
            <v>skechers童鞋旗舰店</v>
          </cell>
          <cell r="F3154">
            <v>0</v>
          </cell>
          <cell r="G3154" t="str">
            <v>初级售前客服</v>
          </cell>
          <cell r="H3154" t="str">
            <v>C3</v>
          </cell>
          <cell r="I3154" t="str">
            <v>上海</v>
          </cell>
          <cell r="J3154" t="str">
            <v>全职</v>
          </cell>
          <cell r="K3154" t="str">
            <v>试用</v>
          </cell>
          <cell r="L3154">
            <v>43088</v>
          </cell>
          <cell r="M3154">
            <v>0</v>
          </cell>
          <cell r="Y3154">
            <v>1</v>
          </cell>
          <cell r="AG3154">
            <v>1</v>
          </cell>
          <cell r="AH3154">
            <v>0</v>
          </cell>
          <cell r="AK3154">
            <v>1</v>
          </cell>
          <cell r="AL3154">
            <v>100</v>
          </cell>
        </row>
        <row r="3155">
          <cell r="A3155" t="str">
            <v>JMSH9956</v>
          </cell>
          <cell r="B3155" t="str">
            <v>曹雲杰</v>
          </cell>
          <cell r="C3155" t="str">
            <v>时尚美妆事业群</v>
          </cell>
          <cell r="D3155" t="str">
            <v>鞋品部</v>
          </cell>
          <cell r="E3155" t="str">
            <v>skechers童鞋旗舰店</v>
          </cell>
          <cell r="F3155">
            <v>0</v>
          </cell>
          <cell r="G3155" t="str">
            <v>初级售前客服</v>
          </cell>
          <cell r="H3155" t="str">
            <v>C3</v>
          </cell>
          <cell r="I3155" t="str">
            <v>上海</v>
          </cell>
          <cell r="J3155" t="str">
            <v>全职</v>
          </cell>
          <cell r="K3155" t="str">
            <v>离职未办</v>
          </cell>
          <cell r="L3155">
            <v>43090</v>
          </cell>
          <cell r="M3155">
            <v>43090</v>
          </cell>
          <cell r="AG3155">
            <v>0</v>
          </cell>
          <cell r="AH3155">
            <v>0</v>
          </cell>
          <cell r="AK3155">
            <v>0</v>
          </cell>
        </row>
        <row r="3156">
          <cell r="A3156" t="str">
            <v>JMSH9987</v>
          </cell>
          <cell r="B3156" t="str">
            <v>高扬</v>
          </cell>
          <cell r="C3156" t="str">
            <v>时尚美妆事业群</v>
          </cell>
          <cell r="D3156" t="str">
            <v>鞋品部</v>
          </cell>
          <cell r="E3156" t="str">
            <v>skechers童鞋旗舰店</v>
          </cell>
          <cell r="F3156">
            <v>0</v>
          </cell>
          <cell r="G3156" t="str">
            <v>初级售前客服</v>
          </cell>
          <cell r="H3156" t="str">
            <v>C3</v>
          </cell>
          <cell r="I3156" t="str">
            <v>上海</v>
          </cell>
          <cell r="J3156" t="str">
            <v>全职</v>
          </cell>
          <cell r="K3156" t="str">
            <v>离职未办</v>
          </cell>
          <cell r="L3156">
            <v>43097</v>
          </cell>
          <cell r="M3156">
            <v>43101</v>
          </cell>
          <cell r="AG3156">
            <v>0</v>
          </cell>
          <cell r="AH3156">
            <v>0</v>
          </cell>
          <cell r="AK3156">
            <v>0</v>
          </cell>
        </row>
        <row r="3157">
          <cell r="A3157" t="str">
            <v>JMSH9988</v>
          </cell>
          <cell r="B3157" t="str">
            <v>刘舰予</v>
          </cell>
          <cell r="C3157" t="str">
            <v>时尚美妆事业群</v>
          </cell>
          <cell r="D3157" t="str">
            <v>鞋品部</v>
          </cell>
          <cell r="E3157" t="str">
            <v>skechers童鞋旗舰店</v>
          </cell>
          <cell r="F3157">
            <v>0</v>
          </cell>
          <cell r="G3157" t="str">
            <v>初级售前客服</v>
          </cell>
          <cell r="H3157" t="str">
            <v>C3</v>
          </cell>
          <cell r="I3157" t="str">
            <v>上海</v>
          </cell>
          <cell r="J3157" t="str">
            <v>全职</v>
          </cell>
          <cell r="K3157" t="str">
            <v>试用</v>
          </cell>
          <cell r="L3157">
            <v>43097</v>
          </cell>
          <cell r="M3157">
            <v>0</v>
          </cell>
          <cell r="Y3157">
            <v>1</v>
          </cell>
          <cell r="AG3157">
            <v>1</v>
          </cell>
          <cell r="AH3157">
            <v>0</v>
          </cell>
          <cell r="AK3157">
            <v>1</v>
          </cell>
          <cell r="AL3157">
            <v>100</v>
          </cell>
        </row>
        <row r="3158">
          <cell r="A3158" t="str">
            <v>JMSH9989</v>
          </cell>
          <cell r="B3158" t="str">
            <v>刘焰</v>
          </cell>
          <cell r="C3158" t="str">
            <v>时尚美妆事业群</v>
          </cell>
          <cell r="D3158" t="str">
            <v>鞋品部</v>
          </cell>
          <cell r="E3158" t="str">
            <v>skechers童鞋旗舰店</v>
          </cell>
          <cell r="F3158">
            <v>0</v>
          </cell>
          <cell r="G3158" t="str">
            <v>初级售前客服</v>
          </cell>
          <cell r="H3158" t="str">
            <v>C3</v>
          </cell>
          <cell r="I3158" t="str">
            <v>上海</v>
          </cell>
          <cell r="J3158" t="str">
            <v>全职</v>
          </cell>
          <cell r="K3158" t="str">
            <v>试用</v>
          </cell>
          <cell r="L3158">
            <v>43097</v>
          </cell>
          <cell r="M3158">
            <v>0</v>
          </cell>
          <cell r="Y3158">
            <v>1</v>
          </cell>
          <cell r="AG3158">
            <v>1</v>
          </cell>
          <cell r="AH3158">
            <v>0</v>
          </cell>
          <cell r="AK3158">
            <v>1</v>
          </cell>
          <cell r="AL3158">
            <v>100</v>
          </cell>
        </row>
        <row r="3159">
          <cell r="A3159" t="str">
            <v>JMSH9990</v>
          </cell>
          <cell r="B3159" t="str">
            <v>王倩倩</v>
          </cell>
          <cell r="C3159" t="str">
            <v>时尚美妆事业群</v>
          </cell>
          <cell r="D3159" t="str">
            <v>鞋品部</v>
          </cell>
          <cell r="E3159" t="str">
            <v>skechers童鞋旗舰店</v>
          </cell>
          <cell r="F3159">
            <v>0</v>
          </cell>
          <cell r="G3159" t="str">
            <v>初级售前客服</v>
          </cell>
          <cell r="H3159" t="str">
            <v>C3</v>
          </cell>
          <cell r="I3159" t="str">
            <v>上海</v>
          </cell>
          <cell r="J3159" t="str">
            <v>全职</v>
          </cell>
          <cell r="K3159" t="str">
            <v>试用</v>
          </cell>
          <cell r="L3159">
            <v>43097</v>
          </cell>
          <cell r="M3159">
            <v>0</v>
          </cell>
          <cell r="Y3159">
            <v>1</v>
          </cell>
          <cell r="AG3159">
            <v>1</v>
          </cell>
          <cell r="AH3159">
            <v>0</v>
          </cell>
          <cell r="AK3159">
            <v>1</v>
          </cell>
          <cell r="AL3159">
            <v>100</v>
          </cell>
        </row>
        <row r="3160">
          <cell r="A3160" t="str">
            <v>JMSH9951</v>
          </cell>
          <cell r="B3160" t="str">
            <v>田胤豪</v>
          </cell>
          <cell r="C3160" t="str">
            <v>时尚美妆事业群</v>
          </cell>
          <cell r="D3160" t="str">
            <v>鞋品部</v>
          </cell>
          <cell r="E3160" t="str">
            <v>skechers童鞋旗舰店</v>
          </cell>
          <cell r="F3160">
            <v>0</v>
          </cell>
          <cell r="G3160" t="str">
            <v>市场专员</v>
          </cell>
          <cell r="H3160" t="str">
            <v>S4</v>
          </cell>
          <cell r="I3160" t="str">
            <v>上海</v>
          </cell>
          <cell r="J3160" t="str">
            <v>全职</v>
          </cell>
          <cell r="K3160" t="str">
            <v>试用</v>
          </cell>
          <cell r="L3160">
            <v>43089</v>
          </cell>
          <cell r="M3160">
            <v>0</v>
          </cell>
          <cell r="AC3160">
            <v>1</v>
          </cell>
          <cell r="AG3160">
            <v>0</v>
          </cell>
          <cell r="AH3160">
            <v>1</v>
          </cell>
          <cell r="AK3160">
            <v>1</v>
          </cell>
          <cell r="AL3160">
            <v>100</v>
          </cell>
        </row>
        <row r="3161">
          <cell r="A3161" t="str">
            <v>JMSH5900</v>
          </cell>
          <cell r="B3161" t="str">
            <v>谢和庚</v>
          </cell>
          <cell r="C3161" t="str">
            <v>时尚美妆事业群</v>
          </cell>
          <cell r="D3161" t="str">
            <v>鞋品部</v>
          </cell>
          <cell r="E3161" t="str">
            <v>skechers网易考拉店</v>
          </cell>
          <cell r="F3161">
            <v>0</v>
          </cell>
          <cell r="G3161" t="str">
            <v>中级设计师</v>
          </cell>
          <cell r="H3161" t="str">
            <v>D5</v>
          </cell>
          <cell r="I3161" t="str">
            <v>上海</v>
          </cell>
          <cell r="J3161" t="str">
            <v>全职</v>
          </cell>
          <cell r="K3161" t="str">
            <v>正式</v>
          </cell>
          <cell r="L3161">
            <v>42474</v>
          </cell>
          <cell r="M3161">
            <v>0</v>
          </cell>
          <cell r="N3161">
            <v>1.05</v>
          </cell>
          <cell r="O3161">
            <v>1.05</v>
          </cell>
          <cell r="P3161">
            <v>1.05</v>
          </cell>
          <cell r="Q3161">
            <v>1.05</v>
          </cell>
          <cell r="R3161">
            <v>1.05</v>
          </cell>
          <cell r="S3161">
            <v>1.23</v>
          </cell>
          <cell r="T3161">
            <v>1.19</v>
          </cell>
          <cell r="U3161">
            <v>1.110967741935484</v>
          </cell>
          <cell r="V3161">
            <v>1.0939999999999999</v>
          </cell>
          <cell r="W3161">
            <v>1.0620000000000001</v>
          </cell>
          <cell r="X3161">
            <v>1.038</v>
          </cell>
          <cell r="Y3161">
            <v>1.008</v>
          </cell>
          <cell r="AG3161">
            <v>1.0819139784946235</v>
          </cell>
          <cell r="AH3161">
            <v>0</v>
          </cell>
          <cell r="AK3161">
            <v>1.0819139784946235</v>
          </cell>
          <cell r="AL3161">
            <v>108.19139784946235</v>
          </cell>
        </row>
        <row r="3162">
          <cell r="A3162" t="str">
            <v>JMSH9872</v>
          </cell>
          <cell r="B3162" t="str">
            <v>王秀秀</v>
          </cell>
          <cell r="C3162" t="str">
            <v>时尚美妆事业群</v>
          </cell>
          <cell r="D3162" t="str">
            <v>鞋品部</v>
          </cell>
          <cell r="E3162" t="str">
            <v>skechers网易考拉店</v>
          </cell>
          <cell r="F3162">
            <v>0</v>
          </cell>
          <cell r="G3162" t="str">
            <v>运营专员</v>
          </cell>
          <cell r="H3162" t="str">
            <v>S5</v>
          </cell>
          <cell r="I3162" t="str">
            <v>上海</v>
          </cell>
          <cell r="J3162" t="str">
            <v>全职</v>
          </cell>
          <cell r="K3162" t="str">
            <v>试用</v>
          </cell>
          <cell r="L3162">
            <v>43075</v>
          </cell>
          <cell r="M3162">
            <v>0</v>
          </cell>
          <cell r="AC3162">
            <v>0.95199999999999996</v>
          </cell>
          <cell r="AG3162">
            <v>0</v>
          </cell>
          <cell r="AH3162">
            <v>0.95199999999999996</v>
          </cell>
          <cell r="AK3162">
            <v>0.95199999999999996</v>
          </cell>
          <cell r="AL3162">
            <v>95.199999999999989</v>
          </cell>
        </row>
        <row r="3163">
          <cell r="A3163" t="str">
            <v>JMSH9888</v>
          </cell>
          <cell r="B3163" t="str">
            <v>刘铭宇</v>
          </cell>
          <cell r="C3163" t="str">
            <v>时尚美妆事业群</v>
          </cell>
          <cell r="D3163" t="str">
            <v>鞋品部</v>
          </cell>
          <cell r="E3163" t="str">
            <v>skechers网易考拉店</v>
          </cell>
          <cell r="F3163">
            <v>0</v>
          </cell>
          <cell r="G3163" t="str">
            <v>运营专员</v>
          </cell>
          <cell r="H3163" t="str">
            <v>S5</v>
          </cell>
          <cell r="I3163" t="str">
            <v>上海</v>
          </cell>
          <cell r="J3163" t="str">
            <v>全职</v>
          </cell>
          <cell r="K3163" t="str">
            <v>试用</v>
          </cell>
          <cell r="L3163">
            <v>43080</v>
          </cell>
          <cell r="M3163">
            <v>0</v>
          </cell>
          <cell r="AC3163">
            <v>0.95199999999999996</v>
          </cell>
          <cell r="AG3163">
            <v>0</v>
          </cell>
          <cell r="AH3163">
            <v>0.95199999999999996</v>
          </cell>
          <cell r="AK3163">
            <v>0.95199999999999996</v>
          </cell>
          <cell r="AL3163">
            <v>95.199999999999989</v>
          </cell>
        </row>
        <row r="3164">
          <cell r="A3164" t="str">
            <v>JMSH9934</v>
          </cell>
          <cell r="B3164" t="str">
            <v>林奇豪</v>
          </cell>
          <cell r="C3164" t="str">
            <v>时尚美妆事业群</v>
          </cell>
          <cell r="D3164" t="str">
            <v>鞋品部</v>
          </cell>
          <cell r="E3164" t="str">
            <v>skechers网易考拉店</v>
          </cell>
          <cell r="F3164">
            <v>0</v>
          </cell>
          <cell r="G3164" t="str">
            <v>店长</v>
          </cell>
          <cell r="H3164" t="str">
            <v>M2</v>
          </cell>
          <cell r="I3164" t="str">
            <v>上海</v>
          </cell>
          <cell r="J3164" t="str">
            <v>全职</v>
          </cell>
          <cell r="K3164" t="str">
            <v>试用</v>
          </cell>
          <cell r="L3164">
            <v>43087</v>
          </cell>
          <cell r="M3164">
            <v>0</v>
          </cell>
          <cell r="AC3164">
            <v>0.95199999999999996</v>
          </cell>
          <cell r="AG3164">
            <v>0</v>
          </cell>
          <cell r="AH3164">
            <v>0.95199999999999996</v>
          </cell>
          <cell r="AK3164">
            <v>0.95199999999999996</v>
          </cell>
          <cell r="AL3164">
            <v>95.199999999999989</v>
          </cell>
        </row>
        <row r="3165">
          <cell r="A3165" t="str">
            <v>JMSH7164</v>
          </cell>
          <cell r="B3165" t="str">
            <v>王晓</v>
          </cell>
          <cell r="C3165" t="str">
            <v>时尚美妆事业群</v>
          </cell>
          <cell r="D3165" t="str">
            <v>鞋品部</v>
          </cell>
          <cell r="E3165" t="str">
            <v>skechers运动旗舰店</v>
          </cell>
          <cell r="F3165">
            <v>0</v>
          </cell>
          <cell r="G3165" t="str">
            <v>售后客服</v>
          </cell>
          <cell r="H3165" t="str">
            <v>C3</v>
          </cell>
          <cell r="I3165" t="str">
            <v>上海</v>
          </cell>
          <cell r="J3165" t="str">
            <v>全职</v>
          </cell>
          <cell r="K3165" t="str">
            <v>离职未办</v>
          </cell>
          <cell r="L3165">
            <v>42684</v>
          </cell>
          <cell r="M3165">
            <v>43067</v>
          </cell>
          <cell r="N3165">
            <v>0.84</v>
          </cell>
          <cell r="O3165">
            <v>0.79</v>
          </cell>
          <cell r="P3165">
            <v>0.875</v>
          </cell>
          <cell r="Q3165">
            <v>0.85</v>
          </cell>
          <cell r="R3165">
            <v>0.88</v>
          </cell>
          <cell r="S3165">
            <v>0.98499999999999999</v>
          </cell>
          <cell r="T3165">
            <v>1</v>
          </cell>
          <cell r="U3165">
            <v>0.95</v>
          </cell>
          <cell r="V3165">
            <v>0.83</v>
          </cell>
          <cell r="W3165">
            <v>0.84</v>
          </cell>
          <cell r="X3165">
            <v>1.2</v>
          </cell>
          <cell r="AG3165">
            <v>0.91272727272727261</v>
          </cell>
          <cell r="AH3165">
            <v>0</v>
          </cell>
          <cell r="AK3165">
            <v>0.91272727272727261</v>
          </cell>
          <cell r="AL3165">
            <v>91.272727272727266</v>
          </cell>
        </row>
        <row r="3166">
          <cell r="A3166" t="str">
            <v>JMSH6987</v>
          </cell>
          <cell r="B3166" t="str">
            <v>尹鸿鸣</v>
          </cell>
          <cell r="C3166" t="str">
            <v>时尚美妆事业群</v>
          </cell>
          <cell r="D3166" t="str">
            <v>鞋品部</v>
          </cell>
          <cell r="E3166" t="str">
            <v>skechers运动旗舰店</v>
          </cell>
          <cell r="F3166">
            <v>0</v>
          </cell>
          <cell r="G3166" t="str">
            <v>售后客服</v>
          </cell>
          <cell r="H3166" t="str">
            <v>C3</v>
          </cell>
          <cell r="I3166" t="str">
            <v>上海</v>
          </cell>
          <cell r="J3166" t="str">
            <v>全职</v>
          </cell>
          <cell r="K3166" t="str">
            <v>离职</v>
          </cell>
          <cell r="L3166">
            <v>42653</v>
          </cell>
          <cell r="M3166">
            <v>42979</v>
          </cell>
          <cell r="N3166">
            <v>0.78500000000000003</v>
          </cell>
          <cell r="O3166">
            <v>0.84</v>
          </cell>
          <cell r="P3166">
            <v>0.80249999999999999</v>
          </cell>
          <cell r="Q3166">
            <v>0.95</v>
          </cell>
          <cell r="R3166">
            <v>0.8</v>
          </cell>
          <cell r="S3166">
            <v>1</v>
          </cell>
          <cell r="T3166">
            <v>1</v>
          </cell>
          <cell r="U3166">
            <v>0.87</v>
          </cell>
          <cell r="AG3166">
            <v>0.88093750000000004</v>
          </cell>
          <cell r="AH3166">
            <v>0</v>
          </cell>
          <cell r="AK3166">
            <v>0.88093750000000004</v>
          </cell>
          <cell r="AL3166">
            <v>88.09375</v>
          </cell>
        </row>
        <row r="3167">
          <cell r="A3167" t="str">
            <v>JMSH7012</v>
          </cell>
          <cell r="B3167" t="str">
            <v>周晓萍</v>
          </cell>
          <cell r="C3167" t="str">
            <v>时尚美妆事业群</v>
          </cell>
          <cell r="D3167" t="str">
            <v>鞋品部</v>
          </cell>
          <cell r="E3167" t="str">
            <v>skechers运动旗舰店</v>
          </cell>
          <cell r="F3167">
            <v>0</v>
          </cell>
          <cell r="G3167" t="str">
            <v>售前客服</v>
          </cell>
          <cell r="H3167" t="str">
            <v>C3</v>
          </cell>
          <cell r="I3167" t="str">
            <v>上海</v>
          </cell>
          <cell r="J3167" t="str">
            <v>全职</v>
          </cell>
          <cell r="K3167" t="str">
            <v>离职未办</v>
          </cell>
          <cell r="L3167">
            <v>42653</v>
          </cell>
          <cell r="M3167">
            <v>43088</v>
          </cell>
          <cell r="N3167">
            <v>0.85</v>
          </cell>
          <cell r="O3167">
            <v>0.96</v>
          </cell>
          <cell r="P3167">
            <v>0.84</v>
          </cell>
          <cell r="Q3167">
            <v>0.8</v>
          </cell>
          <cell r="R3167">
            <v>0.71</v>
          </cell>
          <cell r="S3167">
            <v>0.66</v>
          </cell>
          <cell r="T3167">
            <v>1</v>
          </cell>
          <cell r="U3167">
            <v>0.73</v>
          </cell>
          <cell r="V3167">
            <v>0.8</v>
          </cell>
          <cell r="W3167">
            <v>0.875</v>
          </cell>
          <cell r="X3167">
            <v>1.2</v>
          </cell>
          <cell r="Y3167">
            <v>0.64</v>
          </cell>
          <cell r="AG3167">
            <v>0.83875000000000011</v>
          </cell>
          <cell r="AH3167">
            <v>0</v>
          </cell>
          <cell r="AK3167">
            <v>0.83875000000000011</v>
          </cell>
          <cell r="AL3167">
            <v>83.875000000000014</v>
          </cell>
        </row>
        <row r="3168">
          <cell r="A3168" t="str">
            <v>JMSH6157</v>
          </cell>
          <cell r="B3168" t="str">
            <v>陈炜</v>
          </cell>
          <cell r="C3168" t="str">
            <v>时尚美妆事业群</v>
          </cell>
          <cell r="D3168" t="str">
            <v>鞋品部</v>
          </cell>
          <cell r="E3168" t="str">
            <v>skechers运动旗舰店</v>
          </cell>
          <cell r="F3168">
            <v>0</v>
          </cell>
          <cell r="G3168" t="str">
            <v>售后客服</v>
          </cell>
          <cell r="H3168" t="str">
            <v>C2</v>
          </cell>
          <cell r="I3168" t="str">
            <v>上海</v>
          </cell>
          <cell r="J3168" t="str">
            <v>全职</v>
          </cell>
          <cell r="K3168" t="str">
            <v>正式</v>
          </cell>
          <cell r="L3168">
            <v>42509</v>
          </cell>
          <cell r="M3168">
            <v>0</v>
          </cell>
          <cell r="N3168">
            <v>0.83499999999999996</v>
          </cell>
          <cell r="O3168">
            <v>0.71</v>
          </cell>
          <cell r="P3168">
            <v>0.71499999999999997</v>
          </cell>
          <cell r="Q3168">
            <v>0.92</v>
          </cell>
          <cell r="R3168">
            <v>0.9</v>
          </cell>
          <cell r="S3168">
            <v>1</v>
          </cell>
          <cell r="T3168">
            <v>1</v>
          </cell>
          <cell r="U3168">
            <v>0.95</v>
          </cell>
          <cell r="V3168">
            <v>0.83</v>
          </cell>
          <cell r="W3168">
            <v>0.84</v>
          </cell>
          <cell r="X3168">
            <v>1.2</v>
          </cell>
          <cell r="Y3168">
            <v>0.85</v>
          </cell>
          <cell r="AG3168">
            <v>0.89583333333333337</v>
          </cell>
          <cell r="AH3168">
            <v>0</v>
          </cell>
          <cell r="AK3168">
            <v>0.89583333333333337</v>
          </cell>
          <cell r="AL3168">
            <v>89.583333333333343</v>
          </cell>
        </row>
        <row r="3169">
          <cell r="A3169" t="str">
            <v>JMSH6250</v>
          </cell>
          <cell r="B3169" t="str">
            <v>张旭涛</v>
          </cell>
          <cell r="C3169" t="str">
            <v>时尚美妆事业群</v>
          </cell>
          <cell r="D3169" t="str">
            <v>鞋品部</v>
          </cell>
          <cell r="E3169" t="str">
            <v>skechers运动旗舰店</v>
          </cell>
          <cell r="F3169">
            <v>0</v>
          </cell>
          <cell r="G3169" t="str">
            <v>售后客服</v>
          </cell>
          <cell r="H3169" t="str">
            <v>C3</v>
          </cell>
          <cell r="I3169" t="str">
            <v>上海</v>
          </cell>
          <cell r="J3169" t="str">
            <v>全职</v>
          </cell>
          <cell r="K3169" t="str">
            <v>正式</v>
          </cell>
          <cell r="L3169">
            <v>42523</v>
          </cell>
          <cell r="M3169">
            <v>0</v>
          </cell>
          <cell r="N3169">
            <v>0.93</v>
          </cell>
          <cell r="O3169">
            <v>0.93</v>
          </cell>
          <cell r="P3169">
            <v>1</v>
          </cell>
          <cell r="Q3169">
            <v>0.95499999999999996</v>
          </cell>
          <cell r="R3169">
            <v>0.94</v>
          </cell>
          <cell r="S3169">
            <v>0.97</v>
          </cell>
          <cell r="T3169">
            <v>0.97</v>
          </cell>
          <cell r="U3169">
            <v>0.97</v>
          </cell>
          <cell r="V3169">
            <v>0.85</v>
          </cell>
          <cell r="W3169">
            <v>0.86</v>
          </cell>
          <cell r="X3169">
            <v>1.2</v>
          </cell>
          <cell r="Y3169">
            <v>0.85</v>
          </cell>
          <cell r="AG3169">
            <v>0.95208333333333328</v>
          </cell>
          <cell r="AH3169">
            <v>0</v>
          </cell>
          <cell r="AK3169">
            <v>0.95208333333333328</v>
          </cell>
          <cell r="AL3169">
            <v>95.208333333333329</v>
          </cell>
        </row>
        <row r="3170">
          <cell r="A3170" t="str">
            <v>JMSH2523</v>
          </cell>
          <cell r="B3170" t="str">
            <v>杨青</v>
          </cell>
          <cell r="C3170" t="str">
            <v>时尚美妆事业群</v>
          </cell>
          <cell r="D3170" t="str">
            <v>鞋品部</v>
          </cell>
          <cell r="E3170" t="str">
            <v>skechers运动旗舰店</v>
          </cell>
          <cell r="F3170">
            <v>0</v>
          </cell>
          <cell r="G3170" t="str">
            <v>部门助理</v>
          </cell>
          <cell r="H3170" t="str">
            <v>C5</v>
          </cell>
          <cell r="I3170" t="str">
            <v>上海</v>
          </cell>
          <cell r="J3170" t="str">
            <v>全职</v>
          </cell>
          <cell r="K3170" t="str">
            <v>离职</v>
          </cell>
          <cell r="L3170">
            <v>41680</v>
          </cell>
          <cell r="M3170">
            <v>42986</v>
          </cell>
          <cell r="R3170">
            <v>0.8</v>
          </cell>
          <cell r="S3170">
            <v>1.2</v>
          </cell>
          <cell r="T3170">
            <v>0.93</v>
          </cell>
          <cell r="U3170">
            <v>0.98</v>
          </cell>
          <cell r="AG3170">
            <v>0.97750000000000004</v>
          </cell>
          <cell r="AH3170">
            <v>0</v>
          </cell>
          <cell r="AK3170">
            <v>0.97750000000000004</v>
          </cell>
          <cell r="AL3170">
            <v>97.75</v>
          </cell>
        </row>
        <row r="3171">
          <cell r="A3171" t="str">
            <v>JMSH0034</v>
          </cell>
          <cell r="B3171" t="str">
            <v>范琳琳</v>
          </cell>
          <cell r="C3171" t="str">
            <v>时尚美妆事业群</v>
          </cell>
          <cell r="D3171" t="str">
            <v>鞋品部</v>
          </cell>
          <cell r="E3171" t="str">
            <v>skechers运动旗舰店</v>
          </cell>
          <cell r="F3171">
            <v>0</v>
          </cell>
          <cell r="G3171" t="str">
            <v>高级品牌经理</v>
          </cell>
          <cell r="H3171" t="str">
            <v>M4</v>
          </cell>
          <cell r="I3171" t="str">
            <v>上海</v>
          </cell>
          <cell r="J3171" t="str">
            <v>全职</v>
          </cell>
          <cell r="K3171" t="str">
            <v>正式</v>
          </cell>
          <cell r="L3171">
            <v>40400</v>
          </cell>
          <cell r="M3171">
            <v>0</v>
          </cell>
          <cell r="Z3171">
            <v>1.4419999999999999</v>
          </cell>
          <cell r="AA3171">
            <v>1.0356000000000001</v>
          </cell>
          <cell r="AB3171">
            <v>1.1399999999999999</v>
          </cell>
          <cell r="AC3171">
            <v>0.85</v>
          </cell>
          <cell r="AG3171">
            <v>0</v>
          </cell>
          <cell r="AH3171">
            <v>1.1168999999999998</v>
          </cell>
          <cell r="AK3171">
            <v>1.1168999999999998</v>
          </cell>
          <cell r="AL3171">
            <v>111.68999999999998</v>
          </cell>
        </row>
        <row r="3172">
          <cell r="A3172" t="str">
            <v>JMSH6821</v>
          </cell>
          <cell r="B3172" t="str">
            <v>杨思贤</v>
          </cell>
          <cell r="C3172" t="str">
            <v>时尚美妆事业群</v>
          </cell>
          <cell r="D3172" t="str">
            <v>鞋品部</v>
          </cell>
          <cell r="E3172" t="str">
            <v>skechers运动旗舰店</v>
          </cell>
          <cell r="F3172">
            <v>0</v>
          </cell>
          <cell r="G3172" t="str">
            <v>QA专员</v>
          </cell>
          <cell r="H3172" t="str">
            <v>S6</v>
          </cell>
          <cell r="I3172" t="str">
            <v>上海</v>
          </cell>
          <cell r="J3172" t="str">
            <v>全职</v>
          </cell>
          <cell r="K3172" t="str">
            <v>离职</v>
          </cell>
          <cell r="L3172">
            <v>42625</v>
          </cell>
          <cell r="M3172">
            <v>43063</v>
          </cell>
          <cell r="Z3172">
            <v>0.84</v>
          </cell>
          <cell r="AA3172">
            <v>0.90200000000000002</v>
          </cell>
          <cell r="AB3172">
            <v>0.86</v>
          </cell>
          <cell r="AG3172">
            <v>0</v>
          </cell>
          <cell r="AH3172">
            <v>0.86733333333333329</v>
          </cell>
          <cell r="AK3172">
            <v>0.86733333333333329</v>
          </cell>
          <cell r="AL3172">
            <v>86.733333333333334</v>
          </cell>
        </row>
        <row r="3173">
          <cell r="A3173" t="str">
            <v>JMSH3473</v>
          </cell>
          <cell r="B3173" t="str">
            <v>唐盛祖</v>
          </cell>
          <cell r="C3173" t="str">
            <v>时尚美妆事业群</v>
          </cell>
          <cell r="D3173" t="str">
            <v>鞋品部</v>
          </cell>
          <cell r="E3173" t="str">
            <v>skechers运动旗舰店</v>
          </cell>
          <cell r="F3173">
            <v>0</v>
          </cell>
          <cell r="G3173" t="str">
            <v>总监</v>
          </cell>
          <cell r="H3173" t="str">
            <v>M5</v>
          </cell>
          <cell r="I3173" t="str">
            <v>上海</v>
          </cell>
          <cell r="J3173" t="str">
            <v>全职</v>
          </cell>
          <cell r="K3173" t="str">
            <v>正式</v>
          </cell>
          <cell r="L3173">
            <v>42008</v>
          </cell>
          <cell r="M3173">
            <v>0</v>
          </cell>
          <cell r="Z3173">
            <v>1.3108</v>
          </cell>
          <cell r="AF3173">
            <v>0.76100000000000001</v>
          </cell>
          <cell r="AG3173">
            <v>0</v>
          </cell>
          <cell r="AH3173">
            <v>1.3108</v>
          </cell>
          <cell r="AK3173">
            <v>1.0359</v>
          </cell>
          <cell r="AL3173">
            <v>103.59</v>
          </cell>
        </row>
        <row r="3174">
          <cell r="A3174" t="str">
            <v>JMSH8494</v>
          </cell>
          <cell r="B3174" t="str">
            <v>刘书琴</v>
          </cell>
          <cell r="C3174" t="str">
            <v>时尚美妆事业群</v>
          </cell>
          <cell r="D3174" t="str">
            <v>鞋品部</v>
          </cell>
          <cell r="E3174" t="str">
            <v>skechers运动旗舰店</v>
          </cell>
          <cell r="F3174">
            <v>0</v>
          </cell>
          <cell r="G3174" t="str">
            <v>美工</v>
          </cell>
          <cell r="H3174" t="str">
            <v>D4</v>
          </cell>
          <cell r="I3174" t="str">
            <v>上海</v>
          </cell>
          <cell r="J3174" t="str">
            <v>全职</v>
          </cell>
          <cell r="K3174" t="str">
            <v>离职</v>
          </cell>
          <cell r="L3174">
            <v>42901</v>
          </cell>
          <cell r="M3174">
            <v>42916</v>
          </cell>
          <cell r="S3174">
            <v>1</v>
          </cell>
          <cell r="AG3174">
            <v>1</v>
          </cell>
          <cell r="AH3174">
            <v>0</v>
          </cell>
          <cell r="AK3174">
            <v>1</v>
          </cell>
          <cell r="AL3174">
            <v>100</v>
          </cell>
        </row>
        <row r="3175">
          <cell r="A3175" t="str">
            <v>JMSH8409</v>
          </cell>
          <cell r="B3175" t="str">
            <v>招晓栋</v>
          </cell>
          <cell r="C3175" t="str">
            <v>时尚美妆事业群</v>
          </cell>
          <cell r="D3175" t="str">
            <v>鞋品部</v>
          </cell>
          <cell r="E3175" t="str">
            <v>skechers运动旗舰店</v>
          </cell>
          <cell r="F3175">
            <v>0</v>
          </cell>
          <cell r="G3175" t="str">
            <v>设计师</v>
          </cell>
          <cell r="H3175" t="str">
            <v>D5</v>
          </cell>
          <cell r="I3175" t="str">
            <v>上海</v>
          </cell>
          <cell r="J3175" t="str">
            <v>全职</v>
          </cell>
          <cell r="K3175" t="str">
            <v>正式</v>
          </cell>
          <cell r="L3175">
            <v>42887</v>
          </cell>
          <cell r="M3175">
            <v>0</v>
          </cell>
          <cell r="S3175">
            <v>1</v>
          </cell>
          <cell r="T3175">
            <v>1.08</v>
          </cell>
          <cell r="U3175">
            <v>1.08</v>
          </cell>
          <cell r="V3175">
            <v>1.0920000000000001</v>
          </cell>
          <cell r="W3175">
            <v>1.06</v>
          </cell>
          <cell r="X3175">
            <v>1.0660000000000001</v>
          </cell>
          <cell r="Y3175">
            <v>1.008</v>
          </cell>
          <cell r="AG3175">
            <v>1.0551428571428574</v>
          </cell>
          <cell r="AH3175">
            <v>0</v>
          </cell>
          <cell r="AK3175">
            <v>1.0551428571428574</v>
          </cell>
          <cell r="AL3175">
            <v>105.51428571428573</v>
          </cell>
        </row>
        <row r="3176">
          <cell r="A3176" t="str">
            <v>JMSH8411</v>
          </cell>
          <cell r="B3176" t="str">
            <v>郑燕姬</v>
          </cell>
          <cell r="C3176" t="str">
            <v>时尚美妆事业群</v>
          </cell>
          <cell r="D3176" t="str">
            <v>鞋品部</v>
          </cell>
          <cell r="E3176" t="str">
            <v>skechers运动旗舰店</v>
          </cell>
          <cell r="F3176">
            <v>0</v>
          </cell>
          <cell r="G3176" t="str">
            <v>设计师</v>
          </cell>
          <cell r="H3176" t="str">
            <v>D6</v>
          </cell>
          <cell r="I3176" t="str">
            <v>上海</v>
          </cell>
          <cell r="J3176" t="str">
            <v>全职</v>
          </cell>
          <cell r="K3176" t="str">
            <v>离职</v>
          </cell>
          <cell r="L3176">
            <v>42887</v>
          </cell>
          <cell r="M3176">
            <v>42928</v>
          </cell>
          <cell r="S3176">
            <v>1</v>
          </cell>
          <cell r="AG3176">
            <v>1</v>
          </cell>
          <cell r="AH3176">
            <v>0</v>
          </cell>
          <cell r="AK3176">
            <v>1</v>
          </cell>
          <cell r="AL3176">
            <v>100</v>
          </cell>
        </row>
        <row r="3177">
          <cell r="A3177" t="str">
            <v>JMSH8246</v>
          </cell>
          <cell r="B3177" t="str">
            <v>江惠芳</v>
          </cell>
          <cell r="C3177" t="str">
            <v>时尚美妆事业群</v>
          </cell>
          <cell r="D3177" t="str">
            <v>鞋品部</v>
          </cell>
          <cell r="E3177" t="str">
            <v>skechers运动旗舰店</v>
          </cell>
          <cell r="F3177">
            <v>0</v>
          </cell>
          <cell r="G3177" t="str">
            <v>设计师</v>
          </cell>
          <cell r="H3177" t="str">
            <v>D5</v>
          </cell>
          <cell r="I3177" t="str">
            <v>上海</v>
          </cell>
          <cell r="J3177" t="str">
            <v>全职</v>
          </cell>
          <cell r="K3177" t="str">
            <v>离职</v>
          </cell>
          <cell r="L3177">
            <v>42877</v>
          </cell>
          <cell r="M3177">
            <v>42937</v>
          </cell>
          <cell r="R3177">
            <v>1</v>
          </cell>
          <cell r="S3177">
            <v>1</v>
          </cell>
          <cell r="AG3177">
            <v>1</v>
          </cell>
          <cell r="AH3177">
            <v>0</v>
          </cell>
          <cell r="AK3177">
            <v>1</v>
          </cell>
          <cell r="AL3177">
            <v>100</v>
          </cell>
        </row>
        <row r="3178">
          <cell r="A3178" t="str">
            <v>JMSH8267</v>
          </cell>
          <cell r="B3178" t="str">
            <v>牛百会</v>
          </cell>
          <cell r="C3178" t="str">
            <v>时尚美妆事业群</v>
          </cell>
          <cell r="D3178" t="str">
            <v>鞋品部</v>
          </cell>
          <cell r="E3178" t="str">
            <v>skechers运动旗舰店</v>
          </cell>
          <cell r="F3178">
            <v>0</v>
          </cell>
          <cell r="G3178" t="str">
            <v>设计师</v>
          </cell>
          <cell r="H3178" t="str">
            <v>D7</v>
          </cell>
          <cell r="I3178" t="str">
            <v>上海</v>
          </cell>
          <cell r="J3178" t="str">
            <v>全职</v>
          </cell>
          <cell r="K3178" t="str">
            <v>正式</v>
          </cell>
          <cell r="L3178">
            <v>42877</v>
          </cell>
          <cell r="M3178">
            <v>0</v>
          </cell>
          <cell r="R3178">
            <v>1</v>
          </cell>
          <cell r="S3178">
            <v>1</v>
          </cell>
          <cell r="T3178">
            <v>1.08</v>
          </cell>
          <cell r="U3178">
            <v>1.08</v>
          </cell>
          <cell r="V3178">
            <v>1.08</v>
          </cell>
          <cell r="W3178">
            <v>1.0720000000000001</v>
          </cell>
          <cell r="X3178">
            <v>1.0899999999999999</v>
          </cell>
          <cell r="Y3178">
            <v>1.008</v>
          </cell>
          <cell r="AG3178">
            <v>1.05125</v>
          </cell>
          <cell r="AH3178">
            <v>0</v>
          </cell>
          <cell r="AK3178">
            <v>1.05125</v>
          </cell>
          <cell r="AL3178">
            <v>105.125</v>
          </cell>
        </row>
        <row r="3179">
          <cell r="A3179" t="str">
            <v>JMSH8234</v>
          </cell>
          <cell r="B3179" t="str">
            <v>孔德华</v>
          </cell>
          <cell r="C3179" t="str">
            <v>时尚美妆事业群</v>
          </cell>
          <cell r="D3179" t="str">
            <v>鞋品部</v>
          </cell>
          <cell r="E3179" t="str">
            <v>skechers运动旗舰店</v>
          </cell>
          <cell r="F3179">
            <v>0</v>
          </cell>
          <cell r="G3179" t="str">
            <v>设计师</v>
          </cell>
          <cell r="H3179" t="str">
            <v>D5</v>
          </cell>
          <cell r="I3179" t="str">
            <v>上海</v>
          </cell>
          <cell r="J3179" t="str">
            <v>全职</v>
          </cell>
          <cell r="K3179" t="str">
            <v>离职</v>
          </cell>
          <cell r="L3179">
            <v>42873</v>
          </cell>
          <cell r="M3179">
            <v>42934</v>
          </cell>
          <cell r="R3179">
            <v>1</v>
          </cell>
          <cell r="S3179">
            <v>1</v>
          </cell>
          <cell r="AG3179">
            <v>1</v>
          </cell>
          <cell r="AH3179">
            <v>0</v>
          </cell>
          <cell r="AK3179">
            <v>1</v>
          </cell>
          <cell r="AL3179">
            <v>100</v>
          </cell>
        </row>
        <row r="3180">
          <cell r="A3180" t="str">
            <v>JMSH8235</v>
          </cell>
          <cell r="B3180" t="str">
            <v>徐莉莉</v>
          </cell>
          <cell r="C3180" t="str">
            <v>时尚美妆事业群</v>
          </cell>
          <cell r="D3180" t="str">
            <v>鞋品部</v>
          </cell>
          <cell r="E3180" t="str">
            <v>skechers运动旗舰店</v>
          </cell>
          <cell r="F3180">
            <v>0</v>
          </cell>
          <cell r="G3180" t="str">
            <v>设计师</v>
          </cell>
          <cell r="H3180" t="str">
            <v>D5</v>
          </cell>
          <cell r="I3180" t="str">
            <v>上海</v>
          </cell>
          <cell r="J3180" t="str">
            <v>全职</v>
          </cell>
          <cell r="K3180" t="str">
            <v>正式</v>
          </cell>
          <cell r="L3180">
            <v>42873</v>
          </cell>
          <cell r="M3180">
            <v>0</v>
          </cell>
          <cell r="R3180">
            <v>1</v>
          </cell>
          <cell r="S3180">
            <v>1</v>
          </cell>
          <cell r="T3180">
            <v>1.08</v>
          </cell>
          <cell r="U3180">
            <v>1.08</v>
          </cell>
          <cell r="V3180">
            <v>1.08</v>
          </cell>
          <cell r="W3180">
            <v>1.032</v>
          </cell>
          <cell r="X3180">
            <v>1.054</v>
          </cell>
          <cell r="Y3180">
            <v>1.008</v>
          </cell>
          <cell r="AG3180">
            <v>1.04175</v>
          </cell>
          <cell r="AH3180">
            <v>0</v>
          </cell>
          <cell r="AK3180">
            <v>1.04175</v>
          </cell>
          <cell r="AL3180">
            <v>104.175</v>
          </cell>
        </row>
        <row r="3181">
          <cell r="A3181" t="str">
            <v>JMSH8421</v>
          </cell>
          <cell r="B3181" t="str">
            <v>康佳梅</v>
          </cell>
          <cell r="C3181" t="str">
            <v>时尚美妆事业群</v>
          </cell>
          <cell r="D3181" t="str">
            <v>鞋品部</v>
          </cell>
          <cell r="E3181" t="str">
            <v>skechers运动旗舰店</v>
          </cell>
          <cell r="F3181">
            <v>0</v>
          </cell>
          <cell r="G3181" t="str">
            <v>售前客服</v>
          </cell>
          <cell r="H3181" t="str">
            <v>C3</v>
          </cell>
          <cell r="I3181" t="str">
            <v>上海</v>
          </cell>
          <cell r="J3181" t="str">
            <v>全职</v>
          </cell>
          <cell r="K3181" t="str">
            <v>离职</v>
          </cell>
          <cell r="L3181">
            <v>42891</v>
          </cell>
          <cell r="M3181">
            <v>42902</v>
          </cell>
          <cell r="S3181">
            <v>0.35</v>
          </cell>
          <cell r="AG3181">
            <v>0.35</v>
          </cell>
          <cell r="AH3181">
            <v>0</v>
          </cell>
          <cell r="AK3181">
            <v>0.35</v>
          </cell>
          <cell r="AL3181">
            <v>35</v>
          </cell>
        </row>
        <row r="3182">
          <cell r="A3182" t="str">
            <v>JMSH8441</v>
          </cell>
          <cell r="B3182" t="str">
            <v>李兴</v>
          </cell>
          <cell r="C3182" t="str">
            <v>时尚美妆事业群</v>
          </cell>
          <cell r="D3182" t="str">
            <v>鞋品部</v>
          </cell>
          <cell r="E3182" t="str">
            <v>skechers运动旗舰店</v>
          </cell>
          <cell r="F3182">
            <v>0</v>
          </cell>
          <cell r="G3182" t="str">
            <v>售前客服</v>
          </cell>
          <cell r="H3182" t="str">
            <v>C3</v>
          </cell>
          <cell r="I3182" t="str">
            <v>上海</v>
          </cell>
          <cell r="J3182" t="str">
            <v>全职</v>
          </cell>
          <cell r="K3182" t="str">
            <v>离职未办</v>
          </cell>
          <cell r="L3182">
            <v>42891</v>
          </cell>
          <cell r="M3182">
            <v>42891</v>
          </cell>
          <cell r="S3182">
            <v>0.33</v>
          </cell>
          <cell r="AG3182">
            <v>0.33</v>
          </cell>
          <cell r="AH3182">
            <v>0</v>
          </cell>
          <cell r="AK3182">
            <v>0.33</v>
          </cell>
          <cell r="AL3182">
            <v>33</v>
          </cell>
        </row>
        <row r="3183">
          <cell r="A3183" t="str">
            <v>JMSH8351</v>
          </cell>
          <cell r="B3183" t="str">
            <v>李佳玲</v>
          </cell>
          <cell r="C3183" t="str">
            <v>时尚美妆事业群</v>
          </cell>
          <cell r="D3183" t="str">
            <v>鞋品部</v>
          </cell>
          <cell r="E3183" t="str">
            <v>skechers运动旗舰店</v>
          </cell>
          <cell r="F3183">
            <v>0</v>
          </cell>
          <cell r="G3183" t="str">
            <v>售前客服</v>
          </cell>
          <cell r="H3183" t="str">
            <v>C3</v>
          </cell>
          <cell r="I3183" t="str">
            <v>上海</v>
          </cell>
          <cell r="J3183" t="str">
            <v>全职</v>
          </cell>
          <cell r="K3183" t="str">
            <v>离职</v>
          </cell>
          <cell r="L3183">
            <v>42887</v>
          </cell>
          <cell r="M3183">
            <v>42925</v>
          </cell>
          <cell r="S3183">
            <v>0.69</v>
          </cell>
          <cell r="T3183">
            <v>0.79</v>
          </cell>
          <cell r="AG3183">
            <v>0.74</v>
          </cell>
          <cell r="AH3183">
            <v>0</v>
          </cell>
          <cell r="AK3183">
            <v>0.74</v>
          </cell>
          <cell r="AL3183">
            <v>74</v>
          </cell>
        </row>
        <row r="3184">
          <cell r="A3184" t="str">
            <v>JMSH8382</v>
          </cell>
          <cell r="B3184" t="str">
            <v>王玮</v>
          </cell>
          <cell r="C3184" t="str">
            <v>时尚美妆事业群</v>
          </cell>
          <cell r="D3184" t="str">
            <v>鞋品部</v>
          </cell>
          <cell r="E3184" t="str">
            <v>skechers运动旗舰店</v>
          </cell>
          <cell r="F3184">
            <v>0</v>
          </cell>
          <cell r="G3184" t="str">
            <v>售前客服</v>
          </cell>
          <cell r="H3184" t="str">
            <v>C3</v>
          </cell>
          <cell r="I3184" t="str">
            <v>上海</v>
          </cell>
          <cell r="J3184" t="str">
            <v>全职</v>
          </cell>
          <cell r="K3184" t="str">
            <v>离职</v>
          </cell>
          <cell r="L3184">
            <v>42887</v>
          </cell>
          <cell r="M3184">
            <v>42892</v>
          </cell>
          <cell r="S3184">
            <v>0.35</v>
          </cell>
          <cell r="AG3184">
            <v>0.35</v>
          </cell>
          <cell r="AH3184">
            <v>0</v>
          </cell>
          <cell r="AK3184">
            <v>0.35</v>
          </cell>
          <cell r="AL3184">
            <v>35</v>
          </cell>
        </row>
        <row r="3185">
          <cell r="A3185" t="str">
            <v>JMSH8384</v>
          </cell>
          <cell r="B3185" t="str">
            <v>葛光成</v>
          </cell>
          <cell r="C3185" t="str">
            <v>时尚美妆事业群</v>
          </cell>
          <cell r="D3185" t="str">
            <v>鞋品部</v>
          </cell>
          <cell r="E3185" t="str">
            <v>skechers运动旗舰店</v>
          </cell>
          <cell r="F3185">
            <v>0</v>
          </cell>
          <cell r="G3185" t="str">
            <v>售前客服</v>
          </cell>
          <cell r="H3185" t="str">
            <v>C3</v>
          </cell>
          <cell r="I3185" t="str">
            <v>上海</v>
          </cell>
          <cell r="J3185" t="str">
            <v>全职</v>
          </cell>
          <cell r="K3185" t="str">
            <v>离职未办</v>
          </cell>
          <cell r="L3185">
            <v>42887</v>
          </cell>
          <cell r="M3185">
            <v>42891</v>
          </cell>
          <cell r="S3185">
            <v>0.35</v>
          </cell>
          <cell r="AG3185">
            <v>0.35</v>
          </cell>
          <cell r="AH3185">
            <v>0</v>
          </cell>
          <cell r="AK3185">
            <v>0.35</v>
          </cell>
          <cell r="AL3185">
            <v>35</v>
          </cell>
        </row>
        <row r="3186">
          <cell r="A3186" t="str">
            <v>JMSH8386</v>
          </cell>
          <cell r="B3186" t="str">
            <v>包竟成</v>
          </cell>
          <cell r="C3186" t="str">
            <v>时尚美妆事业群</v>
          </cell>
          <cell r="D3186" t="str">
            <v>鞋品部</v>
          </cell>
          <cell r="E3186" t="str">
            <v>skechers运动旗舰店</v>
          </cell>
          <cell r="F3186">
            <v>0</v>
          </cell>
          <cell r="G3186" t="str">
            <v>售前客服</v>
          </cell>
          <cell r="H3186" t="str">
            <v>C3</v>
          </cell>
          <cell r="I3186" t="str">
            <v>上海</v>
          </cell>
          <cell r="J3186" t="str">
            <v>全职</v>
          </cell>
          <cell r="K3186" t="str">
            <v>离职</v>
          </cell>
          <cell r="L3186">
            <v>42887</v>
          </cell>
          <cell r="M3186">
            <v>42894</v>
          </cell>
          <cell r="S3186">
            <v>0.33</v>
          </cell>
          <cell r="AG3186">
            <v>0.33</v>
          </cell>
          <cell r="AH3186">
            <v>0</v>
          </cell>
          <cell r="AK3186">
            <v>0.33</v>
          </cell>
          <cell r="AL3186">
            <v>33</v>
          </cell>
        </row>
        <row r="3187">
          <cell r="A3187" t="str">
            <v>JMSH8388</v>
          </cell>
          <cell r="B3187" t="str">
            <v>巫红梅</v>
          </cell>
          <cell r="C3187" t="str">
            <v>时尚美妆事业群</v>
          </cell>
          <cell r="D3187" t="str">
            <v>鞋品部</v>
          </cell>
          <cell r="E3187" t="str">
            <v>skechers运动旗舰店</v>
          </cell>
          <cell r="F3187">
            <v>0</v>
          </cell>
          <cell r="G3187" t="str">
            <v>售前客服</v>
          </cell>
          <cell r="H3187" t="str">
            <v>C3</v>
          </cell>
          <cell r="I3187" t="str">
            <v>上海</v>
          </cell>
          <cell r="J3187" t="str">
            <v>全职</v>
          </cell>
          <cell r="K3187" t="str">
            <v>离职未办</v>
          </cell>
          <cell r="L3187">
            <v>42887</v>
          </cell>
          <cell r="M3187">
            <v>42891</v>
          </cell>
          <cell r="S3187">
            <v>0.35</v>
          </cell>
          <cell r="AG3187">
            <v>0.35</v>
          </cell>
          <cell r="AH3187">
            <v>0</v>
          </cell>
          <cell r="AK3187">
            <v>0.35</v>
          </cell>
          <cell r="AL3187">
            <v>35</v>
          </cell>
        </row>
        <row r="3188">
          <cell r="A3188" t="str">
            <v>JMSH8390</v>
          </cell>
          <cell r="B3188" t="str">
            <v>劳俊杰</v>
          </cell>
          <cell r="C3188" t="str">
            <v>时尚美妆事业群</v>
          </cell>
          <cell r="D3188" t="str">
            <v>鞋品部</v>
          </cell>
          <cell r="E3188" t="str">
            <v>skechers运动旗舰店</v>
          </cell>
          <cell r="F3188">
            <v>0</v>
          </cell>
          <cell r="G3188" t="str">
            <v>售前客服</v>
          </cell>
          <cell r="H3188" t="str">
            <v>C3</v>
          </cell>
          <cell r="I3188" t="str">
            <v>上海</v>
          </cell>
          <cell r="J3188" t="str">
            <v>全职</v>
          </cell>
          <cell r="K3188" t="str">
            <v>离职</v>
          </cell>
          <cell r="L3188">
            <v>42887</v>
          </cell>
          <cell r="M3188">
            <v>42918</v>
          </cell>
          <cell r="S3188">
            <v>0.59</v>
          </cell>
          <cell r="T3188">
            <v>0.55000000000000004</v>
          </cell>
          <cell r="AG3188">
            <v>0.57000000000000006</v>
          </cell>
          <cell r="AH3188">
            <v>0</v>
          </cell>
          <cell r="AK3188">
            <v>0.57000000000000006</v>
          </cell>
          <cell r="AL3188">
            <v>57.000000000000007</v>
          </cell>
        </row>
        <row r="3189">
          <cell r="A3189" t="str">
            <v>JMSH8392</v>
          </cell>
          <cell r="B3189" t="str">
            <v>汪慧琪</v>
          </cell>
          <cell r="C3189" t="str">
            <v>时尚美妆事业群</v>
          </cell>
          <cell r="D3189" t="str">
            <v>鞋品部</v>
          </cell>
          <cell r="E3189" t="str">
            <v>skechers运动旗舰店</v>
          </cell>
          <cell r="F3189">
            <v>0</v>
          </cell>
          <cell r="G3189" t="str">
            <v>售前客服</v>
          </cell>
          <cell r="H3189" t="str">
            <v>C3</v>
          </cell>
          <cell r="I3189" t="str">
            <v>上海</v>
          </cell>
          <cell r="J3189" t="str">
            <v>全职</v>
          </cell>
          <cell r="K3189" t="str">
            <v>离职</v>
          </cell>
          <cell r="L3189">
            <v>42887</v>
          </cell>
          <cell r="M3189">
            <v>43074</v>
          </cell>
          <cell r="S3189">
            <v>0.89</v>
          </cell>
          <cell r="T3189">
            <v>0.83</v>
          </cell>
          <cell r="U3189">
            <v>0.9</v>
          </cell>
          <cell r="V3189">
            <v>0.85</v>
          </cell>
          <cell r="W3189">
            <v>0.79</v>
          </cell>
          <cell r="X3189">
            <v>1.2</v>
          </cell>
          <cell r="Y3189">
            <v>0.68</v>
          </cell>
          <cell r="AG3189">
            <v>0.87714285714285711</v>
          </cell>
          <cell r="AH3189">
            <v>0</v>
          </cell>
          <cell r="AK3189">
            <v>0.87714285714285711</v>
          </cell>
          <cell r="AL3189">
            <v>87.714285714285708</v>
          </cell>
        </row>
        <row r="3190">
          <cell r="A3190" t="str">
            <v>JMSH8393</v>
          </cell>
          <cell r="B3190" t="str">
            <v>邓刘建</v>
          </cell>
          <cell r="C3190" t="str">
            <v>时尚美妆事业群</v>
          </cell>
          <cell r="D3190" t="str">
            <v>鞋品部</v>
          </cell>
          <cell r="E3190" t="str">
            <v>skechers运动旗舰店</v>
          </cell>
          <cell r="F3190">
            <v>0</v>
          </cell>
          <cell r="G3190" t="str">
            <v>售前客服</v>
          </cell>
          <cell r="H3190" t="str">
            <v>C3</v>
          </cell>
          <cell r="I3190" t="str">
            <v>上海</v>
          </cell>
          <cell r="J3190" t="str">
            <v>全职</v>
          </cell>
          <cell r="K3190" t="str">
            <v>正式</v>
          </cell>
          <cell r="L3190">
            <v>42887</v>
          </cell>
          <cell r="M3190">
            <v>0</v>
          </cell>
          <cell r="S3190">
            <v>0.96</v>
          </cell>
          <cell r="T3190">
            <v>0.79</v>
          </cell>
          <cell r="U3190">
            <v>0.69</v>
          </cell>
          <cell r="V3190">
            <v>0.75</v>
          </cell>
          <cell r="W3190">
            <v>0.83</v>
          </cell>
          <cell r="X3190">
            <v>1.2</v>
          </cell>
          <cell r="Y3190">
            <v>0.74</v>
          </cell>
          <cell r="AG3190">
            <v>0.85142857142857142</v>
          </cell>
          <cell r="AH3190">
            <v>0</v>
          </cell>
          <cell r="AK3190">
            <v>0.85142857142857142</v>
          </cell>
          <cell r="AL3190">
            <v>85.142857142857139</v>
          </cell>
        </row>
        <row r="3191">
          <cell r="A3191" t="str">
            <v>JMSH8394</v>
          </cell>
          <cell r="B3191" t="str">
            <v>陈钱荣</v>
          </cell>
          <cell r="C3191" t="str">
            <v>时尚美妆事业群</v>
          </cell>
          <cell r="D3191" t="str">
            <v>鞋品部</v>
          </cell>
          <cell r="E3191" t="str">
            <v>skechers运动旗舰店</v>
          </cell>
          <cell r="F3191">
            <v>0</v>
          </cell>
          <cell r="G3191" t="str">
            <v>售前客服</v>
          </cell>
          <cell r="H3191" t="str">
            <v>C3</v>
          </cell>
          <cell r="I3191" t="str">
            <v>上海</v>
          </cell>
          <cell r="J3191" t="str">
            <v>全职</v>
          </cell>
          <cell r="K3191" t="str">
            <v>离职</v>
          </cell>
          <cell r="L3191">
            <v>42887</v>
          </cell>
          <cell r="M3191">
            <v>42929</v>
          </cell>
          <cell r="S3191">
            <v>0.65</v>
          </cell>
          <cell r="T3191">
            <v>0.5</v>
          </cell>
          <cell r="AG3191">
            <v>0.57499999999999996</v>
          </cell>
          <cell r="AH3191">
            <v>0</v>
          </cell>
          <cell r="AK3191">
            <v>0.57499999999999996</v>
          </cell>
          <cell r="AL3191">
            <v>57.499999999999993</v>
          </cell>
        </row>
        <row r="3192">
          <cell r="A3192" t="str">
            <v>JMSH8395</v>
          </cell>
          <cell r="B3192" t="str">
            <v>李莹莹</v>
          </cell>
          <cell r="C3192" t="str">
            <v>时尚美妆事业群</v>
          </cell>
          <cell r="D3192" t="str">
            <v>鞋品部</v>
          </cell>
          <cell r="E3192" t="str">
            <v>skechers运动旗舰店</v>
          </cell>
          <cell r="F3192">
            <v>0</v>
          </cell>
          <cell r="G3192" t="str">
            <v>售前客服</v>
          </cell>
          <cell r="H3192" t="str">
            <v>C3</v>
          </cell>
          <cell r="I3192" t="str">
            <v>上海</v>
          </cell>
          <cell r="J3192" t="str">
            <v>全职</v>
          </cell>
          <cell r="K3192" t="str">
            <v>离职</v>
          </cell>
          <cell r="L3192">
            <v>42887</v>
          </cell>
          <cell r="M3192">
            <v>42932</v>
          </cell>
          <cell r="S3192">
            <v>0.64</v>
          </cell>
          <cell r="T3192">
            <v>0.65</v>
          </cell>
          <cell r="AG3192">
            <v>0.64500000000000002</v>
          </cell>
          <cell r="AH3192">
            <v>0</v>
          </cell>
          <cell r="AK3192">
            <v>0.64500000000000002</v>
          </cell>
          <cell r="AL3192">
            <v>64.5</v>
          </cell>
        </row>
        <row r="3193">
          <cell r="A3193" t="str">
            <v>JMSH8396</v>
          </cell>
          <cell r="B3193" t="str">
            <v>黄孟娇</v>
          </cell>
          <cell r="C3193" t="str">
            <v>时尚美妆事业群</v>
          </cell>
          <cell r="D3193" t="str">
            <v>鞋品部</v>
          </cell>
          <cell r="E3193" t="str">
            <v>skechers运动旗舰店</v>
          </cell>
          <cell r="F3193">
            <v>0</v>
          </cell>
          <cell r="G3193" t="str">
            <v>售前客服</v>
          </cell>
          <cell r="H3193" t="str">
            <v>C3</v>
          </cell>
          <cell r="I3193" t="str">
            <v>上海</v>
          </cell>
          <cell r="J3193" t="str">
            <v>全职</v>
          </cell>
          <cell r="K3193" t="str">
            <v>离职</v>
          </cell>
          <cell r="L3193">
            <v>42887</v>
          </cell>
          <cell r="M3193">
            <v>42931</v>
          </cell>
          <cell r="S3193">
            <v>0.61</v>
          </cell>
          <cell r="T3193">
            <v>0.65</v>
          </cell>
          <cell r="AG3193">
            <v>0.63</v>
          </cell>
          <cell r="AH3193">
            <v>0</v>
          </cell>
          <cell r="AK3193">
            <v>0.63</v>
          </cell>
          <cell r="AL3193">
            <v>63</v>
          </cell>
        </row>
        <row r="3194">
          <cell r="A3194" t="str">
            <v>JMSH8397</v>
          </cell>
          <cell r="B3194" t="str">
            <v>弥程鹏</v>
          </cell>
          <cell r="C3194" t="str">
            <v>时尚美妆事业群</v>
          </cell>
          <cell r="D3194" t="str">
            <v>鞋品部</v>
          </cell>
          <cell r="E3194" t="str">
            <v>skechers运动旗舰店</v>
          </cell>
          <cell r="F3194">
            <v>0</v>
          </cell>
          <cell r="G3194" t="str">
            <v>售前客服</v>
          </cell>
          <cell r="H3194" t="str">
            <v>C3</v>
          </cell>
          <cell r="I3194" t="str">
            <v>上海</v>
          </cell>
          <cell r="J3194" t="str">
            <v>全职</v>
          </cell>
          <cell r="K3194" t="str">
            <v>离职</v>
          </cell>
          <cell r="L3194">
            <v>42887</v>
          </cell>
          <cell r="M3194">
            <v>42931</v>
          </cell>
          <cell r="S3194">
            <v>0.63</v>
          </cell>
          <cell r="T3194">
            <v>0.59</v>
          </cell>
          <cell r="AG3194">
            <v>0.61</v>
          </cell>
          <cell r="AH3194">
            <v>0</v>
          </cell>
          <cell r="AK3194">
            <v>0.61</v>
          </cell>
          <cell r="AL3194">
            <v>61</v>
          </cell>
        </row>
        <row r="3195">
          <cell r="A3195" t="str">
            <v>JMSH8303</v>
          </cell>
          <cell r="B3195" t="str">
            <v>杨金乐</v>
          </cell>
          <cell r="C3195" t="str">
            <v>时尚美妆事业群</v>
          </cell>
          <cell r="D3195" t="str">
            <v>鞋品部</v>
          </cell>
          <cell r="E3195" t="str">
            <v>skechers运动旗舰店</v>
          </cell>
          <cell r="F3195">
            <v>0</v>
          </cell>
          <cell r="G3195" t="str">
            <v>售前客服</v>
          </cell>
          <cell r="H3195" t="str">
            <v>C3</v>
          </cell>
          <cell r="I3195" t="str">
            <v>上海</v>
          </cell>
          <cell r="J3195" t="str">
            <v>全职</v>
          </cell>
          <cell r="K3195" t="str">
            <v>离职</v>
          </cell>
          <cell r="L3195">
            <v>42880</v>
          </cell>
          <cell r="M3195">
            <v>42930</v>
          </cell>
          <cell r="R3195">
            <v>1.07</v>
          </cell>
          <cell r="S3195">
            <v>0.35</v>
          </cell>
          <cell r="T3195">
            <v>0.35</v>
          </cell>
          <cell r="AG3195">
            <v>0.59</v>
          </cell>
          <cell r="AH3195">
            <v>0</v>
          </cell>
          <cell r="AK3195">
            <v>0.59</v>
          </cell>
          <cell r="AL3195">
            <v>59</v>
          </cell>
        </row>
        <row r="3196">
          <cell r="A3196" t="str">
            <v>JMSH8304</v>
          </cell>
          <cell r="B3196" t="str">
            <v>倪根</v>
          </cell>
          <cell r="C3196" t="str">
            <v>时尚美妆事业群</v>
          </cell>
          <cell r="D3196" t="str">
            <v>鞋品部</v>
          </cell>
          <cell r="E3196" t="str">
            <v>skechers运动旗舰店</v>
          </cell>
          <cell r="F3196">
            <v>0</v>
          </cell>
          <cell r="G3196" t="str">
            <v>售前客服</v>
          </cell>
          <cell r="H3196" t="str">
            <v>C3</v>
          </cell>
          <cell r="I3196" t="str">
            <v>上海</v>
          </cell>
          <cell r="J3196" t="str">
            <v>全职</v>
          </cell>
          <cell r="K3196" t="str">
            <v>离职</v>
          </cell>
          <cell r="L3196">
            <v>42880</v>
          </cell>
          <cell r="M3196">
            <v>42928</v>
          </cell>
          <cell r="R3196">
            <v>1.07</v>
          </cell>
          <cell r="S3196">
            <v>0.71</v>
          </cell>
          <cell r="T3196">
            <v>0.5</v>
          </cell>
          <cell r="AG3196">
            <v>0.76000000000000012</v>
          </cell>
          <cell r="AH3196">
            <v>0</v>
          </cell>
          <cell r="AK3196">
            <v>0.76000000000000012</v>
          </cell>
          <cell r="AL3196">
            <v>76.000000000000014</v>
          </cell>
        </row>
        <row r="3197">
          <cell r="A3197" t="str">
            <v>JMSH8305</v>
          </cell>
          <cell r="B3197" t="str">
            <v>陈鸣</v>
          </cell>
          <cell r="C3197" t="str">
            <v>时尚美妆事业群</v>
          </cell>
          <cell r="D3197" t="str">
            <v>鞋品部</v>
          </cell>
          <cell r="E3197" t="str">
            <v>skechers运动旗舰店</v>
          </cell>
          <cell r="F3197">
            <v>0</v>
          </cell>
          <cell r="G3197" t="str">
            <v>售前客服</v>
          </cell>
          <cell r="H3197" t="str">
            <v>C3</v>
          </cell>
          <cell r="I3197" t="str">
            <v>上海</v>
          </cell>
          <cell r="J3197" t="str">
            <v>全职</v>
          </cell>
          <cell r="K3197" t="str">
            <v>离职</v>
          </cell>
          <cell r="L3197">
            <v>42880</v>
          </cell>
          <cell r="M3197">
            <v>42895</v>
          </cell>
          <cell r="S3197">
            <v>0.35</v>
          </cell>
          <cell r="AG3197">
            <v>0.35</v>
          </cell>
          <cell r="AH3197">
            <v>0</v>
          </cell>
          <cell r="AK3197">
            <v>0.35</v>
          </cell>
          <cell r="AL3197">
            <v>35</v>
          </cell>
        </row>
        <row r="3198">
          <cell r="A3198" t="str">
            <v>JMSH8306</v>
          </cell>
          <cell r="B3198" t="str">
            <v>解艳丽</v>
          </cell>
          <cell r="C3198" t="str">
            <v>时尚美妆事业群</v>
          </cell>
          <cell r="D3198" t="str">
            <v>鞋品部</v>
          </cell>
          <cell r="E3198" t="str">
            <v>skechers运动旗舰店</v>
          </cell>
          <cell r="F3198">
            <v>0</v>
          </cell>
          <cell r="G3198" t="str">
            <v>售前客服</v>
          </cell>
          <cell r="H3198" t="str">
            <v>C3</v>
          </cell>
          <cell r="I3198" t="str">
            <v>上海</v>
          </cell>
          <cell r="J3198" t="str">
            <v>全职</v>
          </cell>
          <cell r="K3198" t="str">
            <v>离职</v>
          </cell>
          <cell r="L3198">
            <v>42880</v>
          </cell>
          <cell r="M3198">
            <v>42924</v>
          </cell>
          <cell r="R3198">
            <v>1.07</v>
          </cell>
          <cell r="S3198">
            <v>0.71</v>
          </cell>
          <cell r="T3198">
            <v>0.71</v>
          </cell>
          <cell r="AG3198">
            <v>0.83000000000000007</v>
          </cell>
          <cell r="AH3198">
            <v>0</v>
          </cell>
          <cell r="AK3198">
            <v>0.83000000000000007</v>
          </cell>
          <cell r="AL3198">
            <v>83</v>
          </cell>
        </row>
        <row r="3199">
          <cell r="A3199" t="str">
            <v>JMSH8307</v>
          </cell>
          <cell r="B3199" t="str">
            <v>刘佳佳</v>
          </cell>
          <cell r="C3199" t="str">
            <v>时尚美妆事业群</v>
          </cell>
          <cell r="D3199" t="str">
            <v>鞋品部</v>
          </cell>
          <cell r="E3199" t="str">
            <v>skechers运动旗舰店</v>
          </cell>
          <cell r="F3199">
            <v>0</v>
          </cell>
          <cell r="G3199" t="str">
            <v>售前客服</v>
          </cell>
          <cell r="H3199" t="str">
            <v>C3</v>
          </cell>
          <cell r="I3199" t="str">
            <v>上海</v>
          </cell>
          <cell r="J3199" t="str">
            <v>全职</v>
          </cell>
          <cell r="K3199" t="str">
            <v>正式</v>
          </cell>
          <cell r="L3199">
            <v>42880</v>
          </cell>
          <cell r="M3199">
            <v>0</v>
          </cell>
          <cell r="R3199">
            <v>1.07</v>
          </cell>
          <cell r="S3199">
            <v>0.9</v>
          </cell>
          <cell r="T3199">
            <v>1.05</v>
          </cell>
          <cell r="U3199">
            <v>0.89</v>
          </cell>
          <cell r="V3199">
            <v>0.75</v>
          </cell>
          <cell r="W3199">
            <v>0.81</v>
          </cell>
          <cell r="X3199">
            <v>1.2</v>
          </cell>
          <cell r="Y3199">
            <v>0.78</v>
          </cell>
          <cell r="AG3199">
            <v>0.93125000000000013</v>
          </cell>
          <cell r="AH3199">
            <v>0</v>
          </cell>
          <cell r="AK3199">
            <v>0.93125000000000013</v>
          </cell>
          <cell r="AL3199">
            <v>93.125000000000014</v>
          </cell>
        </row>
        <row r="3200">
          <cell r="A3200" t="str">
            <v>JMSH8308</v>
          </cell>
          <cell r="B3200" t="str">
            <v>强婷婷</v>
          </cell>
          <cell r="C3200" t="str">
            <v>时尚美妆事业群</v>
          </cell>
          <cell r="D3200" t="str">
            <v>鞋品部</v>
          </cell>
          <cell r="E3200" t="str">
            <v>skechers运动旗舰店</v>
          </cell>
          <cell r="F3200">
            <v>0</v>
          </cell>
          <cell r="G3200" t="str">
            <v>售前客服</v>
          </cell>
          <cell r="H3200" t="str">
            <v>C3</v>
          </cell>
          <cell r="I3200" t="str">
            <v>上海</v>
          </cell>
          <cell r="J3200" t="str">
            <v>全职</v>
          </cell>
          <cell r="K3200" t="str">
            <v>离职</v>
          </cell>
          <cell r="L3200">
            <v>42880</v>
          </cell>
          <cell r="M3200">
            <v>43002</v>
          </cell>
          <cell r="R3200">
            <v>1.07</v>
          </cell>
          <cell r="S3200">
            <v>0.9</v>
          </cell>
          <cell r="T3200">
            <v>0.89</v>
          </cell>
          <cell r="U3200">
            <v>0.83499999999999996</v>
          </cell>
          <cell r="V3200">
            <v>0.58499999999999996</v>
          </cell>
          <cell r="AG3200">
            <v>0.85600000000000009</v>
          </cell>
          <cell r="AH3200">
            <v>0</v>
          </cell>
          <cell r="AK3200">
            <v>0.85600000000000009</v>
          </cell>
          <cell r="AL3200">
            <v>85.600000000000009</v>
          </cell>
        </row>
        <row r="3201">
          <cell r="A3201" t="str">
            <v>JMSH8309</v>
          </cell>
          <cell r="B3201" t="str">
            <v>王清</v>
          </cell>
          <cell r="C3201" t="str">
            <v>时尚美妆事业群</v>
          </cell>
          <cell r="D3201" t="str">
            <v>鞋品部</v>
          </cell>
          <cell r="E3201" t="str">
            <v>skechers运动旗舰店</v>
          </cell>
          <cell r="F3201">
            <v>0</v>
          </cell>
          <cell r="G3201" t="str">
            <v>售前客服</v>
          </cell>
          <cell r="H3201" t="str">
            <v>C3</v>
          </cell>
          <cell r="I3201" t="str">
            <v>上海</v>
          </cell>
          <cell r="J3201" t="str">
            <v>全职</v>
          </cell>
          <cell r="K3201" t="str">
            <v>离职</v>
          </cell>
          <cell r="L3201">
            <v>42880</v>
          </cell>
          <cell r="M3201">
            <v>42931</v>
          </cell>
          <cell r="R3201">
            <v>0.91</v>
          </cell>
          <cell r="S3201">
            <v>0.94</v>
          </cell>
          <cell r="T3201">
            <v>0.71</v>
          </cell>
          <cell r="AG3201">
            <v>0.85333333333333339</v>
          </cell>
          <cell r="AH3201">
            <v>0</v>
          </cell>
          <cell r="AK3201">
            <v>0.85333333333333339</v>
          </cell>
          <cell r="AL3201">
            <v>85.333333333333343</v>
          </cell>
        </row>
        <row r="3202">
          <cell r="A3202" t="str">
            <v>JMSH8310</v>
          </cell>
          <cell r="B3202" t="str">
            <v>魏云鹏</v>
          </cell>
          <cell r="C3202" t="str">
            <v>时尚美妆事业群</v>
          </cell>
          <cell r="D3202" t="str">
            <v>鞋品部</v>
          </cell>
          <cell r="E3202" t="str">
            <v>skechers运动旗舰店</v>
          </cell>
          <cell r="F3202">
            <v>0</v>
          </cell>
          <cell r="G3202" t="str">
            <v>售前客服</v>
          </cell>
          <cell r="H3202" t="str">
            <v>C3</v>
          </cell>
          <cell r="I3202" t="str">
            <v>上海</v>
          </cell>
          <cell r="J3202" t="str">
            <v>全职</v>
          </cell>
          <cell r="K3202" t="str">
            <v>正式</v>
          </cell>
          <cell r="L3202">
            <v>42880</v>
          </cell>
          <cell r="M3202">
            <v>0</v>
          </cell>
          <cell r="R3202">
            <v>1.07</v>
          </cell>
          <cell r="S3202">
            <v>0.9</v>
          </cell>
          <cell r="T3202">
            <v>0.89</v>
          </cell>
          <cell r="U3202">
            <v>0.82</v>
          </cell>
          <cell r="V3202">
            <v>0.76500000000000001</v>
          </cell>
          <cell r="W3202">
            <v>0.72499999999999998</v>
          </cell>
          <cell r="X3202">
            <v>1.2</v>
          </cell>
          <cell r="Y3202">
            <v>0.72</v>
          </cell>
          <cell r="AG3202">
            <v>0.88624999999999998</v>
          </cell>
          <cell r="AH3202">
            <v>0</v>
          </cell>
          <cell r="AK3202">
            <v>0.88624999999999998</v>
          </cell>
          <cell r="AL3202">
            <v>88.625</v>
          </cell>
        </row>
        <row r="3203">
          <cell r="A3203" t="str">
            <v>JMSH8311</v>
          </cell>
          <cell r="B3203" t="str">
            <v>徐倩文</v>
          </cell>
          <cell r="C3203" t="str">
            <v>时尚美妆事业群</v>
          </cell>
          <cell r="D3203" t="str">
            <v>鞋品部</v>
          </cell>
          <cell r="E3203" t="str">
            <v>skechers运动旗舰店</v>
          </cell>
          <cell r="F3203">
            <v>0</v>
          </cell>
          <cell r="G3203" t="str">
            <v>售前客服</v>
          </cell>
          <cell r="H3203" t="str">
            <v>C3</v>
          </cell>
          <cell r="I3203" t="str">
            <v>上海</v>
          </cell>
          <cell r="J3203" t="str">
            <v>全职</v>
          </cell>
          <cell r="K3203" t="str">
            <v>离职</v>
          </cell>
          <cell r="L3203">
            <v>42880</v>
          </cell>
          <cell r="M3203">
            <v>42969</v>
          </cell>
          <cell r="R3203">
            <v>1.07</v>
          </cell>
          <cell r="S3203">
            <v>0.89</v>
          </cell>
          <cell r="T3203">
            <v>0.83</v>
          </cell>
          <cell r="U3203">
            <v>0.85499999999999998</v>
          </cell>
          <cell r="AG3203">
            <v>0.91125</v>
          </cell>
          <cell r="AH3203">
            <v>0</v>
          </cell>
          <cell r="AK3203">
            <v>0.91125</v>
          </cell>
          <cell r="AL3203">
            <v>91.125</v>
          </cell>
        </row>
        <row r="3204">
          <cell r="A3204" t="str">
            <v>JMSH8253</v>
          </cell>
          <cell r="B3204" t="str">
            <v>张涛</v>
          </cell>
          <cell r="C3204" t="str">
            <v>时尚美妆事业群</v>
          </cell>
          <cell r="D3204" t="str">
            <v>鞋品部</v>
          </cell>
          <cell r="E3204" t="str">
            <v>skechers运动旗舰店</v>
          </cell>
          <cell r="F3204">
            <v>0</v>
          </cell>
          <cell r="G3204" t="str">
            <v>售前客服</v>
          </cell>
          <cell r="H3204" t="str">
            <v>C3</v>
          </cell>
          <cell r="I3204" t="str">
            <v>上海</v>
          </cell>
          <cell r="J3204" t="str">
            <v>全职</v>
          </cell>
          <cell r="K3204" t="str">
            <v>离职</v>
          </cell>
          <cell r="L3204">
            <v>42877</v>
          </cell>
          <cell r="M3204">
            <v>42887</v>
          </cell>
          <cell r="AG3204">
            <v>0</v>
          </cell>
          <cell r="AH3204">
            <v>0</v>
          </cell>
          <cell r="AK3204">
            <v>0</v>
          </cell>
        </row>
        <row r="3205">
          <cell r="A3205" t="str">
            <v>JMSH8254</v>
          </cell>
          <cell r="B3205" t="str">
            <v>郑志强</v>
          </cell>
          <cell r="C3205" t="str">
            <v>时尚美妆事业群</v>
          </cell>
          <cell r="D3205" t="str">
            <v>鞋品部</v>
          </cell>
          <cell r="E3205" t="str">
            <v>skechers运动旗舰店</v>
          </cell>
          <cell r="F3205">
            <v>0</v>
          </cell>
          <cell r="G3205" t="str">
            <v>售前客服</v>
          </cell>
          <cell r="H3205" t="str">
            <v>C3</v>
          </cell>
          <cell r="I3205" t="str">
            <v>上海</v>
          </cell>
          <cell r="J3205" t="str">
            <v>全职</v>
          </cell>
          <cell r="K3205" t="str">
            <v>离职</v>
          </cell>
          <cell r="L3205">
            <v>42877</v>
          </cell>
          <cell r="M3205">
            <v>42887</v>
          </cell>
          <cell r="AG3205">
            <v>0</v>
          </cell>
          <cell r="AH3205">
            <v>0</v>
          </cell>
          <cell r="AK3205">
            <v>0</v>
          </cell>
        </row>
        <row r="3206">
          <cell r="A3206" t="str">
            <v>JMSH8276</v>
          </cell>
          <cell r="B3206" t="str">
            <v>江欢辰</v>
          </cell>
          <cell r="C3206" t="str">
            <v>时尚美妆事业群</v>
          </cell>
          <cell r="D3206" t="str">
            <v>鞋品部</v>
          </cell>
          <cell r="E3206" t="str">
            <v>skechers运动旗舰店</v>
          </cell>
          <cell r="F3206">
            <v>0</v>
          </cell>
          <cell r="G3206" t="str">
            <v>售前客服</v>
          </cell>
          <cell r="H3206" t="str">
            <v>C3</v>
          </cell>
          <cell r="I3206" t="str">
            <v>上海</v>
          </cell>
          <cell r="J3206" t="str">
            <v>全职</v>
          </cell>
          <cell r="K3206" t="str">
            <v>离职</v>
          </cell>
          <cell r="L3206">
            <v>42877</v>
          </cell>
          <cell r="M3206">
            <v>42926</v>
          </cell>
          <cell r="R3206">
            <v>1.07</v>
          </cell>
          <cell r="S3206">
            <v>0.87</v>
          </cell>
          <cell r="T3206">
            <v>0.99</v>
          </cell>
          <cell r="AG3206">
            <v>0.97666666666666657</v>
          </cell>
          <cell r="AH3206">
            <v>0</v>
          </cell>
          <cell r="AK3206">
            <v>0.97666666666666657</v>
          </cell>
          <cell r="AL3206">
            <v>97.666666666666657</v>
          </cell>
        </row>
        <row r="3207">
          <cell r="A3207" t="str">
            <v>JMSH8278</v>
          </cell>
          <cell r="B3207" t="str">
            <v>徐小龙</v>
          </cell>
          <cell r="C3207" t="str">
            <v>时尚美妆事业群</v>
          </cell>
          <cell r="D3207" t="str">
            <v>鞋品部</v>
          </cell>
          <cell r="E3207" t="str">
            <v>skechers运动旗舰店</v>
          </cell>
          <cell r="F3207">
            <v>0</v>
          </cell>
          <cell r="G3207" t="str">
            <v>售前客服</v>
          </cell>
          <cell r="H3207" t="str">
            <v>C3</v>
          </cell>
          <cell r="I3207" t="str">
            <v>上海</v>
          </cell>
          <cell r="J3207" t="str">
            <v>全职</v>
          </cell>
          <cell r="K3207" t="str">
            <v>离职</v>
          </cell>
          <cell r="L3207">
            <v>42877</v>
          </cell>
          <cell r="M3207">
            <v>42923</v>
          </cell>
          <cell r="R3207">
            <v>1.07</v>
          </cell>
          <cell r="S3207">
            <v>0.65</v>
          </cell>
          <cell r="T3207">
            <v>0.5</v>
          </cell>
          <cell r="AG3207">
            <v>0.7400000000000001</v>
          </cell>
          <cell r="AH3207">
            <v>0</v>
          </cell>
          <cell r="AK3207">
            <v>0.7400000000000001</v>
          </cell>
          <cell r="AL3207">
            <v>74.000000000000014</v>
          </cell>
        </row>
        <row r="3208">
          <cell r="A3208" t="str">
            <v>JMSH8279</v>
          </cell>
          <cell r="B3208" t="str">
            <v>周凤</v>
          </cell>
          <cell r="C3208" t="str">
            <v>时尚美妆事业群</v>
          </cell>
          <cell r="D3208" t="str">
            <v>鞋品部</v>
          </cell>
          <cell r="E3208" t="str">
            <v>skechers运动旗舰店</v>
          </cell>
          <cell r="F3208">
            <v>0</v>
          </cell>
          <cell r="G3208" t="str">
            <v>售前客服</v>
          </cell>
          <cell r="H3208" t="str">
            <v>C3</v>
          </cell>
          <cell r="I3208" t="str">
            <v>上海</v>
          </cell>
          <cell r="J3208" t="str">
            <v>全职</v>
          </cell>
          <cell r="K3208" t="str">
            <v>离职</v>
          </cell>
          <cell r="L3208">
            <v>42877</v>
          </cell>
          <cell r="M3208">
            <v>42926</v>
          </cell>
          <cell r="R3208">
            <v>1.08</v>
          </cell>
          <cell r="S3208">
            <v>0.71</v>
          </cell>
          <cell r="T3208">
            <v>0.35</v>
          </cell>
          <cell r="AG3208">
            <v>0.71333333333333337</v>
          </cell>
          <cell r="AH3208">
            <v>0</v>
          </cell>
          <cell r="AK3208">
            <v>0.71333333333333337</v>
          </cell>
          <cell r="AL3208">
            <v>71.333333333333343</v>
          </cell>
        </row>
        <row r="3209">
          <cell r="A3209" t="str">
            <v>JMSH8281</v>
          </cell>
          <cell r="B3209" t="str">
            <v>许满想</v>
          </cell>
          <cell r="C3209" t="str">
            <v>时尚美妆事业群</v>
          </cell>
          <cell r="D3209" t="str">
            <v>鞋品部</v>
          </cell>
          <cell r="E3209" t="str">
            <v>skechers运动旗舰店</v>
          </cell>
          <cell r="F3209">
            <v>0</v>
          </cell>
          <cell r="G3209" t="str">
            <v>售前客服</v>
          </cell>
          <cell r="H3209" t="str">
            <v>C3</v>
          </cell>
          <cell r="I3209" t="str">
            <v>上海</v>
          </cell>
          <cell r="J3209" t="str">
            <v>全职</v>
          </cell>
          <cell r="K3209" t="str">
            <v>离职</v>
          </cell>
          <cell r="L3209">
            <v>42877</v>
          </cell>
          <cell r="M3209">
            <v>42922</v>
          </cell>
          <cell r="R3209">
            <v>1.07</v>
          </cell>
          <cell r="S3209">
            <v>0.35</v>
          </cell>
          <cell r="T3209">
            <v>0.35</v>
          </cell>
          <cell r="AG3209">
            <v>0.59</v>
          </cell>
          <cell r="AH3209">
            <v>0</v>
          </cell>
          <cell r="AK3209">
            <v>0.59</v>
          </cell>
          <cell r="AL3209">
            <v>59</v>
          </cell>
        </row>
        <row r="3210">
          <cell r="A3210" t="str">
            <v>JMSH8282</v>
          </cell>
          <cell r="B3210" t="str">
            <v>张伟</v>
          </cell>
          <cell r="C3210" t="str">
            <v>时尚美妆事业群</v>
          </cell>
          <cell r="D3210" t="str">
            <v>鞋品部</v>
          </cell>
          <cell r="E3210" t="str">
            <v>skechers运动旗舰店</v>
          </cell>
          <cell r="F3210">
            <v>0</v>
          </cell>
          <cell r="G3210" t="str">
            <v>售前客服</v>
          </cell>
          <cell r="H3210" t="str">
            <v>C3</v>
          </cell>
          <cell r="I3210" t="str">
            <v>上海</v>
          </cell>
          <cell r="J3210" t="str">
            <v>全职</v>
          </cell>
          <cell r="K3210" t="str">
            <v>离职</v>
          </cell>
          <cell r="L3210">
            <v>42877</v>
          </cell>
          <cell r="M3210">
            <v>42961</v>
          </cell>
          <cell r="R3210">
            <v>1.07</v>
          </cell>
          <cell r="S3210">
            <v>0.74</v>
          </cell>
          <cell r="T3210">
            <v>0.69</v>
          </cell>
          <cell r="U3210">
            <v>0.66</v>
          </cell>
          <cell r="AG3210">
            <v>0.79</v>
          </cell>
          <cell r="AH3210">
            <v>0</v>
          </cell>
          <cell r="AK3210">
            <v>0.79</v>
          </cell>
          <cell r="AL3210">
            <v>79</v>
          </cell>
        </row>
        <row r="3211">
          <cell r="A3211" t="str">
            <v>JMSH8284</v>
          </cell>
          <cell r="B3211" t="str">
            <v>马东亚</v>
          </cell>
          <cell r="C3211" t="str">
            <v>时尚美妆事业群</v>
          </cell>
          <cell r="D3211" t="str">
            <v>鞋品部</v>
          </cell>
          <cell r="E3211" t="str">
            <v>skechers运动旗舰店</v>
          </cell>
          <cell r="F3211">
            <v>0</v>
          </cell>
          <cell r="G3211" t="str">
            <v>售前客服</v>
          </cell>
          <cell r="H3211" t="str">
            <v>C3</v>
          </cell>
          <cell r="I3211" t="str">
            <v>上海</v>
          </cell>
          <cell r="J3211" t="str">
            <v>全职</v>
          </cell>
          <cell r="K3211" t="str">
            <v>离职</v>
          </cell>
          <cell r="L3211">
            <v>42877</v>
          </cell>
          <cell r="M3211">
            <v>42908</v>
          </cell>
          <cell r="R3211">
            <v>0.75</v>
          </cell>
          <cell r="S3211">
            <v>0.35</v>
          </cell>
          <cell r="AG3211">
            <v>0.55000000000000004</v>
          </cell>
          <cell r="AH3211">
            <v>0</v>
          </cell>
          <cell r="AK3211">
            <v>0.55000000000000004</v>
          </cell>
          <cell r="AL3211">
            <v>55.000000000000007</v>
          </cell>
        </row>
        <row r="3212">
          <cell r="A3212" t="str">
            <v>JMSH8285</v>
          </cell>
          <cell r="B3212" t="str">
            <v>王鸿</v>
          </cell>
          <cell r="C3212" t="str">
            <v>时尚美妆事业群</v>
          </cell>
          <cell r="D3212" t="str">
            <v>鞋品部</v>
          </cell>
          <cell r="E3212" t="str">
            <v>skechers运动旗舰店</v>
          </cell>
          <cell r="F3212">
            <v>0</v>
          </cell>
          <cell r="G3212" t="str">
            <v>售前客服</v>
          </cell>
          <cell r="H3212" t="str">
            <v>C3</v>
          </cell>
          <cell r="I3212" t="str">
            <v>上海</v>
          </cell>
          <cell r="J3212" t="str">
            <v>全职</v>
          </cell>
          <cell r="K3212" t="str">
            <v>离职</v>
          </cell>
          <cell r="L3212">
            <v>42877</v>
          </cell>
          <cell r="M3212">
            <v>42934</v>
          </cell>
          <cell r="R3212">
            <v>0.75</v>
          </cell>
          <cell r="S3212">
            <v>0.96</v>
          </cell>
          <cell r="T3212">
            <v>0.2</v>
          </cell>
          <cell r="AG3212">
            <v>0.6366666666666666</v>
          </cell>
          <cell r="AH3212">
            <v>0</v>
          </cell>
          <cell r="AK3212">
            <v>0.6366666666666666</v>
          </cell>
          <cell r="AL3212">
            <v>63.666666666666657</v>
          </cell>
        </row>
        <row r="3213">
          <cell r="A3213" t="str">
            <v>JMSH8286</v>
          </cell>
          <cell r="B3213" t="str">
            <v>赵学林</v>
          </cell>
          <cell r="C3213" t="str">
            <v>时尚美妆事业群</v>
          </cell>
          <cell r="D3213" t="str">
            <v>鞋品部</v>
          </cell>
          <cell r="E3213" t="str">
            <v>skechers运动旗舰店</v>
          </cell>
          <cell r="F3213">
            <v>0</v>
          </cell>
          <cell r="G3213" t="str">
            <v>售前客服</v>
          </cell>
          <cell r="H3213" t="str">
            <v>C3</v>
          </cell>
          <cell r="I3213" t="str">
            <v>上海</v>
          </cell>
          <cell r="J3213" t="str">
            <v>全职</v>
          </cell>
          <cell r="K3213" t="str">
            <v>离职</v>
          </cell>
          <cell r="L3213">
            <v>42877</v>
          </cell>
          <cell r="M3213">
            <v>42931</v>
          </cell>
          <cell r="R3213">
            <v>1.07</v>
          </cell>
          <cell r="S3213">
            <v>0.71</v>
          </cell>
          <cell r="T3213">
            <v>0.35</v>
          </cell>
          <cell r="AG3213">
            <v>0.71</v>
          </cell>
          <cell r="AH3213">
            <v>0</v>
          </cell>
          <cell r="AK3213">
            <v>0.71</v>
          </cell>
          <cell r="AL3213">
            <v>71</v>
          </cell>
        </row>
        <row r="3214">
          <cell r="A3214" t="str">
            <v>JMSH8287</v>
          </cell>
          <cell r="B3214" t="str">
            <v>朱嘉雯</v>
          </cell>
          <cell r="C3214" t="str">
            <v>时尚美妆事业群</v>
          </cell>
          <cell r="D3214" t="str">
            <v>鞋品部</v>
          </cell>
          <cell r="E3214" t="str">
            <v>skechers运动旗舰店</v>
          </cell>
          <cell r="F3214">
            <v>0</v>
          </cell>
          <cell r="G3214" t="str">
            <v>售前客服</v>
          </cell>
          <cell r="H3214" t="str">
            <v>C3</v>
          </cell>
          <cell r="I3214" t="str">
            <v>上海</v>
          </cell>
          <cell r="J3214" t="str">
            <v>全职</v>
          </cell>
          <cell r="K3214" t="str">
            <v>离职</v>
          </cell>
          <cell r="L3214">
            <v>42877</v>
          </cell>
          <cell r="M3214">
            <v>42926</v>
          </cell>
          <cell r="R3214">
            <v>1.1400000000000001</v>
          </cell>
          <cell r="S3214">
            <v>0.49</v>
          </cell>
          <cell r="T3214">
            <v>0.35</v>
          </cell>
          <cell r="AG3214">
            <v>0.66</v>
          </cell>
          <cell r="AH3214">
            <v>0</v>
          </cell>
          <cell r="AK3214">
            <v>0.66</v>
          </cell>
          <cell r="AL3214">
            <v>66</v>
          </cell>
        </row>
        <row r="3215">
          <cell r="A3215" t="str">
            <v>JMSH8289</v>
          </cell>
          <cell r="B3215" t="str">
            <v>陈凡</v>
          </cell>
          <cell r="C3215" t="str">
            <v>时尚美妆事业群</v>
          </cell>
          <cell r="D3215" t="str">
            <v>鞋品部</v>
          </cell>
          <cell r="E3215" t="str">
            <v>skechers运动旗舰店</v>
          </cell>
          <cell r="F3215">
            <v>0</v>
          </cell>
          <cell r="G3215" t="str">
            <v>售前客服</v>
          </cell>
          <cell r="H3215" t="str">
            <v>C3</v>
          </cell>
          <cell r="I3215" t="str">
            <v>上海</v>
          </cell>
          <cell r="J3215" t="str">
            <v>全职</v>
          </cell>
          <cell r="K3215" t="str">
            <v>离职</v>
          </cell>
          <cell r="L3215">
            <v>42877</v>
          </cell>
          <cell r="M3215">
            <v>42932</v>
          </cell>
          <cell r="R3215">
            <v>1.02</v>
          </cell>
          <cell r="S3215">
            <v>0.7</v>
          </cell>
          <cell r="T3215">
            <v>0.35</v>
          </cell>
          <cell r="AG3215">
            <v>0.69</v>
          </cell>
          <cell r="AH3215">
            <v>0</v>
          </cell>
          <cell r="AK3215">
            <v>0.69</v>
          </cell>
          <cell r="AL3215">
            <v>69</v>
          </cell>
        </row>
        <row r="3216">
          <cell r="A3216" t="str">
            <v>JMSH8290</v>
          </cell>
          <cell r="B3216" t="str">
            <v>王航</v>
          </cell>
          <cell r="C3216" t="str">
            <v>时尚美妆事业群</v>
          </cell>
          <cell r="D3216" t="str">
            <v>鞋品部</v>
          </cell>
          <cell r="E3216" t="str">
            <v>skechers运动旗舰店</v>
          </cell>
          <cell r="F3216">
            <v>0</v>
          </cell>
          <cell r="G3216" t="str">
            <v>售前客服</v>
          </cell>
          <cell r="H3216" t="str">
            <v>C3</v>
          </cell>
          <cell r="I3216" t="str">
            <v>上海</v>
          </cell>
          <cell r="J3216" t="str">
            <v>全职</v>
          </cell>
          <cell r="K3216" t="str">
            <v>离职</v>
          </cell>
          <cell r="L3216">
            <v>42877</v>
          </cell>
          <cell r="M3216">
            <v>42924</v>
          </cell>
          <cell r="R3216">
            <v>1.07</v>
          </cell>
          <cell r="S3216">
            <v>0.33</v>
          </cell>
          <cell r="T3216">
            <v>0.2</v>
          </cell>
          <cell r="AG3216">
            <v>0.53333333333333333</v>
          </cell>
          <cell r="AH3216">
            <v>0</v>
          </cell>
          <cell r="AK3216">
            <v>0.53333333333333333</v>
          </cell>
          <cell r="AL3216">
            <v>53.333333333333336</v>
          </cell>
        </row>
        <row r="3217">
          <cell r="A3217" t="str">
            <v>JMSH8291</v>
          </cell>
          <cell r="B3217" t="str">
            <v>魏奇舟</v>
          </cell>
          <cell r="C3217" t="str">
            <v>时尚美妆事业群</v>
          </cell>
          <cell r="D3217" t="str">
            <v>鞋品部</v>
          </cell>
          <cell r="E3217" t="str">
            <v>skechers运动旗舰店</v>
          </cell>
          <cell r="F3217">
            <v>0</v>
          </cell>
          <cell r="G3217" t="str">
            <v>售前客服</v>
          </cell>
          <cell r="H3217" t="str">
            <v>C3</v>
          </cell>
          <cell r="I3217" t="str">
            <v>上海</v>
          </cell>
          <cell r="J3217" t="str">
            <v>全职</v>
          </cell>
          <cell r="K3217" t="str">
            <v>离职</v>
          </cell>
          <cell r="L3217">
            <v>42877</v>
          </cell>
          <cell r="M3217">
            <v>42931</v>
          </cell>
          <cell r="R3217">
            <v>1.1400000000000001</v>
          </cell>
          <cell r="S3217">
            <v>0.65</v>
          </cell>
          <cell r="T3217">
            <v>0.44</v>
          </cell>
          <cell r="AG3217">
            <v>0.74333333333333329</v>
          </cell>
          <cell r="AH3217">
            <v>0</v>
          </cell>
          <cell r="AK3217">
            <v>0.74333333333333329</v>
          </cell>
          <cell r="AL3217">
            <v>74.333333333333329</v>
          </cell>
        </row>
        <row r="3218">
          <cell r="A3218" t="str">
            <v>JMSH8292</v>
          </cell>
          <cell r="B3218" t="str">
            <v>徐萍</v>
          </cell>
          <cell r="C3218" t="str">
            <v>时尚美妆事业群</v>
          </cell>
          <cell r="D3218" t="str">
            <v>鞋品部</v>
          </cell>
          <cell r="E3218" t="str">
            <v>skechers运动旗舰店</v>
          </cell>
          <cell r="F3218">
            <v>0</v>
          </cell>
          <cell r="G3218" t="str">
            <v>售前客服</v>
          </cell>
          <cell r="H3218" t="str">
            <v>C3</v>
          </cell>
          <cell r="I3218" t="str">
            <v>上海</v>
          </cell>
          <cell r="J3218" t="str">
            <v>全职</v>
          </cell>
          <cell r="K3218" t="str">
            <v>离职</v>
          </cell>
          <cell r="L3218">
            <v>42877</v>
          </cell>
          <cell r="M3218">
            <v>42930</v>
          </cell>
          <cell r="R3218">
            <v>1.07</v>
          </cell>
          <cell r="S3218">
            <v>0.71</v>
          </cell>
          <cell r="T3218">
            <v>0.85</v>
          </cell>
          <cell r="AG3218">
            <v>0.87666666666666659</v>
          </cell>
          <cell r="AH3218">
            <v>0</v>
          </cell>
          <cell r="AK3218">
            <v>0.87666666666666659</v>
          </cell>
          <cell r="AL3218">
            <v>87.666666666666657</v>
          </cell>
        </row>
        <row r="3219">
          <cell r="A3219" t="str">
            <v>JMSH8293</v>
          </cell>
          <cell r="B3219" t="str">
            <v>张天阳</v>
          </cell>
          <cell r="C3219" t="str">
            <v>时尚美妆事业群</v>
          </cell>
          <cell r="D3219" t="str">
            <v>鞋品部</v>
          </cell>
          <cell r="E3219" t="str">
            <v>skechers运动旗舰店</v>
          </cell>
          <cell r="F3219">
            <v>0</v>
          </cell>
          <cell r="G3219" t="str">
            <v>售前客服</v>
          </cell>
          <cell r="H3219" t="str">
            <v>C3</v>
          </cell>
          <cell r="I3219" t="str">
            <v>上海</v>
          </cell>
          <cell r="J3219" t="str">
            <v>全职</v>
          </cell>
          <cell r="K3219" t="str">
            <v>离职</v>
          </cell>
          <cell r="L3219">
            <v>42877</v>
          </cell>
          <cell r="M3219">
            <v>42905</v>
          </cell>
          <cell r="R3219">
            <v>0.75</v>
          </cell>
          <cell r="S3219">
            <v>0.34</v>
          </cell>
          <cell r="AG3219">
            <v>0.54500000000000004</v>
          </cell>
          <cell r="AH3219">
            <v>0</v>
          </cell>
          <cell r="AK3219">
            <v>0.54500000000000004</v>
          </cell>
          <cell r="AL3219">
            <v>54.500000000000007</v>
          </cell>
        </row>
        <row r="3220">
          <cell r="A3220" t="str">
            <v>JMSH8167</v>
          </cell>
          <cell r="B3220" t="str">
            <v>祖伟</v>
          </cell>
          <cell r="C3220" t="str">
            <v>时尚美妆事业群</v>
          </cell>
          <cell r="D3220" t="str">
            <v>鞋品部</v>
          </cell>
          <cell r="E3220" t="str">
            <v>skechers运动旗舰店</v>
          </cell>
          <cell r="F3220">
            <v>0</v>
          </cell>
          <cell r="G3220" t="str">
            <v>售前客服</v>
          </cell>
          <cell r="H3220" t="str">
            <v>C3</v>
          </cell>
          <cell r="I3220" t="str">
            <v>上海</v>
          </cell>
          <cell r="J3220" t="str">
            <v>全职</v>
          </cell>
          <cell r="K3220" t="str">
            <v>正式</v>
          </cell>
          <cell r="L3220">
            <v>42870</v>
          </cell>
          <cell r="M3220">
            <v>0</v>
          </cell>
          <cell r="R3220">
            <v>1.07</v>
          </cell>
          <cell r="S3220">
            <v>0.9</v>
          </cell>
          <cell r="T3220">
            <v>0.79</v>
          </cell>
          <cell r="U3220">
            <v>0.83499999999999996</v>
          </cell>
          <cell r="V3220">
            <v>0.87</v>
          </cell>
          <cell r="W3220">
            <v>0.81</v>
          </cell>
          <cell r="X3220">
            <v>1.2</v>
          </cell>
          <cell r="Y3220">
            <v>0.69</v>
          </cell>
          <cell r="AG3220">
            <v>0.89562500000000012</v>
          </cell>
          <cell r="AH3220">
            <v>0</v>
          </cell>
          <cell r="AK3220">
            <v>0.89562500000000012</v>
          </cell>
          <cell r="AL3220">
            <v>89.562500000000014</v>
          </cell>
        </row>
        <row r="3221">
          <cell r="A3221" t="str">
            <v>JMSH8169</v>
          </cell>
          <cell r="B3221" t="str">
            <v>何本举</v>
          </cell>
          <cell r="C3221" t="str">
            <v>时尚美妆事业群</v>
          </cell>
          <cell r="D3221" t="str">
            <v>鞋品部</v>
          </cell>
          <cell r="E3221" t="str">
            <v>skechers运动旗舰店</v>
          </cell>
          <cell r="F3221">
            <v>0</v>
          </cell>
          <cell r="G3221" t="str">
            <v>售前客服</v>
          </cell>
          <cell r="H3221" t="str">
            <v>C3</v>
          </cell>
          <cell r="I3221" t="str">
            <v>上海</v>
          </cell>
          <cell r="J3221" t="str">
            <v>全职</v>
          </cell>
          <cell r="K3221" t="str">
            <v>正式</v>
          </cell>
          <cell r="L3221">
            <v>42870</v>
          </cell>
          <cell r="M3221">
            <v>0</v>
          </cell>
          <cell r="R3221">
            <v>0.96</v>
          </cell>
          <cell r="S3221">
            <v>0.96</v>
          </cell>
          <cell r="T3221">
            <v>0.91</v>
          </cell>
          <cell r="U3221">
            <v>0.71</v>
          </cell>
          <cell r="V3221">
            <v>0.75</v>
          </cell>
          <cell r="W3221">
            <v>0.85</v>
          </cell>
          <cell r="X3221">
            <v>1.2</v>
          </cell>
          <cell r="Y3221">
            <v>0.82</v>
          </cell>
          <cell r="AG3221">
            <v>0.89500000000000002</v>
          </cell>
          <cell r="AH3221">
            <v>0</v>
          </cell>
          <cell r="AK3221">
            <v>0.89500000000000002</v>
          </cell>
          <cell r="AL3221">
            <v>89.5</v>
          </cell>
        </row>
        <row r="3222">
          <cell r="A3222" t="str">
            <v>JMSH8172</v>
          </cell>
          <cell r="B3222" t="str">
            <v>顾佳伦</v>
          </cell>
          <cell r="C3222" t="str">
            <v>时尚美妆事业群</v>
          </cell>
          <cell r="D3222" t="str">
            <v>鞋品部</v>
          </cell>
          <cell r="E3222" t="str">
            <v>skechers运动旗舰店</v>
          </cell>
          <cell r="F3222">
            <v>0</v>
          </cell>
          <cell r="G3222" t="str">
            <v>售前客服</v>
          </cell>
          <cell r="H3222" t="str">
            <v>C3</v>
          </cell>
          <cell r="I3222" t="str">
            <v>上海</v>
          </cell>
          <cell r="J3222" t="str">
            <v>全职</v>
          </cell>
          <cell r="K3222" t="str">
            <v>离职</v>
          </cell>
          <cell r="L3222">
            <v>42870</v>
          </cell>
          <cell r="M3222">
            <v>43070</v>
          </cell>
          <cell r="R3222">
            <v>1.2</v>
          </cell>
          <cell r="S3222">
            <v>0.96</v>
          </cell>
          <cell r="T3222">
            <v>0.89</v>
          </cell>
          <cell r="U3222">
            <v>0.69</v>
          </cell>
          <cell r="V3222">
            <v>0.73</v>
          </cell>
          <cell r="W3222">
            <v>0.73</v>
          </cell>
          <cell r="X3222">
            <v>1.2</v>
          </cell>
          <cell r="AG3222">
            <v>0.91428571428571448</v>
          </cell>
          <cell r="AH3222">
            <v>0</v>
          </cell>
          <cell r="AK3222">
            <v>0.91428571428571448</v>
          </cell>
          <cell r="AL3222">
            <v>91.428571428571445</v>
          </cell>
        </row>
        <row r="3223">
          <cell r="A3223" t="str">
            <v>JMSH8173</v>
          </cell>
          <cell r="B3223" t="str">
            <v>田志骏</v>
          </cell>
          <cell r="C3223" t="str">
            <v>时尚美妆事业群</v>
          </cell>
          <cell r="D3223" t="str">
            <v>鞋品部</v>
          </cell>
          <cell r="E3223" t="str">
            <v>skechers运动旗舰店</v>
          </cell>
          <cell r="F3223">
            <v>0</v>
          </cell>
          <cell r="G3223" t="str">
            <v>售前客服</v>
          </cell>
          <cell r="H3223" t="str">
            <v>C3</v>
          </cell>
          <cell r="I3223" t="str">
            <v>上海</v>
          </cell>
          <cell r="J3223" t="str">
            <v>全职</v>
          </cell>
          <cell r="K3223" t="str">
            <v>离职</v>
          </cell>
          <cell r="L3223">
            <v>42870</v>
          </cell>
          <cell r="M3223">
            <v>42975</v>
          </cell>
          <cell r="R3223">
            <v>1.2</v>
          </cell>
          <cell r="S3223">
            <v>0.96</v>
          </cell>
          <cell r="T3223">
            <v>0.89</v>
          </cell>
          <cell r="U3223">
            <v>0.05</v>
          </cell>
          <cell r="AG3223">
            <v>0.77500000000000002</v>
          </cell>
          <cell r="AH3223">
            <v>0</v>
          </cell>
          <cell r="AK3223">
            <v>0.77500000000000002</v>
          </cell>
          <cell r="AL3223">
            <v>77.5</v>
          </cell>
        </row>
        <row r="3224">
          <cell r="A3224" t="str">
            <v>JMSH8174</v>
          </cell>
          <cell r="B3224" t="str">
            <v>何青</v>
          </cell>
          <cell r="C3224" t="str">
            <v>时尚美妆事业群</v>
          </cell>
          <cell r="D3224" t="str">
            <v>鞋品部</v>
          </cell>
          <cell r="E3224" t="str">
            <v>skechers运动旗舰店</v>
          </cell>
          <cell r="F3224">
            <v>0</v>
          </cell>
          <cell r="G3224" t="str">
            <v>售前客服</v>
          </cell>
          <cell r="H3224" t="str">
            <v>C3</v>
          </cell>
          <cell r="I3224" t="str">
            <v>上海</v>
          </cell>
          <cell r="J3224" t="str">
            <v>全职</v>
          </cell>
          <cell r="K3224" t="str">
            <v>离职</v>
          </cell>
          <cell r="L3224">
            <v>42870</v>
          </cell>
          <cell r="M3224">
            <v>42926</v>
          </cell>
          <cell r="R3224">
            <v>0.75</v>
          </cell>
          <cell r="S3224">
            <v>0.5</v>
          </cell>
          <cell r="T3224">
            <v>0.59</v>
          </cell>
          <cell r="AG3224">
            <v>0.61333333333333329</v>
          </cell>
          <cell r="AH3224">
            <v>0</v>
          </cell>
          <cell r="AK3224">
            <v>0.61333333333333329</v>
          </cell>
          <cell r="AL3224">
            <v>61.333333333333329</v>
          </cell>
        </row>
        <row r="3225">
          <cell r="A3225" t="str">
            <v>JMSH8176</v>
          </cell>
          <cell r="B3225" t="str">
            <v>丁小旭</v>
          </cell>
          <cell r="C3225" t="str">
            <v>时尚美妆事业群</v>
          </cell>
          <cell r="D3225" t="str">
            <v>鞋品部</v>
          </cell>
          <cell r="E3225" t="str">
            <v>skechers运动旗舰店</v>
          </cell>
          <cell r="F3225">
            <v>0</v>
          </cell>
          <cell r="G3225" t="str">
            <v>售前客服</v>
          </cell>
          <cell r="H3225" t="str">
            <v>C3</v>
          </cell>
          <cell r="I3225" t="str">
            <v>上海</v>
          </cell>
          <cell r="J3225" t="str">
            <v>全职</v>
          </cell>
          <cell r="K3225" t="str">
            <v>离职</v>
          </cell>
          <cell r="L3225">
            <v>42870</v>
          </cell>
          <cell r="M3225">
            <v>42933</v>
          </cell>
          <cell r="R3225">
            <v>1.07</v>
          </cell>
          <cell r="S3225">
            <v>0.94</v>
          </cell>
          <cell r="T3225">
            <v>0.5</v>
          </cell>
          <cell r="AG3225">
            <v>0.83666666666666656</v>
          </cell>
          <cell r="AH3225">
            <v>0</v>
          </cell>
          <cell r="AK3225">
            <v>0.83666666666666656</v>
          </cell>
          <cell r="AL3225">
            <v>83.666666666666657</v>
          </cell>
        </row>
        <row r="3226">
          <cell r="A3226" t="str">
            <v>JMSH8177</v>
          </cell>
          <cell r="B3226" t="str">
            <v>盛嘉乐</v>
          </cell>
          <cell r="C3226" t="str">
            <v>时尚美妆事业群</v>
          </cell>
          <cell r="D3226" t="str">
            <v>鞋品部</v>
          </cell>
          <cell r="E3226" t="str">
            <v>skechers运动旗舰店</v>
          </cell>
          <cell r="F3226">
            <v>0</v>
          </cell>
          <cell r="G3226" t="str">
            <v>售前客服</v>
          </cell>
          <cell r="H3226" t="str">
            <v>C3</v>
          </cell>
          <cell r="I3226" t="str">
            <v>上海</v>
          </cell>
          <cell r="J3226" t="str">
            <v>全职</v>
          </cell>
          <cell r="K3226" t="str">
            <v>离职</v>
          </cell>
          <cell r="L3226">
            <v>42870</v>
          </cell>
          <cell r="M3226">
            <v>42930</v>
          </cell>
          <cell r="R3226">
            <v>0.96</v>
          </cell>
          <cell r="S3226">
            <v>0.84</v>
          </cell>
          <cell r="T3226">
            <v>0.5</v>
          </cell>
          <cell r="AG3226">
            <v>0.76666666666666661</v>
          </cell>
          <cell r="AH3226">
            <v>0</v>
          </cell>
          <cell r="AK3226">
            <v>0.76666666666666661</v>
          </cell>
          <cell r="AL3226">
            <v>76.666666666666657</v>
          </cell>
        </row>
        <row r="3227">
          <cell r="A3227" t="str">
            <v>JMSH8178</v>
          </cell>
          <cell r="B3227" t="str">
            <v>江园园</v>
          </cell>
          <cell r="C3227" t="str">
            <v>时尚美妆事业群</v>
          </cell>
          <cell r="D3227" t="str">
            <v>鞋品部</v>
          </cell>
          <cell r="E3227" t="str">
            <v>skechers运动旗舰店</v>
          </cell>
          <cell r="F3227">
            <v>0</v>
          </cell>
          <cell r="G3227" t="str">
            <v>售前客服</v>
          </cell>
          <cell r="H3227" t="str">
            <v>C3</v>
          </cell>
          <cell r="I3227" t="str">
            <v>上海</v>
          </cell>
          <cell r="J3227" t="str">
            <v>全职</v>
          </cell>
          <cell r="K3227" t="str">
            <v>离职</v>
          </cell>
          <cell r="L3227">
            <v>42870</v>
          </cell>
          <cell r="M3227">
            <v>42957</v>
          </cell>
          <cell r="R3227">
            <v>1.1400000000000001</v>
          </cell>
          <cell r="S3227">
            <v>0.96</v>
          </cell>
          <cell r="T3227">
            <v>0.59</v>
          </cell>
          <cell r="U3227">
            <v>0.81</v>
          </cell>
          <cell r="AG3227">
            <v>0.875</v>
          </cell>
          <cell r="AH3227">
            <v>0</v>
          </cell>
          <cell r="AK3227">
            <v>0.875</v>
          </cell>
          <cell r="AL3227">
            <v>87.5</v>
          </cell>
        </row>
        <row r="3228">
          <cell r="A3228" t="str">
            <v>JMSH8179</v>
          </cell>
          <cell r="B3228" t="str">
            <v>王秀莉</v>
          </cell>
          <cell r="C3228" t="str">
            <v>时尚美妆事业群</v>
          </cell>
          <cell r="D3228" t="str">
            <v>鞋品部</v>
          </cell>
          <cell r="E3228" t="str">
            <v>skechers运动旗舰店</v>
          </cell>
          <cell r="F3228">
            <v>0</v>
          </cell>
          <cell r="G3228" t="str">
            <v>售前客服</v>
          </cell>
          <cell r="H3228" t="str">
            <v>C3</v>
          </cell>
          <cell r="I3228" t="str">
            <v>上海</v>
          </cell>
          <cell r="J3228" t="str">
            <v>全职</v>
          </cell>
          <cell r="K3228" t="str">
            <v>离职</v>
          </cell>
          <cell r="L3228">
            <v>42870</v>
          </cell>
          <cell r="M3228">
            <v>42893</v>
          </cell>
          <cell r="R3228">
            <v>1.03</v>
          </cell>
          <cell r="S3228">
            <v>0.35</v>
          </cell>
          <cell r="AG3228">
            <v>0.69</v>
          </cell>
          <cell r="AH3228">
            <v>0</v>
          </cell>
          <cell r="AK3228">
            <v>0.69</v>
          </cell>
          <cell r="AL3228">
            <v>69</v>
          </cell>
        </row>
        <row r="3229">
          <cell r="A3229" t="str">
            <v>JMSH8180</v>
          </cell>
          <cell r="B3229" t="str">
            <v>江新海</v>
          </cell>
          <cell r="C3229" t="str">
            <v>时尚美妆事业群</v>
          </cell>
          <cell r="D3229" t="str">
            <v>鞋品部</v>
          </cell>
          <cell r="E3229" t="str">
            <v>skechers运动旗舰店</v>
          </cell>
          <cell r="F3229">
            <v>0</v>
          </cell>
          <cell r="G3229" t="str">
            <v>售前客服</v>
          </cell>
          <cell r="H3229" t="str">
            <v>C3</v>
          </cell>
          <cell r="I3229" t="str">
            <v>上海</v>
          </cell>
          <cell r="J3229" t="str">
            <v>全职</v>
          </cell>
          <cell r="K3229" t="str">
            <v>离职</v>
          </cell>
          <cell r="L3229">
            <v>42870</v>
          </cell>
          <cell r="M3229">
            <v>42930</v>
          </cell>
          <cell r="R3229">
            <v>1.07</v>
          </cell>
          <cell r="S3229">
            <v>0.62</v>
          </cell>
          <cell r="T3229">
            <v>0.59</v>
          </cell>
          <cell r="AG3229">
            <v>0.7599999999999999</v>
          </cell>
          <cell r="AH3229">
            <v>0</v>
          </cell>
          <cell r="AK3229">
            <v>0.7599999999999999</v>
          </cell>
          <cell r="AL3229">
            <v>75.999999999999986</v>
          </cell>
        </row>
        <row r="3230">
          <cell r="A3230" t="str">
            <v>JMSH8575</v>
          </cell>
          <cell r="B3230" t="str">
            <v>林丽芳</v>
          </cell>
          <cell r="C3230" t="str">
            <v>时尚美妆事业群</v>
          </cell>
          <cell r="D3230" t="str">
            <v>鞋品部</v>
          </cell>
          <cell r="E3230" t="str">
            <v>skechers运动旗舰店</v>
          </cell>
          <cell r="F3230">
            <v>0</v>
          </cell>
          <cell r="G3230" t="str">
            <v>客服经理</v>
          </cell>
          <cell r="H3230" t="str">
            <v>M3</v>
          </cell>
          <cell r="I3230" t="str">
            <v>上海</v>
          </cell>
          <cell r="J3230" t="str">
            <v>全职</v>
          </cell>
          <cell r="K3230" t="str">
            <v>离职</v>
          </cell>
          <cell r="L3230">
            <v>42912</v>
          </cell>
          <cell r="M3230">
            <v>42941</v>
          </cell>
          <cell r="AA3230">
            <v>0.79500000000000004</v>
          </cell>
          <cell r="AG3230">
            <v>0</v>
          </cell>
          <cell r="AH3230">
            <v>0.79500000000000004</v>
          </cell>
          <cell r="AK3230">
            <v>0.79500000000000004</v>
          </cell>
          <cell r="AL3230">
            <v>79.5</v>
          </cell>
        </row>
        <row r="3231">
          <cell r="A3231" t="str">
            <v>JMSH8455</v>
          </cell>
          <cell r="B3231" t="str">
            <v>曾勋</v>
          </cell>
          <cell r="C3231" t="str">
            <v>时尚美妆事业群</v>
          </cell>
          <cell r="D3231" t="str">
            <v>鞋品部</v>
          </cell>
          <cell r="E3231" t="str">
            <v>skechers运动旗舰店</v>
          </cell>
          <cell r="F3231">
            <v>0</v>
          </cell>
          <cell r="G3231" t="str">
            <v>QA专员</v>
          </cell>
          <cell r="H3231" t="str">
            <v>S6</v>
          </cell>
          <cell r="I3231" t="str">
            <v>上海</v>
          </cell>
          <cell r="J3231" t="str">
            <v>全职</v>
          </cell>
          <cell r="K3231" t="str">
            <v>离职</v>
          </cell>
          <cell r="L3231">
            <v>42894</v>
          </cell>
          <cell r="M3231">
            <v>42919</v>
          </cell>
          <cell r="AA3231">
            <v>0.5</v>
          </cell>
          <cell r="AG3231">
            <v>0</v>
          </cell>
          <cell r="AH3231">
            <v>0.5</v>
          </cell>
          <cell r="AK3231">
            <v>0.5</v>
          </cell>
          <cell r="AL3231">
            <v>50</v>
          </cell>
        </row>
        <row r="3232">
          <cell r="A3232" t="str">
            <v>JMSH8333</v>
          </cell>
          <cell r="B3232" t="str">
            <v>俞碧君</v>
          </cell>
          <cell r="C3232" t="str">
            <v>时尚美妆事业群</v>
          </cell>
          <cell r="D3232" t="str">
            <v>鞋品部</v>
          </cell>
          <cell r="E3232" t="str">
            <v>skechers运动旗舰店</v>
          </cell>
          <cell r="F3232">
            <v>0</v>
          </cell>
          <cell r="G3232" t="str">
            <v>店长</v>
          </cell>
          <cell r="H3232" t="str">
            <v>M2</v>
          </cell>
          <cell r="I3232" t="str">
            <v>上海</v>
          </cell>
          <cell r="J3232" t="str">
            <v>全职</v>
          </cell>
          <cell r="K3232" t="str">
            <v>离职</v>
          </cell>
          <cell r="L3232">
            <v>42880</v>
          </cell>
          <cell r="M3232">
            <v>43063</v>
          </cell>
          <cell r="AA3232">
            <v>1</v>
          </cell>
          <cell r="AB3232">
            <v>0.94</v>
          </cell>
          <cell r="AG3232">
            <v>0</v>
          </cell>
          <cell r="AH3232">
            <v>0.97</v>
          </cell>
          <cell r="AK3232">
            <v>0.97</v>
          </cell>
          <cell r="AL3232">
            <v>97</v>
          </cell>
        </row>
        <row r="3233">
          <cell r="A3233" t="str">
            <v>JMSH8481</v>
          </cell>
          <cell r="B3233" t="str">
            <v>郁士雪</v>
          </cell>
          <cell r="C3233" t="str">
            <v>时尚美妆事业群</v>
          </cell>
          <cell r="D3233" t="str">
            <v>鞋品部</v>
          </cell>
          <cell r="E3233" t="str">
            <v>skechers运动旗舰店</v>
          </cell>
          <cell r="F3233">
            <v>0</v>
          </cell>
          <cell r="G3233" t="str">
            <v>客服主管</v>
          </cell>
          <cell r="H3233" t="str">
            <v>M2</v>
          </cell>
          <cell r="I3233" t="str">
            <v>上海</v>
          </cell>
          <cell r="J3233" t="str">
            <v>全职</v>
          </cell>
          <cell r="K3233" t="str">
            <v>离职</v>
          </cell>
          <cell r="L3233">
            <v>42898</v>
          </cell>
          <cell r="M3233">
            <v>42926</v>
          </cell>
          <cell r="AA3233">
            <v>0.45</v>
          </cell>
          <cell r="AG3233">
            <v>0</v>
          </cell>
          <cell r="AH3233">
            <v>0.45</v>
          </cell>
          <cell r="AK3233">
            <v>0.45</v>
          </cell>
          <cell r="AL3233">
            <v>45</v>
          </cell>
        </row>
        <row r="3234">
          <cell r="A3234" t="str">
            <v>JMSH8232</v>
          </cell>
          <cell r="B3234" t="str">
            <v>陶晓波</v>
          </cell>
          <cell r="C3234" t="str">
            <v>时尚美妆事业群</v>
          </cell>
          <cell r="D3234" t="str">
            <v>鞋品部</v>
          </cell>
          <cell r="E3234" t="str">
            <v>skechers运动旗舰店</v>
          </cell>
          <cell r="F3234">
            <v>0</v>
          </cell>
          <cell r="G3234" t="str">
            <v>客服主管</v>
          </cell>
          <cell r="H3234" t="str">
            <v>M2</v>
          </cell>
          <cell r="I3234" t="str">
            <v>上海</v>
          </cell>
          <cell r="J3234" t="str">
            <v>全职</v>
          </cell>
          <cell r="K3234" t="str">
            <v>离职</v>
          </cell>
          <cell r="L3234">
            <v>42873</v>
          </cell>
          <cell r="M3234">
            <v>42919</v>
          </cell>
          <cell r="AA3234">
            <v>0.45</v>
          </cell>
          <cell r="AG3234">
            <v>0</v>
          </cell>
          <cell r="AH3234">
            <v>0.45</v>
          </cell>
          <cell r="AK3234">
            <v>0.45</v>
          </cell>
          <cell r="AL3234">
            <v>45</v>
          </cell>
        </row>
        <row r="3235">
          <cell r="A3235" t="str">
            <v>JMSH8450</v>
          </cell>
          <cell r="B3235" t="str">
            <v>贺雨晴</v>
          </cell>
          <cell r="C3235" t="str">
            <v>时尚美妆事业群</v>
          </cell>
          <cell r="D3235" t="str">
            <v>鞋品部</v>
          </cell>
          <cell r="E3235" t="str">
            <v>skechers运动旗舰店</v>
          </cell>
          <cell r="F3235">
            <v>0</v>
          </cell>
          <cell r="G3235" t="str">
            <v>美工组长</v>
          </cell>
          <cell r="H3235" t="str">
            <v>M2</v>
          </cell>
          <cell r="I3235" t="str">
            <v>上海</v>
          </cell>
          <cell r="J3235" t="str">
            <v>全职</v>
          </cell>
          <cell r="K3235" t="str">
            <v>离职</v>
          </cell>
          <cell r="L3235">
            <v>42894</v>
          </cell>
          <cell r="M3235">
            <v>42909</v>
          </cell>
          <cell r="AG3235">
            <v>0</v>
          </cell>
          <cell r="AH3235">
            <v>0</v>
          </cell>
          <cell r="AK3235">
            <v>0</v>
          </cell>
        </row>
        <row r="3236">
          <cell r="A3236" t="str">
            <v>JMSH8216</v>
          </cell>
          <cell r="B3236" t="str">
            <v>施芬</v>
          </cell>
          <cell r="C3236" t="str">
            <v>时尚美妆事业群</v>
          </cell>
          <cell r="D3236" t="str">
            <v>鞋品部</v>
          </cell>
          <cell r="E3236" t="str">
            <v>skechers运动旗舰店</v>
          </cell>
          <cell r="F3236">
            <v>0</v>
          </cell>
          <cell r="G3236" t="str">
            <v>内容营销专员</v>
          </cell>
          <cell r="H3236" t="str">
            <v>S4</v>
          </cell>
          <cell r="I3236" t="str">
            <v>上海</v>
          </cell>
          <cell r="J3236" t="str">
            <v>全职</v>
          </cell>
          <cell r="K3236" t="str">
            <v>正式</v>
          </cell>
          <cell r="L3236">
            <v>42873</v>
          </cell>
          <cell r="M3236">
            <v>0</v>
          </cell>
          <cell r="AA3236">
            <v>1</v>
          </cell>
          <cell r="AB3236">
            <v>0.99</v>
          </cell>
          <cell r="AC3236">
            <v>1</v>
          </cell>
          <cell r="AG3236">
            <v>0</v>
          </cell>
          <cell r="AH3236">
            <v>0.9966666666666667</v>
          </cell>
          <cell r="AK3236">
            <v>0.9966666666666667</v>
          </cell>
          <cell r="AL3236">
            <v>99.666666666666671</v>
          </cell>
        </row>
        <row r="3237">
          <cell r="A3237" t="str">
            <v>JMSH8094</v>
          </cell>
          <cell r="B3237" t="str">
            <v>田甜</v>
          </cell>
          <cell r="C3237" t="str">
            <v>时尚美妆事业群</v>
          </cell>
          <cell r="D3237" t="str">
            <v>鞋品部</v>
          </cell>
          <cell r="E3237" t="str">
            <v>skechers运动旗舰店</v>
          </cell>
          <cell r="F3237">
            <v>0</v>
          </cell>
          <cell r="G3237" t="str">
            <v>内容营销专员</v>
          </cell>
          <cell r="H3237" t="str">
            <v>S4</v>
          </cell>
          <cell r="I3237" t="str">
            <v>上海</v>
          </cell>
          <cell r="J3237" t="str">
            <v>全职</v>
          </cell>
          <cell r="K3237" t="str">
            <v>正式</v>
          </cell>
          <cell r="L3237">
            <v>42859</v>
          </cell>
          <cell r="M3237">
            <v>0</v>
          </cell>
          <cell r="AA3237">
            <v>1</v>
          </cell>
          <cell r="AB3237">
            <v>0.99</v>
          </cell>
          <cell r="AC3237">
            <v>1</v>
          </cell>
          <cell r="AG3237">
            <v>0</v>
          </cell>
          <cell r="AH3237">
            <v>0.9966666666666667</v>
          </cell>
          <cell r="AK3237">
            <v>0.9966666666666667</v>
          </cell>
          <cell r="AL3237">
            <v>99.666666666666671</v>
          </cell>
        </row>
        <row r="3238">
          <cell r="A3238" t="str">
            <v>JMSH8454</v>
          </cell>
          <cell r="B3238" t="str">
            <v>王红飞</v>
          </cell>
          <cell r="C3238" t="str">
            <v>时尚美妆事业群</v>
          </cell>
          <cell r="D3238" t="str">
            <v>鞋品部</v>
          </cell>
          <cell r="E3238" t="str">
            <v>skechers运动旗舰店</v>
          </cell>
          <cell r="F3238">
            <v>0</v>
          </cell>
          <cell r="G3238" t="str">
            <v>培训师</v>
          </cell>
          <cell r="H3238" t="str">
            <v>S6</v>
          </cell>
          <cell r="I3238" t="str">
            <v>上海</v>
          </cell>
          <cell r="J3238" t="str">
            <v>全职</v>
          </cell>
          <cell r="K3238" t="str">
            <v>正式</v>
          </cell>
          <cell r="L3238">
            <v>42894</v>
          </cell>
          <cell r="M3238">
            <v>0</v>
          </cell>
          <cell r="AA3238">
            <v>1.1000000000000001</v>
          </cell>
          <cell r="AB3238">
            <v>0.93</v>
          </cell>
          <cell r="AC3238">
            <v>0.95</v>
          </cell>
          <cell r="AG3238">
            <v>0</v>
          </cell>
          <cell r="AH3238">
            <v>0.99333333333333351</v>
          </cell>
          <cell r="AK3238">
            <v>0.99333333333333351</v>
          </cell>
          <cell r="AL3238">
            <v>99.333333333333357</v>
          </cell>
        </row>
        <row r="3239">
          <cell r="A3239" t="str">
            <v>JMSH8236</v>
          </cell>
          <cell r="B3239" t="str">
            <v>赵洁</v>
          </cell>
          <cell r="C3239" t="str">
            <v>时尚美妆事业群</v>
          </cell>
          <cell r="D3239" t="str">
            <v>鞋品部</v>
          </cell>
          <cell r="E3239" t="str">
            <v>skechers运动旗舰店</v>
          </cell>
          <cell r="F3239">
            <v>0</v>
          </cell>
          <cell r="G3239" t="str">
            <v>商品经理</v>
          </cell>
          <cell r="H3239" t="str">
            <v>M4</v>
          </cell>
          <cell r="I3239" t="str">
            <v>上海</v>
          </cell>
          <cell r="J3239" t="str">
            <v>全职</v>
          </cell>
          <cell r="K3239" t="str">
            <v>正式</v>
          </cell>
          <cell r="L3239">
            <v>42873</v>
          </cell>
          <cell r="M3239">
            <v>0</v>
          </cell>
          <cell r="AA3239">
            <v>1</v>
          </cell>
          <cell r="AB3239">
            <v>1</v>
          </cell>
          <cell r="AC3239">
            <v>1.05</v>
          </cell>
          <cell r="AG3239">
            <v>0</v>
          </cell>
          <cell r="AH3239">
            <v>1.0166666666666666</v>
          </cell>
          <cell r="AK3239">
            <v>1.0166666666666666</v>
          </cell>
          <cell r="AL3239">
            <v>101.66666666666666</v>
          </cell>
        </row>
        <row r="3240">
          <cell r="A3240" t="str">
            <v>JMSH8484</v>
          </cell>
          <cell r="B3240" t="str">
            <v>施瑜玉</v>
          </cell>
          <cell r="C3240" t="str">
            <v>时尚美妆事业群</v>
          </cell>
          <cell r="D3240" t="str">
            <v>鞋品部</v>
          </cell>
          <cell r="E3240" t="str">
            <v>skechers运动旗舰店</v>
          </cell>
          <cell r="F3240">
            <v>0</v>
          </cell>
          <cell r="G3240" t="str">
            <v>商品专员</v>
          </cell>
          <cell r="H3240" t="str">
            <v>S6</v>
          </cell>
          <cell r="I3240" t="str">
            <v>上海</v>
          </cell>
          <cell r="J3240" t="str">
            <v>全职</v>
          </cell>
          <cell r="K3240" t="str">
            <v>正式</v>
          </cell>
          <cell r="L3240">
            <v>42898</v>
          </cell>
          <cell r="M3240">
            <v>0</v>
          </cell>
          <cell r="AA3240">
            <v>1</v>
          </cell>
          <cell r="AB3240">
            <v>1</v>
          </cell>
          <cell r="AC3240">
            <v>0.96599999999999997</v>
          </cell>
          <cell r="AG3240">
            <v>0</v>
          </cell>
          <cell r="AH3240">
            <v>0.98866666666666669</v>
          </cell>
          <cell r="AK3240">
            <v>0.98866666666666669</v>
          </cell>
          <cell r="AL3240">
            <v>98.866666666666674</v>
          </cell>
        </row>
        <row r="3241">
          <cell r="A3241" t="str">
            <v>JMSH8429</v>
          </cell>
          <cell r="B3241" t="str">
            <v>杨伟俊</v>
          </cell>
          <cell r="C3241" t="str">
            <v>时尚美妆事业群</v>
          </cell>
          <cell r="D3241" t="str">
            <v>鞋品部</v>
          </cell>
          <cell r="E3241" t="str">
            <v>skechers运动旗舰店</v>
          </cell>
          <cell r="F3241">
            <v>0</v>
          </cell>
          <cell r="G3241" t="str">
            <v>商品专员</v>
          </cell>
          <cell r="H3241" t="str">
            <v>S6</v>
          </cell>
          <cell r="I3241" t="str">
            <v>上海</v>
          </cell>
          <cell r="J3241" t="str">
            <v>全职</v>
          </cell>
          <cell r="K3241" t="str">
            <v>正式</v>
          </cell>
          <cell r="L3241">
            <v>42891</v>
          </cell>
          <cell r="M3241">
            <v>0</v>
          </cell>
          <cell r="AA3241">
            <v>1</v>
          </cell>
          <cell r="AB3241">
            <v>0.96</v>
          </cell>
          <cell r="AC3241">
            <v>1</v>
          </cell>
          <cell r="AG3241">
            <v>0</v>
          </cell>
          <cell r="AH3241">
            <v>0.98666666666666669</v>
          </cell>
          <cell r="AK3241">
            <v>0.98666666666666669</v>
          </cell>
          <cell r="AL3241">
            <v>98.666666666666671</v>
          </cell>
        </row>
        <row r="3242">
          <cell r="A3242" t="str">
            <v>JMSH8262</v>
          </cell>
          <cell r="B3242" t="str">
            <v>掌余德</v>
          </cell>
          <cell r="C3242" t="str">
            <v>时尚美妆事业群</v>
          </cell>
          <cell r="D3242" t="str">
            <v>鞋品部</v>
          </cell>
          <cell r="E3242" t="str">
            <v>skechers运动旗舰店</v>
          </cell>
          <cell r="F3242">
            <v>0</v>
          </cell>
          <cell r="G3242" t="str">
            <v>商品专员</v>
          </cell>
          <cell r="H3242" t="str">
            <v>S6</v>
          </cell>
          <cell r="I3242" t="str">
            <v>上海</v>
          </cell>
          <cell r="J3242" t="str">
            <v>全职</v>
          </cell>
          <cell r="K3242" t="str">
            <v>离职</v>
          </cell>
          <cell r="L3242">
            <v>42877</v>
          </cell>
          <cell r="M3242">
            <v>42940</v>
          </cell>
          <cell r="AA3242">
            <v>1</v>
          </cell>
          <cell r="AG3242">
            <v>0</v>
          </cell>
          <cell r="AH3242">
            <v>1</v>
          </cell>
          <cell r="AK3242">
            <v>1</v>
          </cell>
          <cell r="AL3242">
            <v>100</v>
          </cell>
        </row>
        <row r="3243">
          <cell r="A3243" t="str">
            <v>JMSH8432</v>
          </cell>
          <cell r="B3243" t="str">
            <v>黄稳</v>
          </cell>
          <cell r="C3243" t="str">
            <v>时尚美妆事业群</v>
          </cell>
          <cell r="D3243" t="str">
            <v>鞋品部</v>
          </cell>
          <cell r="E3243" t="str">
            <v>skechers运动旗舰店</v>
          </cell>
          <cell r="F3243">
            <v>0</v>
          </cell>
          <cell r="G3243" t="str">
            <v>设计师</v>
          </cell>
          <cell r="H3243" t="str">
            <v>D6</v>
          </cell>
          <cell r="I3243" t="str">
            <v>上海</v>
          </cell>
          <cell r="J3243" t="str">
            <v>全职</v>
          </cell>
          <cell r="K3243" t="str">
            <v>离职</v>
          </cell>
          <cell r="L3243">
            <v>42891</v>
          </cell>
          <cell r="M3243">
            <v>42909</v>
          </cell>
          <cell r="AG3243">
            <v>0</v>
          </cell>
          <cell r="AH3243">
            <v>0</v>
          </cell>
          <cell r="AK3243">
            <v>0</v>
          </cell>
        </row>
        <row r="3244">
          <cell r="A3244" t="str">
            <v>JMSH8451</v>
          </cell>
          <cell r="B3244" t="str">
            <v>黄甦林</v>
          </cell>
          <cell r="C3244" t="str">
            <v>时尚美妆事业群</v>
          </cell>
          <cell r="D3244" t="str">
            <v>鞋品部</v>
          </cell>
          <cell r="E3244" t="str">
            <v>skechers运动旗舰店</v>
          </cell>
          <cell r="F3244">
            <v>0</v>
          </cell>
          <cell r="G3244" t="str">
            <v>市场经理</v>
          </cell>
          <cell r="H3244" t="str">
            <v>M4</v>
          </cell>
          <cell r="I3244" t="str">
            <v>上海</v>
          </cell>
          <cell r="J3244" t="str">
            <v>全职</v>
          </cell>
          <cell r="K3244" t="str">
            <v>正式</v>
          </cell>
          <cell r="L3244">
            <v>42894</v>
          </cell>
          <cell r="M3244">
            <v>0</v>
          </cell>
          <cell r="AA3244">
            <v>1</v>
          </cell>
          <cell r="AB3244">
            <v>1</v>
          </cell>
          <cell r="AC3244">
            <v>1</v>
          </cell>
          <cell r="AG3244">
            <v>0</v>
          </cell>
          <cell r="AH3244">
            <v>1</v>
          </cell>
          <cell r="AK3244">
            <v>1</v>
          </cell>
          <cell r="AL3244">
            <v>100</v>
          </cell>
        </row>
        <row r="3245">
          <cell r="A3245" t="str">
            <v>JMSH8457</v>
          </cell>
          <cell r="B3245" t="str">
            <v>杜瑞明</v>
          </cell>
          <cell r="C3245" t="str">
            <v>时尚美妆事业群</v>
          </cell>
          <cell r="D3245" t="str">
            <v>鞋品部</v>
          </cell>
          <cell r="E3245" t="str">
            <v>skechers运动旗舰店</v>
          </cell>
          <cell r="F3245">
            <v>0</v>
          </cell>
          <cell r="G3245" t="str">
            <v>运营专员</v>
          </cell>
          <cell r="H3245" t="str">
            <v>S6</v>
          </cell>
          <cell r="I3245" t="str">
            <v>上海</v>
          </cell>
          <cell r="J3245" t="str">
            <v>全职</v>
          </cell>
          <cell r="K3245" t="str">
            <v>正式</v>
          </cell>
          <cell r="L3245">
            <v>42894</v>
          </cell>
          <cell r="M3245">
            <v>0</v>
          </cell>
          <cell r="AA3245">
            <v>1</v>
          </cell>
          <cell r="AB3245">
            <v>0.94</v>
          </cell>
          <cell r="AC3245">
            <v>0.96199999999999997</v>
          </cell>
          <cell r="AG3245">
            <v>0</v>
          </cell>
          <cell r="AH3245">
            <v>0.96733333333333338</v>
          </cell>
          <cell r="AK3245">
            <v>0.96733333333333338</v>
          </cell>
          <cell r="AL3245">
            <v>96.733333333333334</v>
          </cell>
        </row>
        <row r="3246">
          <cell r="A3246" t="str">
            <v>JMSH8420</v>
          </cell>
          <cell r="B3246" t="str">
            <v>方雯雯</v>
          </cell>
          <cell r="C3246" t="str">
            <v>时尚美妆事业群</v>
          </cell>
          <cell r="D3246" t="str">
            <v>鞋品部</v>
          </cell>
          <cell r="E3246" t="str">
            <v>skechers运动旗舰店</v>
          </cell>
          <cell r="F3246">
            <v>0</v>
          </cell>
          <cell r="G3246" t="str">
            <v>运营专员</v>
          </cell>
          <cell r="H3246" t="str">
            <v>S6</v>
          </cell>
          <cell r="I3246" t="str">
            <v>上海</v>
          </cell>
          <cell r="J3246" t="str">
            <v>全职</v>
          </cell>
          <cell r="K3246" t="str">
            <v>正式</v>
          </cell>
          <cell r="L3246">
            <v>42891</v>
          </cell>
          <cell r="M3246">
            <v>0</v>
          </cell>
          <cell r="AA3246">
            <v>1</v>
          </cell>
          <cell r="AB3246">
            <v>0.92</v>
          </cell>
          <cell r="AC3246">
            <v>1.022</v>
          </cell>
          <cell r="AG3246">
            <v>0</v>
          </cell>
          <cell r="AH3246">
            <v>0.98066666666666669</v>
          </cell>
          <cell r="AK3246">
            <v>0.98066666666666669</v>
          </cell>
          <cell r="AL3246">
            <v>98.066666666666663</v>
          </cell>
        </row>
        <row r="3247">
          <cell r="A3247" t="str">
            <v>JMSH8433</v>
          </cell>
          <cell r="B3247" t="str">
            <v>王晨露</v>
          </cell>
          <cell r="C3247" t="str">
            <v>时尚美妆事业群</v>
          </cell>
          <cell r="D3247" t="str">
            <v>鞋品部</v>
          </cell>
          <cell r="E3247" t="str">
            <v>skechers运动旗舰店</v>
          </cell>
          <cell r="F3247">
            <v>0</v>
          </cell>
          <cell r="G3247" t="str">
            <v>运营专员</v>
          </cell>
          <cell r="H3247" t="str">
            <v>S6</v>
          </cell>
          <cell r="I3247" t="str">
            <v>上海</v>
          </cell>
          <cell r="J3247" t="str">
            <v>全职</v>
          </cell>
          <cell r="K3247" t="str">
            <v>正式</v>
          </cell>
          <cell r="L3247">
            <v>42891</v>
          </cell>
          <cell r="M3247">
            <v>0</v>
          </cell>
          <cell r="AA3247">
            <v>1</v>
          </cell>
          <cell r="AB3247">
            <v>0.93</v>
          </cell>
          <cell r="AC3247">
            <v>0.99199999999999999</v>
          </cell>
          <cell r="AG3247">
            <v>0</v>
          </cell>
          <cell r="AH3247">
            <v>0.97400000000000009</v>
          </cell>
          <cell r="AK3247">
            <v>0.97400000000000009</v>
          </cell>
          <cell r="AL3247">
            <v>97.4</v>
          </cell>
        </row>
        <row r="3248">
          <cell r="A3248" t="str">
            <v>JMSH8247</v>
          </cell>
          <cell r="B3248" t="str">
            <v>王晓磊</v>
          </cell>
          <cell r="C3248" t="str">
            <v>时尚美妆事业群</v>
          </cell>
          <cell r="D3248" t="str">
            <v>鞋品部</v>
          </cell>
          <cell r="E3248" t="str">
            <v>skechers运动旗舰店</v>
          </cell>
          <cell r="F3248">
            <v>0</v>
          </cell>
          <cell r="G3248" t="str">
            <v>运营专员</v>
          </cell>
          <cell r="H3248" t="str">
            <v>S6</v>
          </cell>
          <cell r="I3248" t="str">
            <v>上海</v>
          </cell>
          <cell r="J3248" t="str">
            <v>全职</v>
          </cell>
          <cell r="K3248" t="str">
            <v>离职</v>
          </cell>
          <cell r="L3248">
            <v>42877</v>
          </cell>
          <cell r="M3248">
            <v>42902</v>
          </cell>
          <cell r="AG3248">
            <v>0</v>
          </cell>
          <cell r="AH3248">
            <v>0</v>
          </cell>
          <cell r="AK3248">
            <v>0</v>
          </cell>
        </row>
        <row r="3249">
          <cell r="A3249" t="str">
            <v>JMSH8233</v>
          </cell>
          <cell r="B3249" t="str">
            <v>李安然</v>
          </cell>
          <cell r="C3249" t="str">
            <v>时尚美妆事业群</v>
          </cell>
          <cell r="D3249" t="str">
            <v>鞋品部</v>
          </cell>
          <cell r="E3249" t="str">
            <v>skechers运动旗舰店</v>
          </cell>
          <cell r="F3249">
            <v>0</v>
          </cell>
          <cell r="G3249" t="str">
            <v>运营专员</v>
          </cell>
          <cell r="H3249" t="str">
            <v>S6</v>
          </cell>
          <cell r="I3249" t="str">
            <v>上海</v>
          </cell>
          <cell r="J3249" t="str">
            <v>全职</v>
          </cell>
          <cell r="K3249" t="str">
            <v>正式</v>
          </cell>
          <cell r="L3249">
            <v>42873</v>
          </cell>
          <cell r="M3249">
            <v>0</v>
          </cell>
          <cell r="AA3249">
            <v>1</v>
          </cell>
          <cell r="AB3249">
            <v>0.88</v>
          </cell>
          <cell r="AC3249">
            <v>1.052</v>
          </cell>
          <cell r="AG3249">
            <v>0</v>
          </cell>
          <cell r="AH3249">
            <v>0.97733333333333328</v>
          </cell>
          <cell r="AK3249">
            <v>0.97733333333333328</v>
          </cell>
          <cell r="AL3249">
            <v>97.733333333333334</v>
          </cell>
        </row>
        <row r="3250">
          <cell r="A3250" t="str">
            <v>JMSH8206</v>
          </cell>
          <cell r="B3250" t="str">
            <v>葛德涛</v>
          </cell>
          <cell r="C3250" t="str">
            <v>时尚美妆事业群</v>
          </cell>
          <cell r="D3250" t="str">
            <v>鞋品部</v>
          </cell>
          <cell r="E3250" t="str">
            <v>skechers运动旗舰店</v>
          </cell>
          <cell r="F3250">
            <v>0</v>
          </cell>
          <cell r="G3250" t="str">
            <v>运营专员</v>
          </cell>
          <cell r="H3250" t="str">
            <v>S6</v>
          </cell>
          <cell r="I3250" t="str">
            <v>上海</v>
          </cell>
          <cell r="J3250" t="str">
            <v>全职</v>
          </cell>
          <cell r="K3250" t="str">
            <v>离职</v>
          </cell>
          <cell r="L3250">
            <v>42870</v>
          </cell>
          <cell r="M3250">
            <v>42902</v>
          </cell>
          <cell r="AG3250">
            <v>0</v>
          </cell>
          <cell r="AH3250">
            <v>0</v>
          </cell>
          <cell r="AK3250">
            <v>0</v>
          </cell>
        </row>
        <row r="3251">
          <cell r="A3251" t="str">
            <v>JMSH8109</v>
          </cell>
          <cell r="B3251" t="str">
            <v>秦智斌</v>
          </cell>
          <cell r="C3251" t="str">
            <v>时尚美妆事业群</v>
          </cell>
          <cell r="D3251" t="str">
            <v>鞋品部</v>
          </cell>
          <cell r="E3251" t="str">
            <v>skechers运动旗舰店</v>
          </cell>
          <cell r="F3251">
            <v>0</v>
          </cell>
          <cell r="G3251" t="str">
            <v>运营专员</v>
          </cell>
          <cell r="H3251" t="str">
            <v>S6</v>
          </cell>
          <cell r="I3251" t="str">
            <v>上海</v>
          </cell>
          <cell r="J3251" t="str">
            <v>全职</v>
          </cell>
          <cell r="K3251" t="str">
            <v>正式</v>
          </cell>
          <cell r="L3251">
            <v>42863</v>
          </cell>
          <cell r="M3251">
            <v>0</v>
          </cell>
          <cell r="AA3251">
            <v>1</v>
          </cell>
          <cell r="AB3251">
            <v>0.9</v>
          </cell>
          <cell r="AC3251">
            <v>0.94199999999999995</v>
          </cell>
          <cell r="AG3251">
            <v>0</v>
          </cell>
          <cell r="AH3251">
            <v>0.94733333333333325</v>
          </cell>
          <cell r="AK3251">
            <v>0.94733333333333325</v>
          </cell>
          <cell r="AL3251">
            <v>94.73333333333332</v>
          </cell>
        </row>
        <row r="3252">
          <cell r="A3252" t="str">
            <v>JMSH8870</v>
          </cell>
          <cell r="B3252" t="str">
            <v>徐雅婧</v>
          </cell>
          <cell r="C3252" t="str">
            <v>时尚美妆事业群</v>
          </cell>
          <cell r="D3252" t="str">
            <v>鞋品部</v>
          </cell>
          <cell r="E3252" t="str">
            <v>skechers运动旗舰店</v>
          </cell>
          <cell r="F3252">
            <v>0</v>
          </cell>
          <cell r="G3252" t="str">
            <v>设计师</v>
          </cell>
          <cell r="H3252" t="str">
            <v>D5</v>
          </cell>
          <cell r="I3252" t="str">
            <v>上海</v>
          </cell>
          <cell r="J3252" t="str">
            <v>全职</v>
          </cell>
          <cell r="K3252" t="str">
            <v>试用</v>
          </cell>
          <cell r="L3252">
            <v>42947</v>
          </cell>
          <cell r="M3252">
            <v>0</v>
          </cell>
          <cell r="T3252">
            <v>1.08</v>
          </cell>
          <cell r="U3252">
            <v>1.08</v>
          </cell>
          <cell r="V3252">
            <v>1.08</v>
          </cell>
          <cell r="W3252">
            <v>1.0720000000000001</v>
          </cell>
          <cell r="X3252">
            <v>1.054</v>
          </cell>
          <cell r="Y3252">
            <v>1.008</v>
          </cell>
          <cell r="AG3252">
            <v>1.0623333333333334</v>
          </cell>
          <cell r="AH3252">
            <v>0</v>
          </cell>
          <cell r="AK3252">
            <v>1.0623333333333334</v>
          </cell>
          <cell r="AL3252">
            <v>106.23333333333333</v>
          </cell>
        </row>
        <row r="3253">
          <cell r="A3253" t="str">
            <v>JMSH8837</v>
          </cell>
          <cell r="B3253" t="str">
            <v>胡梦蝶</v>
          </cell>
          <cell r="C3253" t="str">
            <v>时尚美妆事业群</v>
          </cell>
          <cell r="D3253" t="str">
            <v>鞋品部</v>
          </cell>
          <cell r="E3253" t="str">
            <v>skechers运动旗舰店</v>
          </cell>
          <cell r="F3253">
            <v>0</v>
          </cell>
          <cell r="G3253" t="str">
            <v>售前客服</v>
          </cell>
          <cell r="H3253" t="str">
            <v>C3</v>
          </cell>
          <cell r="I3253" t="str">
            <v>上海</v>
          </cell>
          <cell r="J3253" t="str">
            <v>全职</v>
          </cell>
          <cell r="K3253" t="str">
            <v>试用</v>
          </cell>
          <cell r="L3253">
            <v>42941</v>
          </cell>
          <cell r="M3253">
            <v>0</v>
          </cell>
          <cell r="T3253">
            <v>1.1499999999999999</v>
          </cell>
          <cell r="U3253">
            <v>0.94499999999999995</v>
          </cell>
          <cell r="V3253">
            <v>0.82499999999999996</v>
          </cell>
          <cell r="W3253">
            <v>0.81</v>
          </cell>
          <cell r="X3253">
            <v>1.2</v>
          </cell>
          <cell r="Y3253">
            <v>0.68</v>
          </cell>
          <cell r="AG3253">
            <v>0.93499999999999994</v>
          </cell>
          <cell r="AH3253">
            <v>0</v>
          </cell>
          <cell r="AK3253">
            <v>0.93499999999999994</v>
          </cell>
          <cell r="AL3253">
            <v>93.5</v>
          </cell>
        </row>
        <row r="3254">
          <cell r="A3254" t="str">
            <v>JMSH8834</v>
          </cell>
          <cell r="B3254" t="str">
            <v>徐梦真</v>
          </cell>
          <cell r="C3254" t="str">
            <v>时尚美妆事业群</v>
          </cell>
          <cell r="D3254" t="str">
            <v>鞋品部</v>
          </cell>
          <cell r="E3254" t="str">
            <v>skechers运动旗舰店</v>
          </cell>
          <cell r="F3254">
            <v>0</v>
          </cell>
          <cell r="G3254" t="str">
            <v>售前客服</v>
          </cell>
          <cell r="H3254" t="str">
            <v>C3</v>
          </cell>
          <cell r="I3254" t="str">
            <v>上海</v>
          </cell>
          <cell r="J3254" t="str">
            <v>全职</v>
          </cell>
          <cell r="K3254" t="str">
            <v>离职</v>
          </cell>
          <cell r="L3254">
            <v>42941</v>
          </cell>
          <cell r="M3254">
            <v>43008</v>
          </cell>
          <cell r="T3254">
            <v>1.0900000000000001</v>
          </cell>
          <cell r="U3254">
            <v>0.88</v>
          </cell>
          <cell r="V3254">
            <v>0.75</v>
          </cell>
          <cell r="AG3254">
            <v>0.90666666666666673</v>
          </cell>
          <cell r="AH3254">
            <v>0</v>
          </cell>
          <cell r="AK3254">
            <v>0.90666666666666673</v>
          </cell>
          <cell r="AL3254">
            <v>90.666666666666671</v>
          </cell>
        </row>
        <row r="3255">
          <cell r="A3255" t="str">
            <v>JMSH8835</v>
          </cell>
          <cell r="B3255" t="str">
            <v>杨成</v>
          </cell>
          <cell r="C3255" t="str">
            <v>时尚美妆事业群</v>
          </cell>
          <cell r="D3255" t="str">
            <v>鞋品部</v>
          </cell>
          <cell r="E3255" t="str">
            <v>skechers运动旗舰店</v>
          </cell>
          <cell r="F3255">
            <v>0</v>
          </cell>
          <cell r="G3255" t="str">
            <v>售前客服</v>
          </cell>
          <cell r="H3255" t="str">
            <v>C3</v>
          </cell>
          <cell r="I3255" t="str">
            <v>上海</v>
          </cell>
          <cell r="J3255" t="str">
            <v>全职</v>
          </cell>
          <cell r="K3255" t="str">
            <v>离职</v>
          </cell>
          <cell r="L3255">
            <v>42941</v>
          </cell>
          <cell r="M3255">
            <v>42973</v>
          </cell>
          <cell r="T3255">
            <v>1.1499999999999999</v>
          </cell>
          <cell r="U3255">
            <v>0.78</v>
          </cell>
          <cell r="AG3255">
            <v>0.96499999999999997</v>
          </cell>
          <cell r="AH3255">
            <v>0</v>
          </cell>
          <cell r="AK3255">
            <v>0.96499999999999997</v>
          </cell>
          <cell r="AL3255">
            <v>96.5</v>
          </cell>
        </row>
        <row r="3256">
          <cell r="A3256" t="str">
            <v>JMSH8836</v>
          </cell>
          <cell r="B3256" t="str">
            <v>胡世琼</v>
          </cell>
          <cell r="C3256" t="str">
            <v>时尚美妆事业群</v>
          </cell>
          <cell r="D3256" t="str">
            <v>鞋品部</v>
          </cell>
          <cell r="E3256" t="str">
            <v>skechers运动旗舰店</v>
          </cell>
          <cell r="F3256">
            <v>0</v>
          </cell>
          <cell r="G3256" t="str">
            <v>售前客服</v>
          </cell>
          <cell r="H3256" t="str">
            <v>C3</v>
          </cell>
          <cell r="I3256" t="str">
            <v>上海</v>
          </cell>
          <cell r="J3256" t="str">
            <v>全职</v>
          </cell>
          <cell r="K3256" t="str">
            <v>离职</v>
          </cell>
          <cell r="L3256">
            <v>42941</v>
          </cell>
          <cell r="M3256">
            <v>42981</v>
          </cell>
          <cell r="T3256">
            <v>0.79</v>
          </cell>
          <cell r="U3256">
            <v>0.75</v>
          </cell>
          <cell r="AG3256">
            <v>0.77</v>
          </cell>
          <cell r="AH3256">
            <v>0</v>
          </cell>
          <cell r="AK3256">
            <v>0.77</v>
          </cell>
          <cell r="AL3256">
            <v>77</v>
          </cell>
        </row>
        <row r="3257">
          <cell r="A3257" t="str">
            <v>JMSH8831</v>
          </cell>
          <cell r="B3257" t="str">
            <v>陈锐</v>
          </cell>
          <cell r="C3257" t="str">
            <v>时尚美妆事业群</v>
          </cell>
          <cell r="D3257" t="str">
            <v>鞋品部</v>
          </cell>
          <cell r="E3257" t="str">
            <v>skechers运动旗舰店</v>
          </cell>
          <cell r="F3257">
            <v>0</v>
          </cell>
          <cell r="G3257" t="str">
            <v>售前客服</v>
          </cell>
          <cell r="H3257" t="str">
            <v>C3</v>
          </cell>
          <cell r="I3257" t="str">
            <v>上海</v>
          </cell>
          <cell r="J3257" t="str">
            <v>全职</v>
          </cell>
          <cell r="K3257" t="str">
            <v>离职</v>
          </cell>
          <cell r="L3257">
            <v>42941</v>
          </cell>
          <cell r="M3257">
            <v>43070</v>
          </cell>
          <cell r="T3257">
            <v>0.77</v>
          </cell>
          <cell r="U3257">
            <v>0.96</v>
          </cell>
          <cell r="V3257">
            <v>0.81</v>
          </cell>
          <cell r="W3257">
            <v>0.79</v>
          </cell>
          <cell r="X3257">
            <v>1.2</v>
          </cell>
          <cell r="AG3257">
            <v>0.90600000000000003</v>
          </cell>
          <cell r="AH3257">
            <v>0</v>
          </cell>
          <cell r="AK3257">
            <v>0.90600000000000003</v>
          </cell>
          <cell r="AL3257">
            <v>90.600000000000009</v>
          </cell>
        </row>
        <row r="3258">
          <cell r="A3258" t="str">
            <v>JMSH8832</v>
          </cell>
          <cell r="B3258" t="str">
            <v>孙奇奇</v>
          </cell>
          <cell r="C3258" t="str">
            <v>时尚美妆事业群</v>
          </cell>
          <cell r="D3258" t="str">
            <v>鞋品部</v>
          </cell>
          <cell r="E3258" t="str">
            <v>skechers运动旗舰店</v>
          </cell>
          <cell r="F3258">
            <v>0</v>
          </cell>
          <cell r="G3258" t="str">
            <v>售前客服</v>
          </cell>
          <cell r="H3258" t="str">
            <v>C3</v>
          </cell>
          <cell r="I3258" t="str">
            <v>上海</v>
          </cell>
          <cell r="J3258" t="str">
            <v>全职</v>
          </cell>
          <cell r="K3258" t="str">
            <v>试用</v>
          </cell>
          <cell r="L3258">
            <v>42941</v>
          </cell>
          <cell r="M3258">
            <v>0</v>
          </cell>
          <cell r="T3258">
            <v>0.99</v>
          </cell>
          <cell r="U3258">
            <v>0.82</v>
          </cell>
          <cell r="V3258">
            <v>0.61</v>
          </cell>
          <cell r="W3258">
            <v>0.79</v>
          </cell>
          <cell r="X3258">
            <v>1.2</v>
          </cell>
          <cell r="Y3258">
            <v>0.74</v>
          </cell>
          <cell r="AG3258">
            <v>0.85833333333333339</v>
          </cell>
          <cell r="AH3258">
            <v>0</v>
          </cell>
          <cell r="AK3258">
            <v>0.85833333333333339</v>
          </cell>
          <cell r="AL3258">
            <v>85.833333333333343</v>
          </cell>
        </row>
        <row r="3259">
          <cell r="A3259" t="str">
            <v>JMSH8833</v>
          </cell>
          <cell r="B3259" t="str">
            <v>邢超</v>
          </cell>
          <cell r="C3259" t="str">
            <v>时尚美妆事业群</v>
          </cell>
          <cell r="D3259" t="str">
            <v>鞋品部</v>
          </cell>
          <cell r="E3259" t="str">
            <v>skechers运动旗舰店</v>
          </cell>
          <cell r="F3259">
            <v>0</v>
          </cell>
          <cell r="G3259" t="str">
            <v>售前客服</v>
          </cell>
          <cell r="H3259" t="str">
            <v>C3</v>
          </cell>
          <cell r="I3259" t="str">
            <v>上海</v>
          </cell>
          <cell r="J3259" t="str">
            <v>全职</v>
          </cell>
          <cell r="K3259" t="str">
            <v>试用</v>
          </cell>
          <cell r="L3259">
            <v>42941</v>
          </cell>
          <cell r="M3259">
            <v>0</v>
          </cell>
          <cell r="T3259">
            <v>1.03</v>
          </cell>
          <cell r="U3259">
            <v>0.85</v>
          </cell>
          <cell r="V3259">
            <v>0.75</v>
          </cell>
          <cell r="W3259">
            <v>0.83</v>
          </cell>
          <cell r="X3259">
            <v>1.2</v>
          </cell>
          <cell r="Y3259">
            <v>0.78</v>
          </cell>
          <cell r="AG3259">
            <v>0.90666666666666673</v>
          </cell>
          <cell r="AH3259">
            <v>0</v>
          </cell>
          <cell r="AK3259">
            <v>0.90666666666666673</v>
          </cell>
          <cell r="AL3259">
            <v>90.666666666666671</v>
          </cell>
        </row>
        <row r="3260">
          <cell r="A3260" t="str">
            <v>JMSH8830</v>
          </cell>
          <cell r="B3260" t="str">
            <v>崔子祥</v>
          </cell>
          <cell r="C3260" t="str">
            <v>时尚美妆事业群</v>
          </cell>
          <cell r="D3260" t="str">
            <v>鞋品部</v>
          </cell>
          <cell r="E3260" t="str">
            <v>skechers运动旗舰店</v>
          </cell>
          <cell r="F3260">
            <v>0</v>
          </cell>
          <cell r="G3260" t="str">
            <v>售前客服</v>
          </cell>
          <cell r="H3260" t="str">
            <v>C3</v>
          </cell>
          <cell r="I3260" t="str">
            <v>上海</v>
          </cell>
          <cell r="J3260" t="str">
            <v>全职</v>
          </cell>
          <cell r="K3260" t="str">
            <v>试用</v>
          </cell>
          <cell r="L3260">
            <v>42941</v>
          </cell>
          <cell r="M3260">
            <v>0</v>
          </cell>
          <cell r="T3260">
            <v>1.1100000000000001</v>
          </cell>
          <cell r="U3260">
            <v>0.86</v>
          </cell>
          <cell r="V3260">
            <v>0.81</v>
          </cell>
          <cell r="W3260">
            <v>0.93500000000000005</v>
          </cell>
          <cell r="X3260">
            <v>1.2</v>
          </cell>
          <cell r="Y3260">
            <v>0.74</v>
          </cell>
          <cell r="AG3260">
            <v>0.9425</v>
          </cell>
          <cell r="AH3260">
            <v>0</v>
          </cell>
          <cell r="AK3260">
            <v>0.9425</v>
          </cell>
          <cell r="AL3260">
            <v>94.25</v>
          </cell>
        </row>
        <row r="3261">
          <cell r="A3261" t="str">
            <v>JMSH8797</v>
          </cell>
          <cell r="B3261" t="str">
            <v>王凯诚</v>
          </cell>
          <cell r="C3261" t="str">
            <v>时尚美妆事业群</v>
          </cell>
          <cell r="D3261" t="str">
            <v>鞋品部</v>
          </cell>
          <cell r="E3261" t="str">
            <v>skechers运动旗舰店</v>
          </cell>
          <cell r="F3261">
            <v>0</v>
          </cell>
          <cell r="G3261" t="str">
            <v>售前客服</v>
          </cell>
          <cell r="H3261" t="str">
            <v>C3</v>
          </cell>
          <cell r="I3261" t="str">
            <v>上海</v>
          </cell>
          <cell r="J3261" t="str">
            <v>全职</v>
          </cell>
          <cell r="K3261" t="str">
            <v>离职</v>
          </cell>
          <cell r="L3261">
            <v>42936</v>
          </cell>
          <cell r="M3261">
            <v>43042</v>
          </cell>
          <cell r="T3261">
            <v>1.05</v>
          </cell>
          <cell r="U3261">
            <v>0.8</v>
          </cell>
          <cell r="V3261">
            <v>0.84</v>
          </cell>
          <cell r="W3261">
            <v>0.4</v>
          </cell>
          <cell r="AG3261">
            <v>0.77249999999999996</v>
          </cell>
          <cell r="AH3261">
            <v>0</v>
          </cell>
          <cell r="AK3261">
            <v>0.77249999999999996</v>
          </cell>
          <cell r="AL3261">
            <v>77.25</v>
          </cell>
        </row>
        <row r="3262">
          <cell r="A3262" t="str">
            <v>JMSH8798</v>
          </cell>
          <cell r="B3262" t="str">
            <v>郑少华</v>
          </cell>
          <cell r="C3262" t="str">
            <v>时尚美妆事业群</v>
          </cell>
          <cell r="D3262" t="str">
            <v>鞋品部</v>
          </cell>
          <cell r="E3262" t="str">
            <v>skechers运动旗舰店</v>
          </cell>
          <cell r="F3262">
            <v>0</v>
          </cell>
          <cell r="G3262" t="str">
            <v>售前客服</v>
          </cell>
          <cell r="H3262" t="str">
            <v>C3</v>
          </cell>
          <cell r="I3262" t="str">
            <v>上海</v>
          </cell>
          <cell r="J3262" t="str">
            <v>全职</v>
          </cell>
          <cell r="K3262" t="str">
            <v>离职未办</v>
          </cell>
          <cell r="L3262">
            <v>42936</v>
          </cell>
          <cell r="M3262">
            <v>42937</v>
          </cell>
          <cell r="T3262">
            <v>0.2</v>
          </cell>
          <cell r="AG3262">
            <v>0.2</v>
          </cell>
          <cell r="AH3262">
            <v>0</v>
          </cell>
          <cell r="AK3262">
            <v>0.2</v>
          </cell>
          <cell r="AL3262">
            <v>20</v>
          </cell>
        </row>
        <row r="3263">
          <cell r="A3263" t="str">
            <v>JMSH8792</v>
          </cell>
          <cell r="B3263" t="str">
            <v>周峰平</v>
          </cell>
          <cell r="C3263" t="str">
            <v>时尚美妆事业群</v>
          </cell>
          <cell r="D3263" t="str">
            <v>鞋品部</v>
          </cell>
          <cell r="E3263" t="str">
            <v>skechers运动旗舰店</v>
          </cell>
          <cell r="F3263">
            <v>0</v>
          </cell>
          <cell r="G3263" t="str">
            <v>售前客服</v>
          </cell>
          <cell r="H3263" t="str">
            <v>C3</v>
          </cell>
          <cell r="I3263" t="str">
            <v>上海</v>
          </cell>
          <cell r="J3263" t="str">
            <v>全职</v>
          </cell>
          <cell r="K3263" t="str">
            <v>离职</v>
          </cell>
          <cell r="L3263">
            <v>42936</v>
          </cell>
          <cell r="M3263">
            <v>42994</v>
          </cell>
          <cell r="T3263">
            <v>1.1499999999999999</v>
          </cell>
          <cell r="U3263">
            <v>0.92</v>
          </cell>
          <cell r="V3263">
            <v>0.68</v>
          </cell>
          <cell r="AG3263">
            <v>0.91666666666666663</v>
          </cell>
          <cell r="AH3263">
            <v>0</v>
          </cell>
          <cell r="AK3263">
            <v>0.91666666666666663</v>
          </cell>
          <cell r="AL3263">
            <v>91.666666666666657</v>
          </cell>
        </row>
        <row r="3264">
          <cell r="A3264" t="str">
            <v>JMSH8793</v>
          </cell>
          <cell r="B3264" t="str">
            <v>蔡伊刚</v>
          </cell>
          <cell r="C3264" t="str">
            <v>时尚美妆事业群</v>
          </cell>
          <cell r="D3264" t="str">
            <v>鞋品部</v>
          </cell>
          <cell r="E3264" t="str">
            <v>skechers运动旗舰店</v>
          </cell>
          <cell r="F3264">
            <v>0</v>
          </cell>
          <cell r="G3264" t="str">
            <v>售前客服</v>
          </cell>
          <cell r="H3264" t="str">
            <v>C3</v>
          </cell>
          <cell r="I3264" t="str">
            <v>上海</v>
          </cell>
          <cell r="J3264" t="str">
            <v>全职</v>
          </cell>
          <cell r="K3264" t="str">
            <v>离职</v>
          </cell>
          <cell r="L3264">
            <v>42936</v>
          </cell>
          <cell r="M3264">
            <v>42937</v>
          </cell>
          <cell r="T3264">
            <v>0.2</v>
          </cell>
          <cell r="AG3264">
            <v>0.2</v>
          </cell>
          <cell r="AH3264">
            <v>0</v>
          </cell>
          <cell r="AK3264">
            <v>0.2</v>
          </cell>
          <cell r="AL3264">
            <v>20</v>
          </cell>
        </row>
        <row r="3265">
          <cell r="A3265" t="str">
            <v>JMSH8794</v>
          </cell>
          <cell r="B3265" t="str">
            <v>杨涛</v>
          </cell>
          <cell r="C3265" t="str">
            <v>时尚美妆事业群</v>
          </cell>
          <cell r="D3265" t="str">
            <v>鞋品部</v>
          </cell>
          <cell r="E3265" t="str">
            <v>skechers运动旗舰店</v>
          </cell>
          <cell r="F3265">
            <v>0</v>
          </cell>
          <cell r="G3265" t="str">
            <v>售前客服</v>
          </cell>
          <cell r="H3265" t="str">
            <v>C3</v>
          </cell>
          <cell r="I3265" t="str">
            <v>上海</v>
          </cell>
          <cell r="J3265" t="str">
            <v>全职</v>
          </cell>
          <cell r="K3265" t="str">
            <v>试用</v>
          </cell>
          <cell r="L3265">
            <v>42936</v>
          </cell>
          <cell r="M3265">
            <v>0</v>
          </cell>
          <cell r="T3265">
            <v>0.55000000000000004</v>
          </cell>
          <cell r="U3265">
            <v>0.88</v>
          </cell>
          <cell r="V3265">
            <v>0.81</v>
          </cell>
          <cell r="W3265">
            <v>0.83</v>
          </cell>
          <cell r="X3265">
            <v>1.2</v>
          </cell>
          <cell r="Y3265">
            <v>0.74</v>
          </cell>
          <cell r="AG3265">
            <v>0.83500000000000008</v>
          </cell>
          <cell r="AH3265">
            <v>0</v>
          </cell>
          <cell r="AK3265">
            <v>0.83500000000000008</v>
          </cell>
          <cell r="AL3265">
            <v>83.500000000000014</v>
          </cell>
        </row>
        <row r="3266">
          <cell r="A3266" t="str">
            <v>JMSH8795</v>
          </cell>
          <cell r="B3266" t="str">
            <v>杨玥东</v>
          </cell>
          <cell r="C3266" t="str">
            <v>时尚美妆事业群</v>
          </cell>
          <cell r="D3266" t="str">
            <v>鞋品部</v>
          </cell>
          <cell r="E3266" t="str">
            <v>skechers运动旗舰店</v>
          </cell>
          <cell r="F3266">
            <v>0</v>
          </cell>
          <cell r="G3266" t="str">
            <v>售前客服</v>
          </cell>
          <cell r="H3266" t="str">
            <v>C3</v>
          </cell>
          <cell r="I3266" t="str">
            <v>上海</v>
          </cell>
          <cell r="J3266" t="str">
            <v>全职</v>
          </cell>
          <cell r="K3266" t="str">
            <v>试用</v>
          </cell>
          <cell r="L3266">
            <v>42936</v>
          </cell>
          <cell r="M3266">
            <v>0</v>
          </cell>
          <cell r="T3266">
            <v>1.05</v>
          </cell>
          <cell r="U3266">
            <v>0.93</v>
          </cell>
          <cell r="V3266">
            <v>0.91</v>
          </cell>
          <cell r="W3266">
            <v>0.79</v>
          </cell>
          <cell r="X3266">
            <v>1.2</v>
          </cell>
          <cell r="Y3266">
            <v>0.8</v>
          </cell>
          <cell r="AG3266">
            <v>0.94666666666666666</v>
          </cell>
          <cell r="AH3266">
            <v>0</v>
          </cell>
          <cell r="AK3266">
            <v>0.94666666666666666</v>
          </cell>
          <cell r="AL3266">
            <v>94.666666666666671</v>
          </cell>
        </row>
        <row r="3267">
          <cell r="A3267" t="str">
            <v>JMSH8788</v>
          </cell>
          <cell r="B3267" t="str">
            <v>薛加清</v>
          </cell>
          <cell r="C3267" t="str">
            <v>时尚美妆事业群</v>
          </cell>
          <cell r="D3267" t="str">
            <v>鞋品部</v>
          </cell>
          <cell r="E3267" t="str">
            <v>skechers运动旗舰店</v>
          </cell>
          <cell r="F3267">
            <v>0</v>
          </cell>
          <cell r="G3267" t="str">
            <v>售前客服</v>
          </cell>
          <cell r="H3267" t="str">
            <v>C3</v>
          </cell>
          <cell r="I3267" t="str">
            <v>上海</v>
          </cell>
          <cell r="J3267" t="str">
            <v>全职</v>
          </cell>
          <cell r="K3267" t="str">
            <v>离职未办</v>
          </cell>
          <cell r="L3267">
            <v>42936</v>
          </cell>
          <cell r="M3267">
            <v>42941</v>
          </cell>
          <cell r="T3267">
            <v>0.2</v>
          </cell>
          <cell r="AG3267">
            <v>0.2</v>
          </cell>
          <cell r="AH3267">
            <v>0</v>
          </cell>
          <cell r="AK3267">
            <v>0.2</v>
          </cell>
          <cell r="AL3267">
            <v>20</v>
          </cell>
        </row>
        <row r="3268">
          <cell r="A3268" t="str">
            <v>JMSH8789</v>
          </cell>
          <cell r="B3268" t="str">
            <v>谢仕铖</v>
          </cell>
          <cell r="C3268" t="str">
            <v>时尚美妆事业群</v>
          </cell>
          <cell r="D3268" t="str">
            <v>鞋品部</v>
          </cell>
          <cell r="E3268" t="str">
            <v>skechers运动旗舰店</v>
          </cell>
          <cell r="F3268">
            <v>0</v>
          </cell>
          <cell r="G3268" t="str">
            <v>售前客服</v>
          </cell>
          <cell r="H3268" t="str">
            <v>C3</v>
          </cell>
          <cell r="I3268" t="str">
            <v>上海</v>
          </cell>
          <cell r="J3268" t="str">
            <v>全职</v>
          </cell>
          <cell r="K3268" t="str">
            <v>离职未办</v>
          </cell>
          <cell r="L3268">
            <v>42936</v>
          </cell>
          <cell r="M3268">
            <v>42941</v>
          </cell>
          <cell r="T3268">
            <v>0.2</v>
          </cell>
          <cell r="AG3268">
            <v>0.2</v>
          </cell>
          <cell r="AH3268">
            <v>0</v>
          </cell>
          <cell r="AK3268">
            <v>0.2</v>
          </cell>
          <cell r="AL3268">
            <v>20</v>
          </cell>
        </row>
        <row r="3269">
          <cell r="A3269" t="str">
            <v>JMSH8790</v>
          </cell>
          <cell r="B3269" t="str">
            <v>林旭傲</v>
          </cell>
          <cell r="C3269" t="str">
            <v>时尚美妆事业群</v>
          </cell>
          <cell r="D3269" t="str">
            <v>鞋品部</v>
          </cell>
          <cell r="E3269" t="str">
            <v>skechers运动旗舰店</v>
          </cell>
          <cell r="F3269">
            <v>0</v>
          </cell>
          <cell r="G3269" t="str">
            <v>售前客服</v>
          </cell>
          <cell r="H3269" t="str">
            <v>C3</v>
          </cell>
          <cell r="I3269" t="str">
            <v>上海</v>
          </cell>
          <cell r="J3269" t="str">
            <v>全职</v>
          </cell>
          <cell r="K3269" t="str">
            <v>试用</v>
          </cell>
          <cell r="L3269">
            <v>42936</v>
          </cell>
          <cell r="M3269">
            <v>0</v>
          </cell>
          <cell r="T3269">
            <v>1.0900000000000001</v>
          </cell>
          <cell r="U3269">
            <v>0.96</v>
          </cell>
          <cell r="V3269">
            <v>0.75</v>
          </cell>
          <cell r="W3269">
            <v>0.77</v>
          </cell>
          <cell r="X3269">
            <v>1.2</v>
          </cell>
          <cell r="Y3269">
            <v>0.7</v>
          </cell>
          <cell r="AG3269">
            <v>0.91166666666666663</v>
          </cell>
          <cell r="AH3269">
            <v>0</v>
          </cell>
          <cell r="AK3269">
            <v>0.91166666666666663</v>
          </cell>
          <cell r="AL3269">
            <v>91.166666666666657</v>
          </cell>
        </row>
        <row r="3270">
          <cell r="A3270" t="str">
            <v>JMSH8791</v>
          </cell>
          <cell r="B3270" t="str">
            <v>施克平</v>
          </cell>
          <cell r="C3270" t="str">
            <v>时尚美妆事业群</v>
          </cell>
          <cell r="D3270" t="str">
            <v>鞋品部</v>
          </cell>
          <cell r="E3270" t="str">
            <v>skechers运动旗舰店</v>
          </cell>
          <cell r="F3270">
            <v>0</v>
          </cell>
          <cell r="G3270" t="str">
            <v>售前客服</v>
          </cell>
          <cell r="H3270" t="str">
            <v>C3</v>
          </cell>
          <cell r="I3270" t="str">
            <v>上海</v>
          </cell>
          <cell r="J3270" t="str">
            <v>全职</v>
          </cell>
          <cell r="K3270" t="str">
            <v>试用</v>
          </cell>
          <cell r="L3270">
            <v>42936</v>
          </cell>
          <cell r="M3270">
            <v>0</v>
          </cell>
          <cell r="T3270">
            <v>1.1499999999999999</v>
          </cell>
          <cell r="U3270">
            <v>0.87</v>
          </cell>
          <cell r="V3270">
            <v>0.92500000000000004</v>
          </cell>
          <cell r="W3270">
            <v>0.72499999999999998</v>
          </cell>
          <cell r="X3270">
            <v>1.2</v>
          </cell>
          <cell r="Y3270">
            <v>0.81</v>
          </cell>
          <cell r="AG3270">
            <v>0.94666666666666666</v>
          </cell>
          <cell r="AH3270">
            <v>0</v>
          </cell>
          <cell r="AK3270">
            <v>0.94666666666666666</v>
          </cell>
          <cell r="AL3270">
            <v>94.666666666666671</v>
          </cell>
        </row>
        <row r="3271">
          <cell r="A3271" t="str">
            <v>JMSH8787</v>
          </cell>
          <cell r="B3271" t="str">
            <v>郑泽坤</v>
          </cell>
          <cell r="C3271" t="str">
            <v>时尚美妆事业群</v>
          </cell>
          <cell r="D3271" t="str">
            <v>鞋品部</v>
          </cell>
          <cell r="E3271" t="str">
            <v>skechers运动旗舰店</v>
          </cell>
          <cell r="F3271">
            <v>0</v>
          </cell>
          <cell r="G3271" t="str">
            <v>售前客服</v>
          </cell>
          <cell r="H3271" t="str">
            <v>C3</v>
          </cell>
          <cell r="I3271" t="str">
            <v>上海</v>
          </cell>
          <cell r="J3271" t="str">
            <v>全职</v>
          </cell>
          <cell r="K3271" t="str">
            <v>离职</v>
          </cell>
          <cell r="L3271">
            <v>42936</v>
          </cell>
          <cell r="M3271">
            <v>43079</v>
          </cell>
          <cell r="T3271">
            <v>1.1499999999999999</v>
          </cell>
          <cell r="U3271">
            <v>0.75</v>
          </cell>
          <cell r="V3271">
            <v>0.82</v>
          </cell>
          <cell r="W3271">
            <v>0.94</v>
          </cell>
          <cell r="X3271">
            <v>1.2</v>
          </cell>
          <cell r="Y3271">
            <v>0.56000000000000005</v>
          </cell>
          <cell r="AG3271">
            <v>0.90333333333333332</v>
          </cell>
          <cell r="AH3271">
            <v>0</v>
          </cell>
          <cell r="AK3271">
            <v>0.90333333333333332</v>
          </cell>
          <cell r="AL3271">
            <v>90.333333333333329</v>
          </cell>
        </row>
        <row r="3272">
          <cell r="A3272" t="str">
            <v>JMSH8767</v>
          </cell>
          <cell r="B3272" t="str">
            <v>孙倩倩</v>
          </cell>
          <cell r="C3272" t="str">
            <v>时尚美妆事业群</v>
          </cell>
          <cell r="D3272" t="str">
            <v>鞋品部</v>
          </cell>
          <cell r="E3272" t="str">
            <v>skechers运动旗舰店</v>
          </cell>
          <cell r="F3272">
            <v>0</v>
          </cell>
          <cell r="G3272" t="str">
            <v>售前客服</v>
          </cell>
          <cell r="H3272" t="str">
            <v>C3</v>
          </cell>
          <cell r="I3272" t="str">
            <v>上海</v>
          </cell>
          <cell r="J3272" t="str">
            <v>全职</v>
          </cell>
          <cell r="K3272" t="str">
            <v>离职</v>
          </cell>
          <cell r="L3272">
            <v>42934</v>
          </cell>
          <cell r="M3272">
            <v>42980</v>
          </cell>
          <cell r="T3272">
            <v>0.65</v>
          </cell>
          <cell r="U3272">
            <v>0.75</v>
          </cell>
          <cell r="AG3272">
            <v>0.7</v>
          </cell>
          <cell r="AH3272">
            <v>0</v>
          </cell>
          <cell r="AK3272">
            <v>0.7</v>
          </cell>
          <cell r="AL3272">
            <v>70</v>
          </cell>
        </row>
        <row r="3273">
          <cell r="A3273" t="str">
            <v>JMSH8168</v>
          </cell>
          <cell r="B3273" t="str">
            <v>张萍</v>
          </cell>
          <cell r="C3273" t="str">
            <v>时尚美妆事业群</v>
          </cell>
          <cell r="D3273" t="str">
            <v>鞋品部</v>
          </cell>
          <cell r="E3273" t="str">
            <v>skechers运动旗舰店</v>
          </cell>
          <cell r="F3273">
            <v>0</v>
          </cell>
          <cell r="G3273" t="str">
            <v>售前客服</v>
          </cell>
          <cell r="H3273" t="str">
            <v>C3</v>
          </cell>
          <cell r="I3273" t="str">
            <v>上海</v>
          </cell>
          <cell r="J3273" t="str">
            <v>全职</v>
          </cell>
          <cell r="K3273" t="str">
            <v>试用</v>
          </cell>
          <cell r="L3273">
            <v>42917</v>
          </cell>
          <cell r="M3273">
            <v>0</v>
          </cell>
          <cell r="T3273">
            <v>0.85</v>
          </cell>
          <cell r="U3273">
            <v>0.84</v>
          </cell>
          <cell r="V3273">
            <v>0.69</v>
          </cell>
          <cell r="W3273">
            <v>0.84</v>
          </cell>
          <cell r="X3273">
            <v>1.2</v>
          </cell>
          <cell r="Y3273">
            <v>0.72</v>
          </cell>
          <cell r="AG3273">
            <v>0.85666666666666658</v>
          </cell>
          <cell r="AH3273">
            <v>0</v>
          </cell>
          <cell r="AK3273">
            <v>0.85666666666666658</v>
          </cell>
          <cell r="AL3273">
            <v>85.666666666666657</v>
          </cell>
        </row>
        <row r="3274">
          <cell r="A3274" t="str">
            <v>JMSH9163</v>
          </cell>
          <cell r="B3274" t="str">
            <v>田向阳</v>
          </cell>
          <cell r="C3274" t="str">
            <v>时尚美妆事业群</v>
          </cell>
          <cell r="D3274" t="str">
            <v>鞋品部</v>
          </cell>
          <cell r="E3274" t="str">
            <v>skechers运动旗舰店</v>
          </cell>
          <cell r="F3274">
            <v>0</v>
          </cell>
          <cell r="G3274" t="str">
            <v>售前客服</v>
          </cell>
          <cell r="H3274" t="str">
            <v>C3</v>
          </cell>
          <cell r="I3274" t="str">
            <v>上海</v>
          </cell>
          <cell r="J3274" t="str">
            <v>全职</v>
          </cell>
          <cell r="K3274" t="str">
            <v>离职未办</v>
          </cell>
          <cell r="L3274">
            <v>42978</v>
          </cell>
          <cell r="M3274">
            <v>43093</v>
          </cell>
          <cell r="U3274">
            <v>1</v>
          </cell>
          <cell r="V3274">
            <v>0.75</v>
          </cell>
          <cell r="W3274">
            <v>0.71499999999999997</v>
          </cell>
          <cell r="X3274">
            <v>1.2</v>
          </cell>
          <cell r="Y3274">
            <v>0.69</v>
          </cell>
          <cell r="AG3274">
            <v>0.87100000000000011</v>
          </cell>
          <cell r="AH3274">
            <v>0</v>
          </cell>
          <cell r="AK3274">
            <v>0.87100000000000011</v>
          </cell>
          <cell r="AL3274">
            <v>87.100000000000009</v>
          </cell>
        </row>
        <row r="3275">
          <cell r="A3275" t="str">
            <v>JMSH9165</v>
          </cell>
          <cell r="B3275" t="str">
            <v>谷鲁鲁</v>
          </cell>
          <cell r="C3275" t="str">
            <v>时尚美妆事业群</v>
          </cell>
          <cell r="D3275" t="str">
            <v>鞋品部</v>
          </cell>
          <cell r="E3275" t="str">
            <v>skechers运动旗舰店</v>
          </cell>
          <cell r="F3275">
            <v>0</v>
          </cell>
          <cell r="G3275" t="str">
            <v>售前客服</v>
          </cell>
          <cell r="H3275" t="str">
            <v>C3</v>
          </cell>
          <cell r="I3275" t="str">
            <v>上海</v>
          </cell>
          <cell r="J3275" t="str">
            <v>全职</v>
          </cell>
          <cell r="K3275" t="str">
            <v>试用</v>
          </cell>
          <cell r="L3275">
            <v>42978</v>
          </cell>
          <cell r="M3275">
            <v>0</v>
          </cell>
          <cell r="U3275">
            <v>1</v>
          </cell>
          <cell r="V3275">
            <v>0.81</v>
          </cell>
          <cell r="W3275">
            <v>0.85</v>
          </cell>
          <cell r="X3275">
            <v>1.2</v>
          </cell>
          <cell r="Y3275">
            <v>0.74</v>
          </cell>
          <cell r="AG3275">
            <v>0.92000000000000015</v>
          </cell>
          <cell r="AH3275">
            <v>0</v>
          </cell>
          <cell r="AK3275">
            <v>0.92000000000000015</v>
          </cell>
          <cell r="AL3275">
            <v>92.000000000000014</v>
          </cell>
        </row>
        <row r="3276">
          <cell r="A3276" t="str">
            <v>JMSH9103</v>
          </cell>
          <cell r="B3276" t="str">
            <v>郝志芳</v>
          </cell>
          <cell r="C3276" t="str">
            <v>时尚美妆事业群</v>
          </cell>
          <cell r="D3276" t="str">
            <v>鞋品部</v>
          </cell>
          <cell r="E3276" t="str">
            <v>skechers运动旗舰店</v>
          </cell>
          <cell r="F3276">
            <v>0</v>
          </cell>
          <cell r="G3276" t="str">
            <v>售前客服</v>
          </cell>
          <cell r="H3276" t="str">
            <v>C3</v>
          </cell>
          <cell r="I3276" t="str">
            <v>上海</v>
          </cell>
          <cell r="J3276" t="str">
            <v>全职</v>
          </cell>
          <cell r="K3276" t="str">
            <v>离职</v>
          </cell>
          <cell r="L3276">
            <v>42971</v>
          </cell>
          <cell r="M3276">
            <v>43008</v>
          </cell>
          <cell r="U3276">
            <v>1</v>
          </cell>
          <cell r="V3276">
            <v>0.75</v>
          </cell>
          <cell r="AG3276">
            <v>0.875</v>
          </cell>
          <cell r="AH3276">
            <v>0</v>
          </cell>
          <cell r="AK3276">
            <v>0.875</v>
          </cell>
          <cell r="AL3276">
            <v>87.5</v>
          </cell>
        </row>
        <row r="3277">
          <cell r="A3277" t="str">
            <v>JMSH9104</v>
          </cell>
          <cell r="B3277" t="str">
            <v>余梦雅</v>
          </cell>
          <cell r="C3277" t="str">
            <v>时尚美妆事业群</v>
          </cell>
          <cell r="D3277" t="str">
            <v>鞋品部</v>
          </cell>
          <cell r="E3277" t="str">
            <v>skechers运动旗舰店</v>
          </cell>
          <cell r="F3277">
            <v>0</v>
          </cell>
          <cell r="G3277" t="str">
            <v>售前客服</v>
          </cell>
          <cell r="H3277" t="str">
            <v>C3</v>
          </cell>
          <cell r="I3277" t="str">
            <v>上海</v>
          </cell>
          <cell r="J3277" t="str">
            <v>全职</v>
          </cell>
          <cell r="K3277" t="str">
            <v>离职未办</v>
          </cell>
          <cell r="L3277">
            <v>42971</v>
          </cell>
          <cell r="M3277">
            <v>42972</v>
          </cell>
          <cell r="AG3277">
            <v>0</v>
          </cell>
          <cell r="AH3277">
            <v>0</v>
          </cell>
          <cell r="AK3277">
            <v>0</v>
          </cell>
        </row>
        <row r="3278">
          <cell r="A3278" t="str">
            <v>JMSH9107</v>
          </cell>
          <cell r="B3278" t="str">
            <v>何子晞</v>
          </cell>
          <cell r="C3278" t="str">
            <v>时尚美妆事业群</v>
          </cell>
          <cell r="D3278" t="str">
            <v>鞋品部</v>
          </cell>
          <cell r="E3278" t="str">
            <v>skechers运动旗舰店</v>
          </cell>
          <cell r="F3278">
            <v>0</v>
          </cell>
          <cell r="G3278" t="str">
            <v>售前客服</v>
          </cell>
          <cell r="H3278" t="str">
            <v>C3</v>
          </cell>
          <cell r="I3278" t="str">
            <v>上海</v>
          </cell>
          <cell r="J3278" t="str">
            <v>全职</v>
          </cell>
          <cell r="K3278" t="str">
            <v>离职</v>
          </cell>
          <cell r="L3278">
            <v>42971</v>
          </cell>
          <cell r="M3278">
            <v>43070</v>
          </cell>
          <cell r="U3278">
            <v>1</v>
          </cell>
          <cell r="V3278">
            <v>0.77</v>
          </cell>
          <cell r="W3278">
            <v>0.73</v>
          </cell>
          <cell r="X3278">
            <v>1.2</v>
          </cell>
          <cell r="AG3278">
            <v>0.92500000000000004</v>
          </cell>
          <cell r="AH3278">
            <v>0</v>
          </cell>
          <cell r="AK3278">
            <v>0.92500000000000004</v>
          </cell>
          <cell r="AL3278">
            <v>92.5</v>
          </cell>
        </row>
        <row r="3279">
          <cell r="A3279" t="str">
            <v>JMSH9108</v>
          </cell>
          <cell r="B3279" t="str">
            <v>周洋洋</v>
          </cell>
          <cell r="C3279" t="str">
            <v>时尚美妆事业群</v>
          </cell>
          <cell r="D3279" t="str">
            <v>鞋品部</v>
          </cell>
          <cell r="E3279" t="str">
            <v>skechers运动旗舰店</v>
          </cell>
          <cell r="F3279">
            <v>0</v>
          </cell>
          <cell r="G3279" t="str">
            <v>售前客服</v>
          </cell>
          <cell r="H3279" t="str">
            <v>C3</v>
          </cell>
          <cell r="I3279" t="str">
            <v>上海</v>
          </cell>
          <cell r="J3279" t="str">
            <v>全职</v>
          </cell>
          <cell r="K3279" t="str">
            <v>离职</v>
          </cell>
          <cell r="L3279">
            <v>42971</v>
          </cell>
          <cell r="M3279">
            <v>43081</v>
          </cell>
          <cell r="U3279">
            <v>1</v>
          </cell>
          <cell r="V3279">
            <v>0.61</v>
          </cell>
          <cell r="W3279">
            <v>0.77</v>
          </cell>
          <cell r="X3279">
            <v>1.2</v>
          </cell>
          <cell r="AG3279">
            <v>0.89500000000000002</v>
          </cell>
          <cell r="AH3279">
            <v>0</v>
          </cell>
          <cell r="AK3279">
            <v>0.89500000000000002</v>
          </cell>
          <cell r="AL3279">
            <v>89.5</v>
          </cell>
        </row>
        <row r="3280">
          <cell r="A3280" t="str">
            <v>JMSH9109</v>
          </cell>
          <cell r="B3280" t="str">
            <v>虞循庭</v>
          </cell>
          <cell r="C3280" t="str">
            <v>时尚美妆事业群</v>
          </cell>
          <cell r="D3280" t="str">
            <v>鞋品部</v>
          </cell>
          <cell r="E3280" t="str">
            <v>skechers运动旗舰店</v>
          </cell>
          <cell r="F3280">
            <v>0</v>
          </cell>
          <cell r="G3280" t="str">
            <v>售前客服</v>
          </cell>
          <cell r="H3280" t="str">
            <v>C3</v>
          </cell>
          <cell r="I3280" t="str">
            <v>上海</v>
          </cell>
          <cell r="J3280" t="str">
            <v>全职</v>
          </cell>
          <cell r="K3280" t="str">
            <v>试用</v>
          </cell>
          <cell r="L3280">
            <v>42971</v>
          </cell>
          <cell r="M3280">
            <v>0</v>
          </cell>
          <cell r="U3280">
            <v>1</v>
          </cell>
          <cell r="V3280">
            <v>0.75</v>
          </cell>
          <cell r="W3280">
            <v>0.75</v>
          </cell>
          <cell r="X3280">
            <v>1.2</v>
          </cell>
          <cell r="Y3280">
            <v>0.78</v>
          </cell>
          <cell r="AG3280">
            <v>0.89600000000000013</v>
          </cell>
          <cell r="AH3280">
            <v>0</v>
          </cell>
          <cell r="AK3280">
            <v>0.89600000000000013</v>
          </cell>
          <cell r="AL3280">
            <v>89.600000000000009</v>
          </cell>
        </row>
        <row r="3281">
          <cell r="A3281" t="str">
            <v>JMSH9065</v>
          </cell>
          <cell r="B3281" t="str">
            <v>江涛</v>
          </cell>
          <cell r="C3281" t="str">
            <v>时尚美妆事业群</v>
          </cell>
          <cell r="D3281" t="str">
            <v>鞋品部</v>
          </cell>
          <cell r="E3281" t="str">
            <v>skechers运动旗舰店</v>
          </cell>
          <cell r="F3281">
            <v>0</v>
          </cell>
          <cell r="G3281" t="str">
            <v>售前客服</v>
          </cell>
          <cell r="H3281" t="str">
            <v>C3</v>
          </cell>
          <cell r="I3281" t="str">
            <v>上海</v>
          </cell>
          <cell r="J3281" t="str">
            <v>全职</v>
          </cell>
          <cell r="K3281" t="str">
            <v>试用</v>
          </cell>
          <cell r="L3281">
            <v>42969</v>
          </cell>
          <cell r="M3281">
            <v>0</v>
          </cell>
          <cell r="U3281">
            <v>1</v>
          </cell>
          <cell r="V3281">
            <v>0.73</v>
          </cell>
          <cell r="W3281">
            <v>0.79</v>
          </cell>
          <cell r="X3281">
            <v>1.2</v>
          </cell>
          <cell r="Y3281">
            <v>0.64</v>
          </cell>
          <cell r="AG3281">
            <v>0.87199999999999989</v>
          </cell>
          <cell r="AH3281">
            <v>0</v>
          </cell>
          <cell r="AK3281">
            <v>0.87199999999999989</v>
          </cell>
          <cell r="AL3281">
            <v>87.199999999999989</v>
          </cell>
        </row>
        <row r="3282">
          <cell r="A3282" t="str">
            <v>JMSH9198</v>
          </cell>
          <cell r="B3282" t="str">
            <v>李莹欣</v>
          </cell>
          <cell r="C3282" t="str">
            <v>时尚美妆事业群</v>
          </cell>
          <cell r="D3282" t="str">
            <v>鞋品部</v>
          </cell>
          <cell r="E3282" t="str">
            <v>skechers运动旗舰店</v>
          </cell>
          <cell r="F3282">
            <v>0</v>
          </cell>
          <cell r="G3282" t="str">
            <v>售前客服</v>
          </cell>
          <cell r="H3282" t="str">
            <v>C3</v>
          </cell>
          <cell r="I3282" t="str">
            <v>上海</v>
          </cell>
          <cell r="J3282" t="str">
            <v>全职</v>
          </cell>
          <cell r="K3282" t="str">
            <v>离职未办</v>
          </cell>
          <cell r="L3282">
            <v>42983</v>
          </cell>
          <cell r="M3282">
            <v>43088</v>
          </cell>
          <cell r="V3282">
            <v>0.91</v>
          </cell>
          <cell r="W3282">
            <v>0.66</v>
          </cell>
          <cell r="X3282">
            <v>1.2</v>
          </cell>
          <cell r="Y3282">
            <v>0.72</v>
          </cell>
          <cell r="AG3282">
            <v>0.87250000000000005</v>
          </cell>
          <cell r="AH3282">
            <v>0</v>
          </cell>
          <cell r="AK3282">
            <v>0.87250000000000005</v>
          </cell>
          <cell r="AL3282">
            <v>87.25</v>
          </cell>
        </row>
        <row r="3283">
          <cell r="A3283" t="str">
            <v>JMSH9274</v>
          </cell>
          <cell r="B3283" t="str">
            <v>刘利飞</v>
          </cell>
          <cell r="C3283" t="str">
            <v>时尚美妆事业群</v>
          </cell>
          <cell r="D3283" t="str">
            <v>鞋品部</v>
          </cell>
          <cell r="E3283" t="str">
            <v>skechers运动旗舰店</v>
          </cell>
          <cell r="F3283">
            <v>0</v>
          </cell>
          <cell r="G3283" t="str">
            <v>售前客服</v>
          </cell>
          <cell r="H3283" t="str">
            <v>C3</v>
          </cell>
          <cell r="I3283" t="str">
            <v>上海</v>
          </cell>
          <cell r="J3283" t="str">
            <v>全职</v>
          </cell>
          <cell r="K3283" t="str">
            <v>离职</v>
          </cell>
          <cell r="L3283">
            <v>42990</v>
          </cell>
          <cell r="M3283">
            <v>42991</v>
          </cell>
          <cell r="AG3283">
            <v>0</v>
          </cell>
          <cell r="AH3283">
            <v>0</v>
          </cell>
          <cell r="AK3283">
            <v>0</v>
          </cell>
        </row>
        <row r="3284">
          <cell r="A3284" t="str">
            <v>JMSH9275</v>
          </cell>
          <cell r="B3284" t="str">
            <v>张锦</v>
          </cell>
          <cell r="C3284" t="str">
            <v>时尚美妆事业群</v>
          </cell>
          <cell r="D3284" t="str">
            <v>鞋品部</v>
          </cell>
          <cell r="E3284" t="str">
            <v>skechers运动旗舰店</v>
          </cell>
          <cell r="F3284">
            <v>0</v>
          </cell>
          <cell r="G3284" t="str">
            <v>售前客服</v>
          </cell>
          <cell r="H3284" t="str">
            <v>C3</v>
          </cell>
          <cell r="I3284" t="str">
            <v>上海</v>
          </cell>
          <cell r="J3284" t="str">
            <v>全职</v>
          </cell>
          <cell r="K3284" t="str">
            <v>试用</v>
          </cell>
          <cell r="L3284">
            <v>42990</v>
          </cell>
          <cell r="M3284">
            <v>0</v>
          </cell>
          <cell r="V3284">
            <v>0.75</v>
          </cell>
          <cell r="W3284">
            <v>0.77</v>
          </cell>
          <cell r="X3284">
            <v>1.2</v>
          </cell>
          <cell r="Y3284">
            <v>0.68</v>
          </cell>
          <cell r="AG3284">
            <v>0.85</v>
          </cell>
          <cell r="AH3284">
            <v>0</v>
          </cell>
          <cell r="AK3284">
            <v>0.85</v>
          </cell>
          <cell r="AL3284">
            <v>85</v>
          </cell>
        </row>
        <row r="3285">
          <cell r="A3285" t="str">
            <v>JMSH9276</v>
          </cell>
          <cell r="B3285" t="str">
            <v>连小庆</v>
          </cell>
          <cell r="C3285" t="str">
            <v>时尚美妆事业群</v>
          </cell>
          <cell r="D3285" t="str">
            <v>鞋品部</v>
          </cell>
          <cell r="E3285" t="str">
            <v>skechers运动旗舰店</v>
          </cell>
          <cell r="F3285">
            <v>0</v>
          </cell>
          <cell r="G3285" t="str">
            <v>售前客服</v>
          </cell>
          <cell r="H3285" t="str">
            <v>C3</v>
          </cell>
          <cell r="I3285" t="str">
            <v>上海</v>
          </cell>
          <cell r="J3285" t="str">
            <v>全职</v>
          </cell>
          <cell r="K3285" t="str">
            <v>试用</v>
          </cell>
          <cell r="L3285">
            <v>42990</v>
          </cell>
          <cell r="M3285">
            <v>0</v>
          </cell>
          <cell r="V3285">
            <v>0.75</v>
          </cell>
          <cell r="W3285">
            <v>0.83</v>
          </cell>
          <cell r="X3285">
            <v>1.2</v>
          </cell>
          <cell r="Y3285">
            <v>0.72</v>
          </cell>
          <cell r="AG3285">
            <v>0.875</v>
          </cell>
          <cell r="AH3285">
            <v>0</v>
          </cell>
          <cell r="AK3285">
            <v>0.875</v>
          </cell>
          <cell r="AL3285">
            <v>87.5</v>
          </cell>
        </row>
        <row r="3286">
          <cell r="A3286" t="str">
            <v>JMSH9277</v>
          </cell>
          <cell r="B3286" t="str">
            <v>罗中素</v>
          </cell>
          <cell r="C3286" t="str">
            <v>时尚美妆事业群</v>
          </cell>
          <cell r="D3286" t="str">
            <v>鞋品部</v>
          </cell>
          <cell r="E3286" t="str">
            <v>skechers运动旗舰店</v>
          </cell>
          <cell r="F3286">
            <v>0</v>
          </cell>
          <cell r="G3286" t="str">
            <v>售前客服</v>
          </cell>
          <cell r="H3286" t="str">
            <v>C3</v>
          </cell>
          <cell r="I3286" t="str">
            <v>上海</v>
          </cell>
          <cell r="J3286" t="str">
            <v>全职</v>
          </cell>
          <cell r="K3286" t="str">
            <v>试用</v>
          </cell>
          <cell r="L3286">
            <v>42990</v>
          </cell>
          <cell r="M3286">
            <v>0</v>
          </cell>
          <cell r="V3286">
            <v>0.75</v>
          </cell>
          <cell r="W3286">
            <v>0.67</v>
          </cell>
          <cell r="X3286">
            <v>1.2</v>
          </cell>
          <cell r="Y3286">
            <v>0.76</v>
          </cell>
          <cell r="AG3286">
            <v>0.84499999999999997</v>
          </cell>
          <cell r="AH3286">
            <v>0</v>
          </cell>
          <cell r="AK3286">
            <v>0.84499999999999997</v>
          </cell>
          <cell r="AL3286">
            <v>84.5</v>
          </cell>
        </row>
        <row r="3287">
          <cell r="A3287" t="str">
            <v>JMSH9203</v>
          </cell>
          <cell r="B3287" t="str">
            <v>夏瑛</v>
          </cell>
          <cell r="C3287" t="str">
            <v>时尚美妆事业群</v>
          </cell>
          <cell r="D3287" t="str">
            <v>鞋品部</v>
          </cell>
          <cell r="E3287" t="str">
            <v>skechers运动旗舰店</v>
          </cell>
          <cell r="F3287">
            <v>0</v>
          </cell>
          <cell r="G3287" t="str">
            <v>售前客服</v>
          </cell>
          <cell r="H3287" t="str">
            <v>C3</v>
          </cell>
          <cell r="I3287" t="str">
            <v>上海</v>
          </cell>
          <cell r="J3287" t="str">
            <v>全职</v>
          </cell>
          <cell r="K3287" t="str">
            <v>试用</v>
          </cell>
          <cell r="L3287">
            <v>42983</v>
          </cell>
          <cell r="M3287">
            <v>0</v>
          </cell>
          <cell r="V3287">
            <v>0.75</v>
          </cell>
          <cell r="W3287">
            <v>0.75</v>
          </cell>
          <cell r="X3287">
            <v>1.2</v>
          </cell>
          <cell r="Y3287">
            <v>0.72</v>
          </cell>
          <cell r="AG3287">
            <v>0.85499999999999998</v>
          </cell>
          <cell r="AH3287">
            <v>0</v>
          </cell>
          <cell r="AK3287">
            <v>0.85499999999999998</v>
          </cell>
          <cell r="AL3287">
            <v>85.5</v>
          </cell>
        </row>
        <row r="3288">
          <cell r="A3288" t="str">
            <v>JMSH9204</v>
          </cell>
          <cell r="B3288" t="str">
            <v>帅沪</v>
          </cell>
          <cell r="C3288" t="str">
            <v>时尚美妆事业群</v>
          </cell>
          <cell r="D3288" t="str">
            <v>鞋品部</v>
          </cell>
          <cell r="E3288" t="str">
            <v>skechers运动旗舰店</v>
          </cell>
          <cell r="F3288">
            <v>0</v>
          </cell>
          <cell r="G3288" t="str">
            <v>售前客服</v>
          </cell>
          <cell r="H3288" t="str">
            <v>C3</v>
          </cell>
          <cell r="I3288" t="str">
            <v>上海</v>
          </cell>
          <cell r="J3288" t="str">
            <v>全职</v>
          </cell>
          <cell r="K3288" t="str">
            <v>离职</v>
          </cell>
          <cell r="L3288">
            <v>42983</v>
          </cell>
          <cell r="M3288">
            <v>42998</v>
          </cell>
          <cell r="AG3288">
            <v>0</v>
          </cell>
          <cell r="AH3288">
            <v>0</v>
          </cell>
          <cell r="AK3288">
            <v>0</v>
          </cell>
        </row>
        <row r="3289">
          <cell r="A3289" t="str">
            <v>JMSH9205</v>
          </cell>
          <cell r="B3289" t="str">
            <v>王欢</v>
          </cell>
          <cell r="C3289" t="str">
            <v>时尚美妆事业群</v>
          </cell>
          <cell r="D3289" t="str">
            <v>鞋品部</v>
          </cell>
          <cell r="E3289" t="str">
            <v>skechers运动旗舰店</v>
          </cell>
          <cell r="F3289">
            <v>0</v>
          </cell>
          <cell r="G3289" t="str">
            <v>售前客服</v>
          </cell>
          <cell r="H3289" t="str">
            <v>C3</v>
          </cell>
          <cell r="I3289" t="str">
            <v>上海</v>
          </cell>
          <cell r="J3289" t="str">
            <v>全职</v>
          </cell>
          <cell r="K3289" t="str">
            <v>试用</v>
          </cell>
          <cell r="L3289">
            <v>42983</v>
          </cell>
          <cell r="M3289">
            <v>0</v>
          </cell>
          <cell r="V3289">
            <v>0.75</v>
          </cell>
          <cell r="W3289">
            <v>0.71499999999999997</v>
          </cell>
          <cell r="X3289">
            <v>1.2</v>
          </cell>
          <cell r="Y3289">
            <v>0.76</v>
          </cell>
          <cell r="AG3289">
            <v>0.85624999999999996</v>
          </cell>
          <cell r="AH3289">
            <v>0</v>
          </cell>
          <cell r="AK3289">
            <v>0.85624999999999996</v>
          </cell>
          <cell r="AL3289">
            <v>85.625</v>
          </cell>
        </row>
        <row r="3290">
          <cell r="A3290" t="str">
            <v>JMSH9223</v>
          </cell>
          <cell r="B3290" t="str">
            <v>李晓萍</v>
          </cell>
          <cell r="C3290" t="str">
            <v>时尚美妆事业群</v>
          </cell>
          <cell r="D3290" t="str">
            <v>鞋品部</v>
          </cell>
          <cell r="E3290" t="str">
            <v>skechers运动旗舰店</v>
          </cell>
          <cell r="F3290">
            <v>0</v>
          </cell>
          <cell r="G3290" t="str">
            <v>售前客服</v>
          </cell>
          <cell r="H3290" t="str">
            <v>C3</v>
          </cell>
          <cell r="I3290" t="str">
            <v>上海</v>
          </cell>
          <cell r="J3290" t="str">
            <v>全职</v>
          </cell>
          <cell r="K3290" t="str">
            <v>试用</v>
          </cell>
          <cell r="L3290">
            <v>42983</v>
          </cell>
          <cell r="M3290">
            <v>0</v>
          </cell>
          <cell r="V3290">
            <v>0.75</v>
          </cell>
          <cell r="W3290">
            <v>0.75</v>
          </cell>
          <cell r="X3290">
            <v>1.2</v>
          </cell>
          <cell r="Y3290">
            <v>0.68</v>
          </cell>
          <cell r="AG3290">
            <v>0.84500000000000008</v>
          </cell>
          <cell r="AH3290">
            <v>0</v>
          </cell>
          <cell r="AK3290">
            <v>0.84500000000000008</v>
          </cell>
          <cell r="AL3290">
            <v>84.500000000000014</v>
          </cell>
        </row>
        <row r="3291">
          <cell r="A3291" t="str">
            <v>JMSH9224</v>
          </cell>
          <cell r="B3291" t="str">
            <v>谭诗赟</v>
          </cell>
          <cell r="C3291" t="str">
            <v>时尚美妆事业群</v>
          </cell>
          <cell r="D3291" t="str">
            <v>鞋品部</v>
          </cell>
          <cell r="E3291" t="str">
            <v>skechers运动旗舰店</v>
          </cell>
          <cell r="F3291">
            <v>0</v>
          </cell>
          <cell r="G3291" t="str">
            <v>售前客服</v>
          </cell>
          <cell r="H3291" t="str">
            <v>C3</v>
          </cell>
          <cell r="I3291" t="str">
            <v>上海</v>
          </cell>
          <cell r="J3291" t="str">
            <v>全职</v>
          </cell>
          <cell r="K3291" t="str">
            <v>离职</v>
          </cell>
          <cell r="L3291">
            <v>42983</v>
          </cell>
          <cell r="M3291">
            <v>42997</v>
          </cell>
          <cell r="AG3291">
            <v>0</v>
          </cell>
          <cell r="AH3291">
            <v>0</v>
          </cell>
          <cell r="AK3291">
            <v>0</v>
          </cell>
        </row>
        <row r="3292">
          <cell r="A3292" t="str">
            <v>JMSH8904</v>
          </cell>
          <cell r="B3292" t="str">
            <v>林明星</v>
          </cell>
          <cell r="C3292" t="str">
            <v>时尚美妆事业群</v>
          </cell>
          <cell r="D3292" t="str">
            <v>鞋品部</v>
          </cell>
          <cell r="E3292" t="str">
            <v>skechers运动旗舰店</v>
          </cell>
          <cell r="F3292">
            <v>0</v>
          </cell>
          <cell r="G3292" t="str">
            <v>数据专员</v>
          </cell>
          <cell r="H3292" t="str">
            <v>S4</v>
          </cell>
          <cell r="I3292" t="str">
            <v>上海</v>
          </cell>
          <cell r="J3292" t="str">
            <v>全职</v>
          </cell>
          <cell r="K3292" t="str">
            <v>试用</v>
          </cell>
          <cell r="L3292">
            <v>42949</v>
          </cell>
          <cell r="M3292">
            <v>0</v>
          </cell>
          <cell r="AB3292">
            <v>0.77</v>
          </cell>
          <cell r="AC3292">
            <v>1</v>
          </cell>
          <cell r="AG3292">
            <v>0</v>
          </cell>
          <cell r="AH3292">
            <v>0.88500000000000001</v>
          </cell>
          <cell r="AK3292">
            <v>0.88500000000000001</v>
          </cell>
          <cell r="AL3292">
            <v>88.5</v>
          </cell>
        </row>
        <row r="3293">
          <cell r="A3293" t="str">
            <v>JMSH8997</v>
          </cell>
          <cell r="B3293" t="str">
            <v>杨波</v>
          </cell>
          <cell r="C3293" t="str">
            <v>时尚美妆事业群</v>
          </cell>
          <cell r="D3293" t="str">
            <v>鞋品部</v>
          </cell>
          <cell r="E3293" t="str">
            <v>skechers运动旗舰店</v>
          </cell>
          <cell r="F3293">
            <v>0</v>
          </cell>
          <cell r="G3293" t="str">
            <v>客服经理</v>
          </cell>
          <cell r="H3293" t="str">
            <v>M3</v>
          </cell>
          <cell r="I3293" t="str">
            <v>上海</v>
          </cell>
          <cell r="J3293" t="str">
            <v>全职</v>
          </cell>
          <cell r="K3293" t="str">
            <v>试用</v>
          </cell>
          <cell r="L3293">
            <v>42961</v>
          </cell>
          <cell r="M3293">
            <v>0</v>
          </cell>
          <cell r="AB3293">
            <v>0.99</v>
          </cell>
          <cell r="AC3293">
            <v>0.998</v>
          </cell>
          <cell r="AG3293">
            <v>0</v>
          </cell>
          <cell r="AH3293">
            <v>0.99399999999999999</v>
          </cell>
          <cell r="AK3293">
            <v>0.99399999999999999</v>
          </cell>
          <cell r="AL3293">
            <v>99.4</v>
          </cell>
        </row>
        <row r="3294">
          <cell r="A3294" t="str">
            <v>JMSH8926</v>
          </cell>
          <cell r="B3294" t="str">
            <v>刘臻臣</v>
          </cell>
          <cell r="C3294" t="str">
            <v>时尚美妆事业群</v>
          </cell>
          <cell r="D3294" t="str">
            <v>鞋品部</v>
          </cell>
          <cell r="E3294" t="str">
            <v>skechers运动旗舰店</v>
          </cell>
          <cell r="F3294">
            <v>0</v>
          </cell>
          <cell r="G3294" t="str">
            <v>客服主管</v>
          </cell>
          <cell r="H3294" t="str">
            <v>M2</v>
          </cell>
          <cell r="I3294" t="str">
            <v>上海</v>
          </cell>
          <cell r="J3294" t="str">
            <v>全职</v>
          </cell>
          <cell r="K3294" t="str">
            <v>试用</v>
          </cell>
          <cell r="L3294">
            <v>42954</v>
          </cell>
          <cell r="M3294">
            <v>0</v>
          </cell>
          <cell r="AB3294">
            <v>0.95</v>
          </cell>
          <cell r="AC3294">
            <v>0.98099999999999998</v>
          </cell>
          <cell r="AG3294">
            <v>0</v>
          </cell>
          <cell r="AH3294">
            <v>0.96550000000000002</v>
          </cell>
          <cell r="AK3294">
            <v>0.96550000000000002</v>
          </cell>
          <cell r="AL3294">
            <v>96.55</v>
          </cell>
        </row>
        <row r="3295">
          <cell r="A3295" t="str">
            <v>JMSH8819</v>
          </cell>
          <cell r="B3295" t="str">
            <v>高远</v>
          </cell>
          <cell r="C3295" t="str">
            <v>时尚美妆事业群</v>
          </cell>
          <cell r="D3295" t="str">
            <v>鞋品部</v>
          </cell>
          <cell r="E3295" t="str">
            <v>skechers运动旗舰店</v>
          </cell>
          <cell r="F3295">
            <v>0</v>
          </cell>
          <cell r="G3295" t="str">
            <v>设计经理</v>
          </cell>
          <cell r="H3295" t="str">
            <v>M3</v>
          </cell>
          <cell r="I3295" t="str">
            <v>上海</v>
          </cell>
          <cell r="J3295" t="str">
            <v>全职</v>
          </cell>
          <cell r="K3295" t="str">
            <v>试用</v>
          </cell>
          <cell r="L3295">
            <v>42940</v>
          </cell>
          <cell r="M3295">
            <v>0</v>
          </cell>
          <cell r="AB3295">
            <v>0.92</v>
          </cell>
          <cell r="AC3295">
            <v>0.95499999999999996</v>
          </cell>
          <cell r="AG3295">
            <v>0</v>
          </cell>
          <cell r="AH3295">
            <v>0.9375</v>
          </cell>
          <cell r="AK3295">
            <v>0.9375</v>
          </cell>
          <cell r="AL3295">
            <v>93.75</v>
          </cell>
        </row>
        <row r="3296">
          <cell r="A3296" t="str">
            <v>JMSH8632</v>
          </cell>
          <cell r="B3296" t="str">
            <v>陈涛</v>
          </cell>
          <cell r="C3296" t="str">
            <v>时尚美妆事业群</v>
          </cell>
          <cell r="D3296" t="str">
            <v>鞋品部</v>
          </cell>
          <cell r="E3296" t="str">
            <v>skechers运动旗舰店</v>
          </cell>
          <cell r="F3296">
            <v>0</v>
          </cell>
          <cell r="G3296" t="str">
            <v>设计经理</v>
          </cell>
          <cell r="H3296" t="str">
            <v>M4</v>
          </cell>
          <cell r="I3296" t="str">
            <v>上海</v>
          </cell>
          <cell r="J3296" t="str">
            <v>全职</v>
          </cell>
          <cell r="K3296" t="str">
            <v>离职</v>
          </cell>
          <cell r="L3296">
            <v>42919</v>
          </cell>
          <cell r="M3296">
            <v>42926</v>
          </cell>
          <cell r="AG3296">
            <v>0</v>
          </cell>
          <cell r="AH3296">
            <v>0</v>
          </cell>
          <cell r="AK3296">
            <v>0</v>
          </cell>
        </row>
        <row r="3297">
          <cell r="A3297" t="str">
            <v>JMSH8929</v>
          </cell>
          <cell r="B3297" t="str">
            <v>金正勋</v>
          </cell>
          <cell r="C3297" t="str">
            <v>时尚美妆事业群</v>
          </cell>
          <cell r="D3297" t="str">
            <v>鞋品部</v>
          </cell>
          <cell r="E3297" t="str">
            <v>skechers运动旗舰店</v>
          </cell>
          <cell r="F3297">
            <v>0</v>
          </cell>
          <cell r="G3297" t="str">
            <v>设计主管</v>
          </cell>
          <cell r="H3297" t="str">
            <v>M2</v>
          </cell>
          <cell r="I3297" t="str">
            <v>上海</v>
          </cell>
          <cell r="J3297" t="str">
            <v>全职</v>
          </cell>
          <cell r="K3297" t="str">
            <v>离职</v>
          </cell>
          <cell r="L3297">
            <v>42954</v>
          </cell>
          <cell r="M3297">
            <v>43028</v>
          </cell>
          <cell r="AB3297">
            <v>1.012</v>
          </cell>
          <cell r="AG3297">
            <v>0</v>
          </cell>
          <cell r="AH3297">
            <v>1.012</v>
          </cell>
          <cell r="AK3297">
            <v>1.012</v>
          </cell>
          <cell r="AL3297">
            <v>101.2</v>
          </cell>
        </row>
        <row r="3298">
          <cell r="A3298" t="str">
            <v>JMSH9112</v>
          </cell>
          <cell r="B3298" t="str">
            <v>丁宁</v>
          </cell>
          <cell r="C3298" t="str">
            <v>时尚美妆事业群</v>
          </cell>
          <cell r="D3298" t="str">
            <v>鞋品部</v>
          </cell>
          <cell r="E3298" t="str">
            <v>skechers运动旗舰店</v>
          </cell>
          <cell r="F3298">
            <v>0</v>
          </cell>
          <cell r="G3298" t="str">
            <v>市场主管</v>
          </cell>
          <cell r="H3298" t="str">
            <v>M2</v>
          </cell>
          <cell r="I3298" t="str">
            <v>上海</v>
          </cell>
          <cell r="J3298" t="str">
            <v>全职</v>
          </cell>
          <cell r="K3298" t="str">
            <v>试用</v>
          </cell>
          <cell r="L3298">
            <v>42975</v>
          </cell>
          <cell r="M3298">
            <v>0</v>
          </cell>
          <cell r="AB3298">
            <v>1</v>
          </cell>
          <cell r="AC3298">
            <v>1</v>
          </cell>
          <cell r="AG3298">
            <v>0</v>
          </cell>
          <cell r="AH3298">
            <v>1</v>
          </cell>
          <cell r="AK3298">
            <v>1</v>
          </cell>
          <cell r="AL3298">
            <v>100</v>
          </cell>
        </row>
        <row r="3299">
          <cell r="A3299" t="str">
            <v>JMSH9022</v>
          </cell>
          <cell r="B3299" t="str">
            <v>高莹</v>
          </cell>
          <cell r="C3299" t="str">
            <v>时尚美妆事业群</v>
          </cell>
          <cell r="D3299" t="str">
            <v>鞋品部</v>
          </cell>
          <cell r="E3299" t="str">
            <v>skechers运动旗舰店</v>
          </cell>
          <cell r="F3299">
            <v>0</v>
          </cell>
          <cell r="G3299" t="str">
            <v>数据专员</v>
          </cell>
          <cell r="H3299" t="str">
            <v>S5</v>
          </cell>
          <cell r="I3299" t="str">
            <v>上海</v>
          </cell>
          <cell r="J3299" t="str">
            <v>全职</v>
          </cell>
          <cell r="K3299" t="str">
            <v>离职</v>
          </cell>
          <cell r="L3299">
            <v>42963</v>
          </cell>
          <cell r="M3299">
            <v>43049</v>
          </cell>
          <cell r="AB3299">
            <v>0.77</v>
          </cell>
          <cell r="AG3299">
            <v>0</v>
          </cell>
          <cell r="AH3299">
            <v>0.77</v>
          </cell>
          <cell r="AK3299">
            <v>0.77</v>
          </cell>
          <cell r="AL3299">
            <v>77</v>
          </cell>
        </row>
        <row r="3300">
          <cell r="A3300" t="str">
            <v>JMSH8930</v>
          </cell>
          <cell r="B3300" t="str">
            <v>陶燕</v>
          </cell>
          <cell r="C3300" t="str">
            <v>时尚美妆事业群</v>
          </cell>
          <cell r="D3300" t="str">
            <v>鞋品部</v>
          </cell>
          <cell r="E3300" t="str">
            <v>skechers运动旗舰店</v>
          </cell>
          <cell r="F3300">
            <v>0</v>
          </cell>
          <cell r="G3300" t="str">
            <v>数据专员</v>
          </cell>
          <cell r="H3300" t="str">
            <v>S6</v>
          </cell>
          <cell r="I3300" t="str">
            <v>上海</v>
          </cell>
          <cell r="J3300" t="str">
            <v>全职</v>
          </cell>
          <cell r="K3300" t="str">
            <v>离职</v>
          </cell>
          <cell r="L3300">
            <v>42954</v>
          </cell>
          <cell r="M3300">
            <v>42975</v>
          </cell>
          <cell r="AG3300">
            <v>0</v>
          </cell>
          <cell r="AH3300">
            <v>0</v>
          </cell>
          <cell r="AK3300">
            <v>0</v>
          </cell>
        </row>
        <row r="3301">
          <cell r="A3301" t="str">
            <v>JMSH8749</v>
          </cell>
          <cell r="B3301" t="str">
            <v>李焕娣</v>
          </cell>
          <cell r="C3301" t="str">
            <v>时尚美妆事业群</v>
          </cell>
          <cell r="D3301" t="str">
            <v>鞋品部</v>
          </cell>
          <cell r="E3301" t="str">
            <v>skechers运动旗舰店</v>
          </cell>
          <cell r="F3301">
            <v>0</v>
          </cell>
          <cell r="G3301" t="str">
            <v>数据专员</v>
          </cell>
          <cell r="H3301" t="str">
            <v>S6</v>
          </cell>
          <cell r="I3301" t="str">
            <v>上海</v>
          </cell>
          <cell r="J3301" t="str">
            <v>全职</v>
          </cell>
          <cell r="K3301" t="str">
            <v>离职</v>
          </cell>
          <cell r="L3301">
            <v>42933</v>
          </cell>
          <cell r="M3301">
            <v>42951</v>
          </cell>
          <cell r="AG3301">
            <v>0</v>
          </cell>
          <cell r="AH3301">
            <v>0</v>
          </cell>
          <cell r="AK3301">
            <v>0</v>
          </cell>
        </row>
        <row r="3302">
          <cell r="A3302" t="str">
            <v>JMSH9186</v>
          </cell>
          <cell r="B3302" t="str">
            <v>周慧</v>
          </cell>
          <cell r="C3302" t="str">
            <v>时尚美妆事业群</v>
          </cell>
          <cell r="D3302" t="str">
            <v>鞋品部</v>
          </cell>
          <cell r="E3302" t="str">
            <v>skechers运动旗舰店</v>
          </cell>
          <cell r="F3302">
            <v>0</v>
          </cell>
          <cell r="G3302" t="str">
            <v>文案策划</v>
          </cell>
          <cell r="H3302" t="str">
            <v>S6</v>
          </cell>
          <cell r="I3302" t="str">
            <v>上海</v>
          </cell>
          <cell r="J3302" t="str">
            <v>全职</v>
          </cell>
          <cell r="K3302" t="str">
            <v>试用</v>
          </cell>
          <cell r="L3302">
            <v>42982</v>
          </cell>
          <cell r="M3302">
            <v>0</v>
          </cell>
          <cell r="AB3302">
            <v>1</v>
          </cell>
          <cell r="AC3302">
            <v>1</v>
          </cell>
          <cell r="AG3302">
            <v>0</v>
          </cell>
          <cell r="AH3302">
            <v>1</v>
          </cell>
          <cell r="AK3302">
            <v>1</v>
          </cell>
          <cell r="AL3302">
            <v>100</v>
          </cell>
        </row>
        <row r="3303">
          <cell r="A3303" t="str">
            <v>JMSH8872</v>
          </cell>
          <cell r="B3303" t="str">
            <v>刘志豪</v>
          </cell>
          <cell r="C3303" t="str">
            <v>时尚美妆事业群</v>
          </cell>
          <cell r="D3303" t="str">
            <v>鞋品部</v>
          </cell>
          <cell r="E3303" t="str">
            <v>skechers运动旗舰店</v>
          </cell>
          <cell r="F3303">
            <v>0</v>
          </cell>
          <cell r="G3303" t="str">
            <v>运营主管</v>
          </cell>
          <cell r="H3303" t="str">
            <v>M2</v>
          </cell>
          <cell r="I3303" t="str">
            <v>上海</v>
          </cell>
          <cell r="J3303" t="str">
            <v>全职</v>
          </cell>
          <cell r="K3303" t="str">
            <v>试用</v>
          </cell>
          <cell r="L3303">
            <v>42947</v>
          </cell>
          <cell r="M3303">
            <v>0</v>
          </cell>
          <cell r="AB3303">
            <v>0.94</v>
          </cell>
          <cell r="AC3303">
            <v>0.95199999999999996</v>
          </cell>
          <cell r="AG3303">
            <v>0</v>
          </cell>
          <cell r="AH3303">
            <v>0.94599999999999995</v>
          </cell>
          <cell r="AK3303">
            <v>0.94599999999999995</v>
          </cell>
          <cell r="AL3303">
            <v>94.6</v>
          </cell>
        </row>
        <row r="3304">
          <cell r="A3304" t="str">
            <v>JMSH8630</v>
          </cell>
          <cell r="B3304" t="str">
            <v>钱雨函</v>
          </cell>
          <cell r="C3304" t="str">
            <v>时尚美妆事业群</v>
          </cell>
          <cell r="D3304" t="str">
            <v>鞋品部</v>
          </cell>
          <cell r="E3304" t="str">
            <v>skechers运动旗舰店</v>
          </cell>
          <cell r="F3304">
            <v>0</v>
          </cell>
          <cell r="G3304" t="str">
            <v>运营主管</v>
          </cell>
          <cell r="H3304" t="str">
            <v>M2</v>
          </cell>
          <cell r="I3304" t="str">
            <v>上海</v>
          </cell>
          <cell r="J3304" t="str">
            <v>全职</v>
          </cell>
          <cell r="K3304" t="str">
            <v>试用</v>
          </cell>
          <cell r="L3304">
            <v>42919</v>
          </cell>
          <cell r="M3304">
            <v>0</v>
          </cell>
          <cell r="AB3304">
            <v>0.94</v>
          </cell>
          <cell r="AC3304">
            <v>0.85</v>
          </cell>
          <cell r="AG3304">
            <v>0</v>
          </cell>
          <cell r="AH3304">
            <v>0.89500000000000002</v>
          </cell>
          <cell r="AK3304">
            <v>0.89500000000000002</v>
          </cell>
          <cell r="AL3304">
            <v>89.5</v>
          </cell>
        </row>
        <row r="3305">
          <cell r="A3305" t="str">
            <v>JMSH9537</v>
          </cell>
          <cell r="B3305" t="str">
            <v>陈燕</v>
          </cell>
          <cell r="C3305" t="str">
            <v>时尚美妆事业群</v>
          </cell>
          <cell r="D3305" t="str">
            <v>鞋品部</v>
          </cell>
          <cell r="E3305" t="str">
            <v>skechers运动旗舰店</v>
          </cell>
          <cell r="F3305">
            <v>0</v>
          </cell>
          <cell r="G3305" t="str">
            <v>售前客服</v>
          </cell>
          <cell r="H3305" t="str">
            <v>C3</v>
          </cell>
          <cell r="I3305" t="str">
            <v>上海</v>
          </cell>
          <cell r="J3305" t="str">
            <v>全职</v>
          </cell>
          <cell r="K3305" t="str">
            <v>试用</v>
          </cell>
          <cell r="L3305">
            <v>43025</v>
          </cell>
          <cell r="M3305">
            <v>0</v>
          </cell>
          <cell r="W3305">
            <v>0.73</v>
          </cell>
          <cell r="X3305">
            <v>1.2</v>
          </cell>
          <cell r="Y3305">
            <v>0.75</v>
          </cell>
          <cell r="AG3305">
            <v>0.8933333333333332</v>
          </cell>
          <cell r="AH3305">
            <v>0</v>
          </cell>
          <cell r="AK3305">
            <v>0.8933333333333332</v>
          </cell>
          <cell r="AL3305">
            <v>89.333333333333314</v>
          </cell>
        </row>
        <row r="3306">
          <cell r="A3306" t="str">
            <v>JMSH9921</v>
          </cell>
          <cell r="B3306" t="str">
            <v>吴虹莹</v>
          </cell>
          <cell r="C3306" t="str">
            <v>时尚美妆事业群</v>
          </cell>
          <cell r="D3306" t="str">
            <v>鞋品部</v>
          </cell>
          <cell r="E3306" t="str">
            <v>skechers运动旗舰店</v>
          </cell>
          <cell r="F3306">
            <v>0</v>
          </cell>
          <cell r="G3306" t="str">
            <v>页面实现</v>
          </cell>
          <cell r="H3306" t="str">
            <v>D5</v>
          </cell>
          <cell r="I3306" t="str">
            <v>上海</v>
          </cell>
          <cell r="J3306" t="str">
            <v>全职</v>
          </cell>
          <cell r="K3306" t="str">
            <v>试用</v>
          </cell>
          <cell r="L3306">
            <v>43082</v>
          </cell>
          <cell r="M3306">
            <v>0</v>
          </cell>
          <cell r="Y3306">
            <v>1.008</v>
          </cell>
          <cell r="AG3306">
            <v>1.008</v>
          </cell>
          <cell r="AH3306">
            <v>0</v>
          </cell>
          <cell r="AK3306">
            <v>1.008</v>
          </cell>
          <cell r="AL3306">
            <v>100.8</v>
          </cell>
        </row>
        <row r="3307">
          <cell r="A3307" t="str">
            <v>JMSH9813</v>
          </cell>
          <cell r="B3307" t="str">
            <v>孙婷婷</v>
          </cell>
          <cell r="C3307" t="str">
            <v>时尚美妆事业群</v>
          </cell>
          <cell r="D3307" t="str">
            <v>鞋品部</v>
          </cell>
          <cell r="E3307" t="str">
            <v>skechers运动旗舰店</v>
          </cell>
          <cell r="F3307">
            <v>0</v>
          </cell>
          <cell r="G3307" t="str">
            <v>QA专员</v>
          </cell>
          <cell r="H3307" t="str">
            <v>S6</v>
          </cell>
          <cell r="I3307" t="str">
            <v>上海</v>
          </cell>
          <cell r="J3307" t="str">
            <v>全职</v>
          </cell>
          <cell r="K3307" t="str">
            <v>试用</v>
          </cell>
          <cell r="L3307">
            <v>43066</v>
          </cell>
          <cell r="M3307">
            <v>0</v>
          </cell>
          <cell r="AC3307">
            <v>0.98599999999999999</v>
          </cell>
          <cell r="AG3307">
            <v>0</v>
          </cell>
          <cell r="AH3307">
            <v>0.98599999999999999</v>
          </cell>
          <cell r="AK3307">
            <v>0.98599999999999999</v>
          </cell>
          <cell r="AL3307">
            <v>98.6</v>
          </cell>
        </row>
        <row r="3308">
          <cell r="A3308" t="str">
            <v>JMSH9855</v>
          </cell>
          <cell r="B3308" t="str">
            <v>沈轶群</v>
          </cell>
          <cell r="C3308" t="str">
            <v>时尚美妆事业群</v>
          </cell>
          <cell r="D3308" t="str">
            <v>鞋品部</v>
          </cell>
          <cell r="E3308" t="str">
            <v>skechers运动旗舰店</v>
          </cell>
          <cell r="F3308">
            <v>0</v>
          </cell>
          <cell r="G3308" t="str">
            <v>客服主管</v>
          </cell>
          <cell r="H3308" t="str">
            <v>M1</v>
          </cell>
          <cell r="I3308" t="str">
            <v>上海</v>
          </cell>
          <cell r="J3308" t="str">
            <v>全职</v>
          </cell>
          <cell r="K3308" t="str">
            <v>试用</v>
          </cell>
          <cell r="L3308">
            <v>43073</v>
          </cell>
          <cell r="M3308">
            <v>0</v>
          </cell>
          <cell r="AC3308">
            <v>0.96099999999999997</v>
          </cell>
          <cell r="AG3308">
            <v>0</v>
          </cell>
          <cell r="AH3308">
            <v>0.96099999999999997</v>
          </cell>
          <cell r="AK3308">
            <v>0.96099999999999997</v>
          </cell>
          <cell r="AL3308">
            <v>96.1</v>
          </cell>
        </row>
        <row r="3309">
          <cell r="A3309" t="str">
            <v>JMSH9890</v>
          </cell>
          <cell r="B3309" t="str">
            <v>胡雯佳</v>
          </cell>
          <cell r="C3309" t="str">
            <v>时尚美妆事业群</v>
          </cell>
          <cell r="D3309" t="str">
            <v>鞋品部</v>
          </cell>
          <cell r="E3309" t="str">
            <v>skechers运动旗舰店</v>
          </cell>
          <cell r="F3309">
            <v>0</v>
          </cell>
          <cell r="G3309" t="str">
            <v>高级运营专员</v>
          </cell>
          <cell r="H3309" t="str">
            <v>S6</v>
          </cell>
          <cell r="I3309" t="str">
            <v>上海</v>
          </cell>
          <cell r="J3309" t="str">
            <v>全职</v>
          </cell>
          <cell r="K3309" t="str">
            <v>试用</v>
          </cell>
          <cell r="L3309">
            <v>43080</v>
          </cell>
          <cell r="M3309">
            <v>0</v>
          </cell>
          <cell r="AC3309">
            <v>1.002</v>
          </cell>
          <cell r="AG3309">
            <v>0</v>
          </cell>
          <cell r="AH3309">
            <v>1.002</v>
          </cell>
          <cell r="AK3309">
            <v>1.002</v>
          </cell>
          <cell r="AL3309">
            <v>100.2</v>
          </cell>
        </row>
        <row r="3310">
          <cell r="A3310" t="str">
            <v>JMSH7214</v>
          </cell>
          <cell r="B3310" t="str">
            <v>沈春燕</v>
          </cell>
          <cell r="C3310" t="str">
            <v>时尚美妆事业群</v>
          </cell>
          <cell r="D3310" t="str">
            <v>鞋品部</v>
          </cell>
          <cell r="E3310" t="str">
            <v>Steve Madden天猫旗舰店</v>
          </cell>
          <cell r="F3310">
            <v>0</v>
          </cell>
          <cell r="G3310" t="str">
            <v>商品主管</v>
          </cell>
          <cell r="H3310" t="str">
            <v>S5</v>
          </cell>
          <cell r="I3310" t="str">
            <v>上海</v>
          </cell>
          <cell r="J3310" t="str">
            <v>全职</v>
          </cell>
          <cell r="K3310" t="str">
            <v>离职</v>
          </cell>
          <cell r="L3310">
            <v>42705</v>
          </cell>
          <cell r="M3310">
            <v>42780</v>
          </cell>
          <cell r="AG3310">
            <v>0</v>
          </cell>
          <cell r="AH3310">
            <v>0</v>
          </cell>
          <cell r="AK3310">
            <v>0</v>
          </cell>
        </row>
        <row r="3311">
          <cell r="A3311" t="str">
            <v>JMSH5725</v>
          </cell>
          <cell r="B3311" t="str">
            <v>郭会娜</v>
          </cell>
          <cell r="C3311" t="str">
            <v>时尚美妆事业群</v>
          </cell>
          <cell r="D3311" t="str">
            <v>鞋品部</v>
          </cell>
          <cell r="E3311" t="str">
            <v>Steve Madden天猫旗舰店</v>
          </cell>
          <cell r="F3311">
            <v>0</v>
          </cell>
          <cell r="G3311" t="str">
            <v>商品专员</v>
          </cell>
          <cell r="H3311" t="str">
            <v>S4</v>
          </cell>
          <cell r="I3311" t="str">
            <v>上海</v>
          </cell>
          <cell r="J3311" t="str">
            <v>全职</v>
          </cell>
          <cell r="K3311" t="str">
            <v>离职</v>
          </cell>
          <cell r="L3311">
            <v>42443</v>
          </cell>
          <cell r="M3311">
            <v>42776</v>
          </cell>
          <cell r="AG3311">
            <v>0</v>
          </cell>
          <cell r="AH3311">
            <v>0</v>
          </cell>
          <cell r="AK3311">
            <v>0</v>
          </cell>
        </row>
        <row r="3312">
          <cell r="A3312" t="str">
            <v>JMSH5909</v>
          </cell>
          <cell r="B3312" t="str">
            <v>孙婉新</v>
          </cell>
          <cell r="C3312" t="str">
            <v>时尚美妆事业群</v>
          </cell>
          <cell r="D3312" t="str">
            <v>鞋品部</v>
          </cell>
          <cell r="E3312" t="str">
            <v>toms旗舰店</v>
          </cell>
          <cell r="F3312">
            <v>0</v>
          </cell>
          <cell r="G3312" t="str">
            <v>中级设计师</v>
          </cell>
          <cell r="H3312" t="str">
            <v>D5</v>
          </cell>
          <cell r="I3312" t="str">
            <v>上海</v>
          </cell>
          <cell r="J3312" t="str">
            <v>全职</v>
          </cell>
          <cell r="K3312" t="str">
            <v>离职</v>
          </cell>
          <cell r="L3312">
            <v>42474</v>
          </cell>
          <cell r="M3312">
            <v>42886</v>
          </cell>
          <cell r="N3312">
            <v>1</v>
          </cell>
          <cell r="O3312">
            <v>1</v>
          </cell>
          <cell r="P3312">
            <v>1</v>
          </cell>
          <cell r="Q3312">
            <v>1</v>
          </cell>
          <cell r="R3312">
            <v>1</v>
          </cell>
          <cell r="AG3312">
            <v>1</v>
          </cell>
          <cell r="AH3312">
            <v>0</v>
          </cell>
          <cell r="AK3312">
            <v>1</v>
          </cell>
          <cell r="AL3312">
            <v>100</v>
          </cell>
        </row>
        <row r="3313">
          <cell r="A3313" t="str">
            <v>JMSH7321</v>
          </cell>
          <cell r="B3313" t="str">
            <v>孙珏诚</v>
          </cell>
          <cell r="C3313" t="str">
            <v>时尚美妆事业群</v>
          </cell>
          <cell r="D3313" t="str">
            <v>鞋品部</v>
          </cell>
          <cell r="E3313" t="str">
            <v>ugg官方旗舰店</v>
          </cell>
          <cell r="F3313">
            <v>0</v>
          </cell>
          <cell r="G3313" t="str">
            <v>售前客服</v>
          </cell>
          <cell r="H3313" t="str">
            <v>C3</v>
          </cell>
          <cell r="I3313" t="str">
            <v>上海</v>
          </cell>
          <cell r="J3313" t="str">
            <v>全职</v>
          </cell>
          <cell r="K3313" t="str">
            <v>离职</v>
          </cell>
          <cell r="L3313">
            <v>42730</v>
          </cell>
          <cell r="M3313">
            <v>42856</v>
          </cell>
          <cell r="N3313">
            <v>0.86</v>
          </cell>
          <cell r="O3313">
            <v>0.74</v>
          </cell>
          <cell r="P3313">
            <v>0.75</v>
          </cell>
          <cell r="Q3313">
            <v>0.68</v>
          </cell>
          <cell r="AG3313">
            <v>0.75750000000000006</v>
          </cell>
          <cell r="AH3313">
            <v>0</v>
          </cell>
          <cell r="AK3313">
            <v>0.75750000000000006</v>
          </cell>
          <cell r="AL3313">
            <v>75.75</v>
          </cell>
        </row>
        <row r="3314">
          <cell r="A3314" t="str">
            <v>JMSH7015</v>
          </cell>
          <cell r="B3314" t="str">
            <v>施佩华</v>
          </cell>
          <cell r="C3314" t="str">
            <v>时尚美妆事业群</v>
          </cell>
          <cell r="D3314" t="str">
            <v>鞋品部</v>
          </cell>
          <cell r="E3314" t="str">
            <v>ugg官方旗舰店</v>
          </cell>
          <cell r="F3314">
            <v>0</v>
          </cell>
          <cell r="G3314" t="str">
            <v>售前客服</v>
          </cell>
          <cell r="H3314" t="str">
            <v>C3</v>
          </cell>
          <cell r="I3314" t="str">
            <v>上海</v>
          </cell>
          <cell r="J3314" t="str">
            <v>全职</v>
          </cell>
          <cell r="K3314" t="str">
            <v>正式</v>
          </cell>
          <cell r="L3314">
            <v>42653</v>
          </cell>
          <cell r="M3314">
            <v>0</v>
          </cell>
          <cell r="N3314">
            <v>0.91</v>
          </cell>
          <cell r="O3314">
            <v>0.91</v>
          </cell>
          <cell r="P3314">
            <v>0.85</v>
          </cell>
          <cell r="Q3314">
            <v>0.76</v>
          </cell>
          <cell r="R3314">
            <v>0.79</v>
          </cell>
          <cell r="S3314">
            <v>0.82</v>
          </cell>
          <cell r="T3314">
            <v>0.88</v>
          </cell>
          <cell r="U3314">
            <v>0.79</v>
          </cell>
          <cell r="V3314">
            <v>0.68</v>
          </cell>
          <cell r="W3314">
            <v>0.74</v>
          </cell>
          <cell r="X3314">
            <v>1.1000000000000001</v>
          </cell>
          <cell r="Y3314">
            <v>0.78</v>
          </cell>
          <cell r="AG3314">
            <v>0.8341666666666665</v>
          </cell>
          <cell r="AH3314">
            <v>0</v>
          </cell>
          <cell r="AK3314">
            <v>0.8341666666666665</v>
          </cell>
          <cell r="AL3314">
            <v>83.416666666666657</v>
          </cell>
        </row>
        <row r="3315">
          <cell r="A3315" t="str">
            <v>JMSH6804</v>
          </cell>
          <cell r="B3315" t="str">
            <v>郑筱榕</v>
          </cell>
          <cell r="C3315" t="str">
            <v>时尚美妆事业群</v>
          </cell>
          <cell r="D3315" t="str">
            <v>鞋品部</v>
          </cell>
          <cell r="E3315" t="str">
            <v>ugg官方旗舰店</v>
          </cell>
          <cell r="F3315">
            <v>0</v>
          </cell>
          <cell r="G3315" t="str">
            <v>售前客服</v>
          </cell>
          <cell r="H3315" t="str">
            <v>C3</v>
          </cell>
          <cell r="I3315" t="str">
            <v>上海</v>
          </cell>
          <cell r="J3315" t="str">
            <v>全职</v>
          </cell>
          <cell r="K3315" t="str">
            <v>正式</v>
          </cell>
          <cell r="L3315">
            <v>42621</v>
          </cell>
          <cell r="M3315">
            <v>0</v>
          </cell>
          <cell r="N3315">
            <v>0.92</v>
          </cell>
          <cell r="O3315">
            <v>0.98</v>
          </cell>
          <cell r="P3315">
            <v>0.86</v>
          </cell>
          <cell r="Q3315">
            <v>0.77</v>
          </cell>
          <cell r="R3315">
            <v>0.82</v>
          </cell>
          <cell r="S3315">
            <v>0.86</v>
          </cell>
          <cell r="T3315">
            <v>0.92</v>
          </cell>
          <cell r="U3315">
            <v>0.83</v>
          </cell>
          <cell r="V3315">
            <v>0.66</v>
          </cell>
          <cell r="W3315">
            <v>0.84</v>
          </cell>
          <cell r="X3315">
            <v>1.1000000000000001</v>
          </cell>
          <cell r="Y3315">
            <v>0.81</v>
          </cell>
          <cell r="AG3315">
            <v>0.86416666666666675</v>
          </cell>
          <cell r="AH3315">
            <v>0</v>
          </cell>
          <cell r="AK3315">
            <v>0.86416666666666675</v>
          </cell>
          <cell r="AL3315">
            <v>86.416666666666671</v>
          </cell>
        </row>
        <row r="3316">
          <cell r="A3316" t="str">
            <v>JMSH6075</v>
          </cell>
          <cell r="B3316" t="str">
            <v>李成</v>
          </cell>
          <cell r="C3316" t="str">
            <v>时尚美妆事业群</v>
          </cell>
          <cell r="D3316" t="str">
            <v>鞋品部</v>
          </cell>
          <cell r="E3316" t="str">
            <v>ugg官方旗舰店</v>
          </cell>
          <cell r="F3316">
            <v>0</v>
          </cell>
          <cell r="G3316" t="str">
            <v>售后客服</v>
          </cell>
          <cell r="H3316" t="str">
            <v>C2</v>
          </cell>
          <cell r="I3316" t="str">
            <v>上海</v>
          </cell>
          <cell r="J3316" t="str">
            <v>全职</v>
          </cell>
          <cell r="K3316" t="str">
            <v>正式</v>
          </cell>
          <cell r="L3316">
            <v>42499</v>
          </cell>
          <cell r="M3316">
            <v>0</v>
          </cell>
          <cell r="N3316">
            <v>0.95</v>
          </cell>
          <cell r="O3316">
            <v>0.95</v>
          </cell>
          <cell r="P3316">
            <v>0.86499999999999999</v>
          </cell>
          <cell r="Q3316">
            <v>0.89500000000000002</v>
          </cell>
          <cell r="R3316">
            <v>1.105</v>
          </cell>
          <cell r="S3316">
            <v>1.1399999999999999</v>
          </cell>
          <cell r="T3316">
            <v>1.1399999999999999</v>
          </cell>
          <cell r="U3316">
            <v>1.1399999999999999</v>
          </cell>
          <cell r="V3316">
            <v>1.0649999999999999</v>
          </cell>
          <cell r="W3316">
            <v>1.0649999999999999</v>
          </cell>
          <cell r="X3316">
            <v>1.125</v>
          </cell>
          <cell r="Y3316">
            <v>0.89</v>
          </cell>
          <cell r="AG3316">
            <v>1.0274999999999999</v>
          </cell>
          <cell r="AH3316">
            <v>0</v>
          </cell>
          <cell r="AK3316">
            <v>1.0274999999999999</v>
          </cell>
          <cell r="AL3316">
            <v>102.74999999999999</v>
          </cell>
        </row>
        <row r="3317">
          <cell r="A3317" t="str">
            <v>JMSH6079</v>
          </cell>
          <cell r="B3317" t="str">
            <v>夏双双</v>
          </cell>
          <cell r="C3317" t="str">
            <v>时尚美妆事业群</v>
          </cell>
          <cell r="D3317" t="str">
            <v>鞋品部</v>
          </cell>
          <cell r="E3317" t="str">
            <v>ugg官方旗舰店</v>
          </cell>
          <cell r="F3317">
            <v>0</v>
          </cell>
          <cell r="G3317" t="str">
            <v>售后客服</v>
          </cell>
          <cell r="H3317" t="str">
            <v>C3</v>
          </cell>
          <cell r="I3317" t="str">
            <v>上海</v>
          </cell>
          <cell r="J3317" t="str">
            <v>全职</v>
          </cell>
          <cell r="K3317" t="str">
            <v>正式</v>
          </cell>
          <cell r="L3317">
            <v>42499</v>
          </cell>
          <cell r="M3317">
            <v>0</v>
          </cell>
          <cell r="N3317">
            <v>1.05</v>
          </cell>
          <cell r="O3317">
            <v>1.05</v>
          </cell>
          <cell r="P3317">
            <v>0.89249999999999996</v>
          </cell>
          <cell r="Q3317">
            <v>0.92249999999999999</v>
          </cell>
          <cell r="R3317">
            <v>1.1325000000000001</v>
          </cell>
          <cell r="S3317">
            <v>1.0825</v>
          </cell>
          <cell r="T3317">
            <v>1.0825</v>
          </cell>
          <cell r="U3317">
            <v>1.0825</v>
          </cell>
          <cell r="V3317">
            <v>1.0825</v>
          </cell>
          <cell r="W3317">
            <v>1.0825</v>
          </cell>
          <cell r="X3317">
            <v>1.1200000000000001</v>
          </cell>
          <cell r="Y3317">
            <v>0.91</v>
          </cell>
          <cell r="AG3317">
            <v>1.0408333333333333</v>
          </cell>
          <cell r="AH3317">
            <v>0</v>
          </cell>
          <cell r="AK3317">
            <v>1.0408333333333333</v>
          </cell>
          <cell r="AL3317">
            <v>104.08333333333333</v>
          </cell>
        </row>
        <row r="3318">
          <cell r="A3318" t="str">
            <v>JMSH6083</v>
          </cell>
          <cell r="B3318" t="str">
            <v>戎晟涛</v>
          </cell>
          <cell r="C3318" t="str">
            <v>时尚美妆事业群</v>
          </cell>
          <cell r="D3318" t="str">
            <v>鞋品部</v>
          </cell>
          <cell r="E3318" t="str">
            <v>ugg官方旗舰店</v>
          </cell>
          <cell r="F3318">
            <v>0</v>
          </cell>
          <cell r="G3318" t="str">
            <v>售后客服</v>
          </cell>
          <cell r="H3318" t="str">
            <v>C2</v>
          </cell>
          <cell r="I3318" t="str">
            <v>上海</v>
          </cell>
          <cell r="J3318" t="str">
            <v>全职</v>
          </cell>
          <cell r="K3318" t="str">
            <v>正式</v>
          </cell>
          <cell r="L3318">
            <v>42499</v>
          </cell>
          <cell r="M3318">
            <v>0</v>
          </cell>
          <cell r="N3318">
            <v>1.02</v>
          </cell>
          <cell r="O3318">
            <v>1.02</v>
          </cell>
          <cell r="P3318">
            <v>0.84750000000000003</v>
          </cell>
          <cell r="Q3318">
            <v>0.91500000000000004</v>
          </cell>
          <cell r="R3318">
            <v>1.1174999999999999</v>
          </cell>
          <cell r="S3318">
            <v>1.0674999999999999</v>
          </cell>
          <cell r="T3318">
            <v>1.0674999999999999</v>
          </cell>
          <cell r="U3318">
            <v>1.0674999999999999</v>
          </cell>
          <cell r="V3318">
            <v>1.0674999999999999</v>
          </cell>
          <cell r="W3318">
            <v>1.0674999999999999</v>
          </cell>
          <cell r="X3318">
            <v>1.1200000000000001</v>
          </cell>
          <cell r="Y3318">
            <v>0.91</v>
          </cell>
          <cell r="AG3318">
            <v>1.0239583333333331</v>
          </cell>
          <cell r="AH3318">
            <v>0</v>
          </cell>
          <cell r="AK3318">
            <v>1.0239583333333331</v>
          </cell>
          <cell r="AL3318">
            <v>102.39583333333331</v>
          </cell>
        </row>
        <row r="3319">
          <cell r="A3319" t="str">
            <v>JMSH6131</v>
          </cell>
          <cell r="B3319" t="str">
            <v>童子豪</v>
          </cell>
          <cell r="C3319" t="str">
            <v>时尚美妆事业群</v>
          </cell>
          <cell r="D3319" t="str">
            <v>鞋品部</v>
          </cell>
          <cell r="E3319" t="str">
            <v>ugg官方旗舰店</v>
          </cell>
          <cell r="F3319">
            <v>0</v>
          </cell>
          <cell r="G3319" t="str">
            <v>售前客服</v>
          </cell>
          <cell r="H3319" t="str">
            <v>C2</v>
          </cell>
          <cell r="I3319" t="str">
            <v>上海</v>
          </cell>
          <cell r="J3319" t="str">
            <v>全职</v>
          </cell>
          <cell r="K3319" t="str">
            <v>离职</v>
          </cell>
          <cell r="L3319">
            <v>42552</v>
          </cell>
          <cell r="M3319">
            <v>42967</v>
          </cell>
          <cell r="N3319">
            <v>0.92</v>
          </cell>
          <cell r="O3319">
            <v>0.91</v>
          </cell>
          <cell r="P3319">
            <v>0.92</v>
          </cell>
          <cell r="Q3319">
            <v>0.81</v>
          </cell>
          <cell r="R3319">
            <v>0.91</v>
          </cell>
          <cell r="S3319">
            <v>0.89</v>
          </cell>
          <cell r="T3319">
            <v>0.83</v>
          </cell>
          <cell r="U3319">
            <v>0.83</v>
          </cell>
          <cell r="AG3319">
            <v>0.87749999999999995</v>
          </cell>
          <cell r="AH3319">
            <v>0</v>
          </cell>
          <cell r="AK3319">
            <v>0.87749999999999995</v>
          </cell>
          <cell r="AL3319">
            <v>87.75</v>
          </cell>
        </row>
        <row r="3320">
          <cell r="A3320" t="str">
            <v>JMSH6158</v>
          </cell>
          <cell r="B3320" t="str">
            <v>谢文俊</v>
          </cell>
          <cell r="C3320" t="str">
            <v>时尚美妆事业群</v>
          </cell>
          <cell r="D3320" t="str">
            <v>鞋品部</v>
          </cell>
          <cell r="E3320" t="str">
            <v>ugg官方旗舰店</v>
          </cell>
          <cell r="F3320">
            <v>0</v>
          </cell>
          <cell r="G3320" t="str">
            <v>售前客服</v>
          </cell>
          <cell r="H3320" t="str">
            <v>C2</v>
          </cell>
          <cell r="I3320" t="str">
            <v>上海</v>
          </cell>
          <cell r="J3320" t="str">
            <v>全职</v>
          </cell>
          <cell r="K3320" t="str">
            <v>正式</v>
          </cell>
          <cell r="L3320">
            <v>42552</v>
          </cell>
          <cell r="M3320">
            <v>0</v>
          </cell>
          <cell r="N3320">
            <v>0.89</v>
          </cell>
          <cell r="Q3320">
            <v>0.69</v>
          </cell>
          <cell r="R3320">
            <v>0.74</v>
          </cell>
          <cell r="S3320">
            <v>0.73</v>
          </cell>
          <cell r="T3320">
            <v>0.73</v>
          </cell>
          <cell r="U3320">
            <v>0.59</v>
          </cell>
          <cell r="V3320">
            <v>0.55000000000000004</v>
          </cell>
          <cell r="W3320">
            <v>0.68</v>
          </cell>
          <cell r="X3320">
            <v>0.68</v>
          </cell>
          <cell r="Y3320">
            <v>0.78</v>
          </cell>
          <cell r="AG3320">
            <v>0.70599999999999996</v>
          </cell>
          <cell r="AH3320">
            <v>0</v>
          </cell>
          <cell r="AK3320">
            <v>0.70599999999999996</v>
          </cell>
          <cell r="AL3320">
            <v>70.599999999999994</v>
          </cell>
        </row>
        <row r="3321">
          <cell r="A3321" t="str">
            <v>JMSH6340</v>
          </cell>
          <cell r="B3321" t="str">
            <v>柳佳辰</v>
          </cell>
          <cell r="C3321" t="str">
            <v>时尚美妆事业群</v>
          </cell>
          <cell r="D3321" t="str">
            <v>鞋品部</v>
          </cell>
          <cell r="E3321" t="str">
            <v>ugg官方旗舰店</v>
          </cell>
          <cell r="F3321">
            <v>0</v>
          </cell>
          <cell r="G3321" t="str">
            <v>初级设计师</v>
          </cell>
          <cell r="H3321" t="str">
            <v>D4</v>
          </cell>
          <cell r="I3321" t="str">
            <v>上海</v>
          </cell>
          <cell r="J3321" t="str">
            <v>全职</v>
          </cell>
          <cell r="K3321" t="str">
            <v>正式</v>
          </cell>
          <cell r="L3321">
            <v>42541</v>
          </cell>
          <cell r="M3321">
            <v>0</v>
          </cell>
          <cell r="N3321">
            <v>1</v>
          </cell>
          <cell r="O3321">
            <v>1</v>
          </cell>
          <cell r="P3321">
            <v>1</v>
          </cell>
          <cell r="Q3321">
            <v>1</v>
          </cell>
          <cell r="R3321">
            <v>1</v>
          </cell>
          <cell r="S3321">
            <v>1.248</v>
          </cell>
          <cell r="T3321">
            <v>1.1659999999999999</v>
          </cell>
          <cell r="U3321">
            <v>1.1379999999999999</v>
          </cell>
          <cell r="V3321">
            <v>1.19</v>
          </cell>
          <cell r="W3321">
            <v>1.1100000000000001</v>
          </cell>
          <cell r="X3321">
            <v>1.1200000000000001</v>
          </cell>
          <cell r="Y3321">
            <v>1.25</v>
          </cell>
          <cell r="AG3321">
            <v>1.1018333333333332</v>
          </cell>
          <cell r="AH3321">
            <v>0</v>
          </cell>
          <cell r="AK3321">
            <v>1.1018333333333332</v>
          </cell>
          <cell r="AL3321">
            <v>110.18333333333332</v>
          </cell>
        </row>
        <row r="3322">
          <cell r="A3322" t="str">
            <v>JMSH4288</v>
          </cell>
          <cell r="B3322" t="str">
            <v>丁超</v>
          </cell>
          <cell r="C3322" t="str">
            <v>时尚美妆事业群</v>
          </cell>
          <cell r="D3322" t="str">
            <v>鞋品部</v>
          </cell>
          <cell r="E3322" t="str">
            <v>ugg官方旗舰店</v>
          </cell>
          <cell r="F3322">
            <v>0</v>
          </cell>
          <cell r="G3322" t="str">
            <v>高级设计师</v>
          </cell>
          <cell r="H3322" t="str">
            <v>D5</v>
          </cell>
          <cell r="I3322" t="str">
            <v>上海</v>
          </cell>
          <cell r="J3322" t="str">
            <v>全职</v>
          </cell>
          <cell r="K3322" t="str">
            <v>正式</v>
          </cell>
          <cell r="L3322">
            <v>42187</v>
          </cell>
          <cell r="M3322">
            <v>0</v>
          </cell>
          <cell r="N3322">
            <v>1</v>
          </cell>
          <cell r="O3322">
            <v>1</v>
          </cell>
          <cell r="P3322">
            <v>1</v>
          </cell>
          <cell r="Q3322">
            <v>1</v>
          </cell>
          <cell r="R3322">
            <v>1</v>
          </cell>
          <cell r="S3322">
            <v>1.248</v>
          </cell>
          <cell r="T3322">
            <v>1.1659999999999999</v>
          </cell>
          <cell r="U3322">
            <v>1.1379999999999999</v>
          </cell>
          <cell r="V3322">
            <v>1.19</v>
          </cell>
          <cell r="W3322">
            <v>1.1100000000000001</v>
          </cell>
          <cell r="X3322">
            <v>1.1200000000000001</v>
          </cell>
          <cell r="Y3322">
            <v>1.25</v>
          </cell>
          <cell r="AG3322">
            <v>1.1018333333333332</v>
          </cell>
          <cell r="AH3322">
            <v>0</v>
          </cell>
          <cell r="AK3322">
            <v>1.1018333333333332</v>
          </cell>
          <cell r="AL3322">
            <v>110.18333333333332</v>
          </cell>
        </row>
        <row r="3323">
          <cell r="A3323" t="str">
            <v>JMSH7590</v>
          </cell>
          <cell r="B3323" t="str">
            <v>朱松豪</v>
          </cell>
          <cell r="C3323" t="str">
            <v>时尚美妆事业群</v>
          </cell>
          <cell r="D3323" t="str">
            <v>鞋品部</v>
          </cell>
          <cell r="E3323" t="str">
            <v>ugg官方旗舰店</v>
          </cell>
          <cell r="F3323">
            <v>0</v>
          </cell>
          <cell r="G3323" t="str">
            <v>售前客服</v>
          </cell>
          <cell r="H3323" t="str">
            <v>C3</v>
          </cell>
          <cell r="I3323" t="str">
            <v>上海</v>
          </cell>
          <cell r="J3323" t="str">
            <v>全职</v>
          </cell>
          <cell r="K3323" t="str">
            <v>离职</v>
          </cell>
          <cell r="L3323">
            <v>42793</v>
          </cell>
          <cell r="M3323">
            <v>42960</v>
          </cell>
          <cell r="P3323">
            <v>0.81</v>
          </cell>
          <cell r="Q3323">
            <v>0.42</v>
          </cell>
          <cell r="R3323">
            <v>0.72</v>
          </cell>
          <cell r="S3323">
            <v>0.65</v>
          </cell>
          <cell r="T3323">
            <v>0.69</v>
          </cell>
          <cell r="U3323">
            <v>0.69</v>
          </cell>
          <cell r="AG3323">
            <v>0.66333333333333333</v>
          </cell>
          <cell r="AH3323">
            <v>0</v>
          </cell>
          <cell r="AK3323">
            <v>0.66333333333333333</v>
          </cell>
          <cell r="AL3323">
            <v>66.333333333333329</v>
          </cell>
        </row>
        <row r="3324">
          <cell r="A3324" t="str">
            <v>JMSH6107</v>
          </cell>
          <cell r="B3324" t="str">
            <v>周慧翔</v>
          </cell>
          <cell r="C3324" t="str">
            <v>时尚美妆事业群</v>
          </cell>
          <cell r="D3324" t="str">
            <v>鞋品部</v>
          </cell>
          <cell r="E3324" t="str">
            <v>ugg官方旗舰店</v>
          </cell>
          <cell r="F3324">
            <v>0</v>
          </cell>
          <cell r="G3324" t="str">
            <v>店长</v>
          </cell>
          <cell r="H3324" t="str">
            <v>M2</v>
          </cell>
          <cell r="I3324" t="str">
            <v>上海</v>
          </cell>
          <cell r="J3324" t="str">
            <v>全职</v>
          </cell>
          <cell r="K3324" t="str">
            <v>正式</v>
          </cell>
          <cell r="L3324">
            <v>42502</v>
          </cell>
          <cell r="M3324">
            <v>0</v>
          </cell>
          <cell r="Z3324">
            <v>1.24</v>
          </cell>
          <cell r="AA3324">
            <v>1.4273</v>
          </cell>
          <cell r="AB3324">
            <v>1.24</v>
          </cell>
          <cell r="AC3324">
            <v>1.02</v>
          </cell>
          <cell r="AG3324">
            <v>0</v>
          </cell>
          <cell r="AH3324">
            <v>1.2318250000000002</v>
          </cell>
          <cell r="AK3324">
            <v>1.2318250000000002</v>
          </cell>
          <cell r="AL3324">
            <v>123.18250000000002</v>
          </cell>
        </row>
        <row r="3325">
          <cell r="A3325" t="str">
            <v>JMSH3309</v>
          </cell>
          <cell r="B3325" t="str">
            <v>蒋胭然</v>
          </cell>
          <cell r="C3325" t="str">
            <v>时尚美妆事业群</v>
          </cell>
          <cell r="D3325" t="str">
            <v>鞋品部</v>
          </cell>
          <cell r="E3325" t="str">
            <v>ugg官方旗舰店</v>
          </cell>
          <cell r="F3325">
            <v>0</v>
          </cell>
          <cell r="G3325" t="str">
            <v>品牌经理</v>
          </cell>
          <cell r="H3325" t="str">
            <v>M3</v>
          </cell>
          <cell r="I3325" t="str">
            <v>上海</v>
          </cell>
          <cell r="J3325" t="str">
            <v>全职</v>
          </cell>
          <cell r="K3325" t="str">
            <v>正式</v>
          </cell>
          <cell r="L3325">
            <v>41946</v>
          </cell>
          <cell r="M3325">
            <v>0</v>
          </cell>
          <cell r="Z3325">
            <v>1.24</v>
          </cell>
          <cell r="AA3325">
            <v>1.4273</v>
          </cell>
          <cell r="AB3325">
            <v>1.24</v>
          </cell>
          <cell r="AC3325">
            <v>1.02</v>
          </cell>
          <cell r="AG3325">
            <v>0</v>
          </cell>
          <cell r="AH3325">
            <v>1.2318250000000002</v>
          </cell>
          <cell r="AK3325">
            <v>1.2318250000000002</v>
          </cell>
          <cell r="AL3325">
            <v>123.18250000000002</v>
          </cell>
        </row>
        <row r="3326">
          <cell r="A3326" t="str">
            <v>JMSH6658</v>
          </cell>
          <cell r="B3326" t="str">
            <v>朱辉</v>
          </cell>
          <cell r="C3326" t="str">
            <v>时尚美妆事业群</v>
          </cell>
          <cell r="D3326" t="str">
            <v>鞋品部</v>
          </cell>
          <cell r="E3326" t="str">
            <v>ugg官方旗舰店</v>
          </cell>
          <cell r="F3326">
            <v>0</v>
          </cell>
          <cell r="G3326" t="str">
            <v>客服主管</v>
          </cell>
          <cell r="H3326" t="str">
            <v>M2</v>
          </cell>
          <cell r="I3326" t="str">
            <v>上海</v>
          </cell>
          <cell r="J3326" t="str">
            <v>全职</v>
          </cell>
          <cell r="K3326" t="str">
            <v>正式</v>
          </cell>
          <cell r="L3326">
            <v>42600</v>
          </cell>
          <cell r="M3326">
            <v>0</v>
          </cell>
          <cell r="Z3326">
            <v>1.0620000000000001</v>
          </cell>
          <cell r="AA3326">
            <v>1.1060000000000001</v>
          </cell>
          <cell r="AB3326">
            <v>1.0666</v>
          </cell>
          <cell r="AC3326">
            <v>1.0351999999999999</v>
          </cell>
          <cell r="AG3326">
            <v>0</v>
          </cell>
          <cell r="AH3326">
            <v>1.06745</v>
          </cell>
          <cell r="AK3326">
            <v>1.06745</v>
          </cell>
          <cell r="AL3326">
            <v>106.745</v>
          </cell>
        </row>
        <row r="3327">
          <cell r="A3327" t="str">
            <v>JMSH6078</v>
          </cell>
          <cell r="B3327" t="str">
            <v>沈小玮</v>
          </cell>
          <cell r="C3327" t="str">
            <v>时尚美妆事业群</v>
          </cell>
          <cell r="D3327" t="str">
            <v>鞋品部</v>
          </cell>
          <cell r="E3327" t="str">
            <v>ugg官方旗舰店</v>
          </cell>
          <cell r="F3327">
            <v>0</v>
          </cell>
          <cell r="G3327" t="str">
            <v>客服组长</v>
          </cell>
          <cell r="H3327" t="str">
            <v>M1</v>
          </cell>
          <cell r="I3327" t="str">
            <v>上海</v>
          </cell>
          <cell r="J3327" t="str">
            <v>全职</v>
          </cell>
          <cell r="K3327" t="str">
            <v>正式</v>
          </cell>
          <cell r="L3327">
            <v>42499</v>
          </cell>
          <cell r="M3327">
            <v>0</v>
          </cell>
          <cell r="Z3327">
            <v>0.95699999999999996</v>
          </cell>
          <cell r="AA3327">
            <v>1.1060000000000001</v>
          </cell>
          <cell r="AB3327">
            <v>1.0666</v>
          </cell>
          <cell r="AC3327">
            <v>1.0351999999999999</v>
          </cell>
          <cell r="AG3327">
            <v>0</v>
          </cell>
          <cell r="AH3327">
            <v>1.0411999999999999</v>
          </cell>
          <cell r="AK3327">
            <v>1.0411999999999999</v>
          </cell>
          <cell r="AL3327">
            <v>104.11999999999999</v>
          </cell>
        </row>
        <row r="3328">
          <cell r="A3328" t="str">
            <v>JMSH6345</v>
          </cell>
          <cell r="B3328" t="str">
            <v>李妍</v>
          </cell>
          <cell r="C3328" t="str">
            <v>时尚美妆事业群</v>
          </cell>
          <cell r="D3328" t="str">
            <v>鞋品部</v>
          </cell>
          <cell r="E3328" t="str">
            <v>ugg官方旗舰店</v>
          </cell>
          <cell r="F3328">
            <v>0</v>
          </cell>
          <cell r="G3328" t="str">
            <v>商品主管</v>
          </cell>
          <cell r="H3328" t="str">
            <v>M2</v>
          </cell>
          <cell r="I3328" t="str">
            <v>上海</v>
          </cell>
          <cell r="J3328" t="str">
            <v>全职</v>
          </cell>
          <cell r="K3328" t="str">
            <v>正式</v>
          </cell>
          <cell r="L3328">
            <v>42541</v>
          </cell>
          <cell r="M3328">
            <v>0</v>
          </cell>
          <cell r="Z3328">
            <v>1.1399999999999999</v>
          </cell>
          <cell r="AA3328">
            <v>1.23</v>
          </cell>
          <cell r="AB3328">
            <v>1.19</v>
          </cell>
          <cell r="AC3328">
            <v>1.1399999999999999</v>
          </cell>
          <cell r="AG3328">
            <v>0</v>
          </cell>
          <cell r="AH3328">
            <v>1.175</v>
          </cell>
          <cell r="AK3328">
            <v>1.175</v>
          </cell>
          <cell r="AL3328">
            <v>117.5</v>
          </cell>
        </row>
        <row r="3329">
          <cell r="A3329" t="str">
            <v>JMSH4837</v>
          </cell>
          <cell r="B3329" t="str">
            <v>王沈张</v>
          </cell>
          <cell r="C3329" t="str">
            <v>时尚美妆事业群</v>
          </cell>
          <cell r="D3329" t="str">
            <v>鞋品部</v>
          </cell>
          <cell r="E3329" t="str">
            <v>ugg官方旗舰店</v>
          </cell>
          <cell r="F3329">
            <v>0</v>
          </cell>
          <cell r="G3329" t="str">
            <v>商品专员</v>
          </cell>
          <cell r="H3329" t="str">
            <v>S3</v>
          </cell>
          <cell r="I3329" t="str">
            <v>上海</v>
          </cell>
          <cell r="J3329" t="str">
            <v>全职</v>
          </cell>
          <cell r="K3329" t="str">
            <v>正式</v>
          </cell>
          <cell r="L3329">
            <v>42264</v>
          </cell>
          <cell r="M3329">
            <v>0</v>
          </cell>
          <cell r="Z3329">
            <v>1.1100000000000001</v>
          </cell>
          <cell r="AA3329">
            <v>1.18</v>
          </cell>
          <cell r="AB3329">
            <v>1.19</v>
          </cell>
          <cell r="AC3329">
            <v>1.1399999999999999</v>
          </cell>
          <cell r="AG3329">
            <v>0</v>
          </cell>
          <cell r="AH3329">
            <v>1.155</v>
          </cell>
          <cell r="AK3329">
            <v>1.155</v>
          </cell>
          <cell r="AL3329">
            <v>115.5</v>
          </cell>
        </row>
        <row r="3330">
          <cell r="A3330" t="str">
            <v>JMSH7051</v>
          </cell>
          <cell r="B3330" t="str">
            <v>贺洁利</v>
          </cell>
          <cell r="C3330" t="str">
            <v>时尚美妆事业群</v>
          </cell>
          <cell r="D3330" t="str">
            <v>鞋品部</v>
          </cell>
          <cell r="E3330" t="str">
            <v>ugg官方旗舰店</v>
          </cell>
          <cell r="F3330">
            <v>0</v>
          </cell>
          <cell r="G3330" t="str">
            <v>设计助理</v>
          </cell>
          <cell r="H3330" t="str">
            <v>D4</v>
          </cell>
          <cell r="I3330" t="str">
            <v>上海</v>
          </cell>
          <cell r="J3330" t="str">
            <v>全职</v>
          </cell>
          <cell r="K3330" t="str">
            <v>正式</v>
          </cell>
          <cell r="L3330">
            <v>42660</v>
          </cell>
          <cell r="M3330">
            <v>0</v>
          </cell>
          <cell r="Q3330">
            <v>1</v>
          </cell>
          <cell r="R3330">
            <v>1</v>
          </cell>
          <cell r="S3330">
            <v>1.248</v>
          </cell>
          <cell r="T3330">
            <v>1.1659999999999999</v>
          </cell>
          <cell r="U3330">
            <v>1.1379999999999999</v>
          </cell>
          <cell r="V3330">
            <v>1.19</v>
          </cell>
          <cell r="W3330">
            <v>1.1100000000000001</v>
          </cell>
          <cell r="X3330">
            <v>1.1200000000000001</v>
          </cell>
          <cell r="Y3330">
            <v>1.25</v>
          </cell>
          <cell r="Z3330">
            <v>1.1000000000000001</v>
          </cell>
          <cell r="AG3330">
            <v>1.1357777777777778</v>
          </cell>
          <cell r="AH3330">
            <v>1.1000000000000001</v>
          </cell>
          <cell r="AK3330">
            <v>1.1321999999999999</v>
          </cell>
          <cell r="AL3330">
            <v>113.21999999999998</v>
          </cell>
        </row>
        <row r="3331">
          <cell r="A3331" t="str">
            <v>JMSH6444</v>
          </cell>
          <cell r="B3331" t="str">
            <v>彭小白</v>
          </cell>
          <cell r="C3331" t="str">
            <v>时尚美妆事业群</v>
          </cell>
          <cell r="D3331" t="str">
            <v>鞋品部</v>
          </cell>
          <cell r="E3331" t="str">
            <v>ugg官方旗舰店</v>
          </cell>
          <cell r="F3331">
            <v>0</v>
          </cell>
          <cell r="G3331" t="str">
            <v>数据分析</v>
          </cell>
          <cell r="H3331" t="str">
            <v>S4</v>
          </cell>
          <cell r="I3331" t="str">
            <v>上海</v>
          </cell>
          <cell r="J3331" t="str">
            <v>全职</v>
          </cell>
          <cell r="K3331" t="str">
            <v>正式</v>
          </cell>
          <cell r="L3331">
            <v>42558</v>
          </cell>
          <cell r="M3331">
            <v>0</v>
          </cell>
          <cell r="Z3331">
            <v>1.1399999999999999</v>
          </cell>
          <cell r="AA3331">
            <v>1.218</v>
          </cell>
          <cell r="AB3331">
            <v>1.1920999999999999</v>
          </cell>
          <cell r="AC3331">
            <v>1.1352</v>
          </cell>
          <cell r="AG3331">
            <v>0</v>
          </cell>
          <cell r="AH3331">
            <v>1.1713249999999999</v>
          </cell>
          <cell r="AK3331">
            <v>1.1713249999999999</v>
          </cell>
          <cell r="AL3331">
            <v>117.13249999999999</v>
          </cell>
        </row>
        <row r="3332">
          <cell r="A3332" t="str">
            <v>JMSH7772</v>
          </cell>
          <cell r="B3332" t="str">
            <v>石宁</v>
          </cell>
          <cell r="C3332" t="str">
            <v>时尚美妆事业群</v>
          </cell>
          <cell r="D3332" t="str">
            <v>鞋品部</v>
          </cell>
          <cell r="E3332" t="str">
            <v>ugg官方旗舰店</v>
          </cell>
          <cell r="F3332">
            <v>0</v>
          </cell>
          <cell r="G3332" t="str">
            <v>文案策划</v>
          </cell>
          <cell r="H3332" t="str">
            <v>S5</v>
          </cell>
          <cell r="I3332" t="str">
            <v>上海</v>
          </cell>
          <cell r="J3332" t="str">
            <v>全职</v>
          </cell>
          <cell r="K3332" t="str">
            <v>离职未办</v>
          </cell>
          <cell r="L3332">
            <v>42814</v>
          </cell>
          <cell r="M3332">
            <v>43098</v>
          </cell>
          <cell r="Z3332">
            <v>1.1000000000000001</v>
          </cell>
          <cell r="AA3332">
            <v>1.228</v>
          </cell>
          <cell r="AB3332">
            <v>1.1820999999999999</v>
          </cell>
          <cell r="AC3332">
            <v>1.0952</v>
          </cell>
          <cell r="AG3332">
            <v>0</v>
          </cell>
          <cell r="AH3332">
            <v>1.1513250000000002</v>
          </cell>
          <cell r="AK3332">
            <v>1.1513250000000002</v>
          </cell>
          <cell r="AL3332">
            <v>115.13250000000002</v>
          </cell>
        </row>
        <row r="3333">
          <cell r="A3333" t="str">
            <v>JMSH0677</v>
          </cell>
          <cell r="B3333" t="str">
            <v>徐文静</v>
          </cell>
          <cell r="C3333" t="str">
            <v>时尚美妆事业群</v>
          </cell>
          <cell r="D3333" t="str">
            <v>鞋品部</v>
          </cell>
          <cell r="E3333" t="str">
            <v>ugg官方旗舰店</v>
          </cell>
          <cell r="F3333">
            <v>0</v>
          </cell>
          <cell r="G3333" t="str">
            <v>运营专员</v>
          </cell>
          <cell r="H3333" t="str">
            <v>S4</v>
          </cell>
          <cell r="I3333" t="str">
            <v>上海</v>
          </cell>
          <cell r="J3333" t="str">
            <v>全职</v>
          </cell>
          <cell r="K3333" t="str">
            <v>正式</v>
          </cell>
          <cell r="L3333">
            <v>40717</v>
          </cell>
          <cell r="M3333">
            <v>0</v>
          </cell>
          <cell r="Z3333">
            <v>1.1100000000000001</v>
          </cell>
          <cell r="AA3333">
            <v>1.18</v>
          </cell>
          <cell r="AB3333">
            <v>1.19</v>
          </cell>
          <cell r="AC3333">
            <v>1.1399999999999999</v>
          </cell>
          <cell r="AG3333">
            <v>0</v>
          </cell>
          <cell r="AH3333">
            <v>1.155</v>
          </cell>
          <cell r="AK3333">
            <v>1.155</v>
          </cell>
          <cell r="AL3333">
            <v>115.5</v>
          </cell>
        </row>
        <row r="3334">
          <cell r="A3334" t="str">
            <v>JMSH7044</v>
          </cell>
          <cell r="B3334" t="str">
            <v>杨洋</v>
          </cell>
          <cell r="C3334" t="str">
            <v>时尚美妆事业群</v>
          </cell>
          <cell r="D3334" t="str">
            <v>鞋品部</v>
          </cell>
          <cell r="E3334" t="str">
            <v>ugg官方旗舰店</v>
          </cell>
          <cell r="F3334">
            <v>0</v>
          </cell>
          <cell r="G3334" t="str">
            <v>运营专员</v>
          </cell>
          <cell r="H3334" t="str">
            <v>S6</v>
          </cell>
          <cell r="I3334" t="str">
            <v>上海</v>
          </cell>
          <cell r="J3334" t="str">
            <v>全职</v>
          </cell>
          <cell r="K3334" t="str">
            <v>正式</v>
          </cell>
          <cell r="L3334">
            <v>42656</v>
          </cell>
          <cell r="M3334">
            <v>0</v>
          </cell>
          <cell r="Z3334">
            <v>1.1000000000000001</v>
          </cell>
          <cell r="AA3334">
            <v>1.228</v>
          </cell>
          <cell r="AB3334">
            <v>1.1920999999999999</v>
          </cell>
          <cell r="AC3334">
            <v>1.1352</v>
          </cell>
          <cell r="AG3334">
            <v>0</v>
          </cell>
          <cell r="AH3334">
            <v>1.1638250000000001</v>
          </cell>
          <cell r="AK3334">
            <v>1.1638250000000001</v>
          </cell>
          <cell r="AL3334">
            <v>116.38250000000001</v>
          </cell>
        </row>
        <row r="3335">
          <cell r="A3335" t="str">
            <v>JMSH8263</v>
          </cell>
          <cell r="B3335" t="str">
            <v>郎沛沛</v>
          </cell>
          <cell r="C3335" t="str">
            <v>时尚美妆事业群</v>
          </cell>
          <cell r="D3335" t="str">
            <v>鞋品部</v>
          </cell>
          <cell r="E3335" t="str">
            <v>ugg官方旗舰店</v>
          </cell>
          <cell r="F3335">
            <v>0</v>
          </cell>
          <cell r="G3335" t="str">
            <v>售前客服</v>
          </cell>
          <cell r="H3335" t="str">
            <v>C3</v>
          </cell>
          <cell r="I3335" t="str">
            <v>上海</v>
          </cell>
          <cell r="J3335" t="str">
            <v>全职</v>
          </cell>
          <cell r="K3335" t="str">
            <v>离职</v>
          </cell>
          <cell r="L3335">
            <v>42877</v>
          </cell>
          <cell r="M3335">
            <v>42923</v>
          </cell>
          <cell r="R3335">
            <v>0.6</v>
          </cell>
          <cell r="S3335">
            <v>0.56999999999999995</v>
          </cell>
          <cell r="T3335">
            <v>0.77</v>
          </cell>
          <cell r="AG3335">
            <v>0.64666666666666661</v>
          </cell>
          <cell r="AH3335">
            <v>0</v>
          </cell>
          <cell r="AK3335">
            <v>0.64666666666666661</v>
          </cell>
          <cell r="AL3335">
            <v>64.666666666666657</v>
          </cell>
        </row>
        <row r="3336">
          <cell r="A3336" t="str">
            <v>JMSH8569</v>
          </cell>
          <cell r="B3336" t="str">
            <v>田秋云</v>
          </cell>
          <cell r="C3336" t="str">
            <v>时尚美妆事业群</v>
          </cell>
          <cell r="D3336" t="str">
            <v>鞋品部</v>
          </cell>
          <cell r="E3336" t="str">
            <v>ugg官方旗舰店</v>
          </cell>
          <cell r="F3336">
            <v>0</v>
          </cell>
          <cell r="G3336" t="str">
            <v>商品专员</v>
          </cell>
          <cell r="H3336" t="str">
            <v>S6</v>
          </cell>
          <cell r="I3336" t="str">
            <v>上海</v>
          </cell>
          <cell r="J3336" t="str">
            <v>全职</v>
          </cell>
          <cell r="K3336" t="str">
            <v>离职</v>
          </cell>
          <cell r="L3336">
            <v>42912</v>
          </cell>
          <cell r="M3336">
            <v>42951</v>
          </cell>
          <cell r="AA3336">
            <v>1.18</v>
          </cell>
          <cell r="AG3336">
            <v>0</v>
          </cell>
          <cell r="AH3336">
            <v>1.18</v>
          </cell>
          <cell r="AK3336">
            <v>1.18</v>
          </cell>
          <cell r="AL3336">
            <v>118</v>
          </cell>
        </row>
        <row r="3337">
          <cell r="A3337" t="str">
            <v>JMSH8766</v>
          </cell>
          <cell r="B3337" t="str">
            <v>顾明强</v>
          </cell>
          <cell r="C3337" t="str">
            <v>时尚美妆事业群</v>
          </cell>
          <cell r="D3337" t="str">
            <v>鞋品部</v>
          </cell>
          <cell r="E3337" t="str">
            <v>ugg官方旗舰店</v>
          </cell>
          <cell r="F3337">
            <v>0</v>
          </cell>
          <cell r="G3337" t="str">
            <v>售前客服</v>
          </cell>
          <cell r="H3337" t="str">
            <v>C3</v>
          </cell>
          <cell r="I3337" t="str">
            <v>上海</v>
          </cell>
          <cell r="J3337" t="str">
            <v>全职</v>
          </cell>
          <cell r="K3337" t="str">
            <v>离职</v>
          </cell>
          <cell r="L3337">
            <v>42934</v>
          </cell>
          <cell r="M3337">
            <v>42985</v>
          </cell>
          <cell r="T3337">
            <v>0.59</v>
          </cell>
          <cell r="U3337">
            <v>0.5</v>
          </cell>
          <cell r="V3337">
            <v>0.44</v>
          </cell>
          <cell r="AG3337">
            <v>0.5099999999999999</v>
          </cell>
          <cell r="AH3337">
            <v>0</v>
          </cell>
          <cell r="AK3337">
            <v>0.5099999999999999</v>
          </cell>
          <cell r="AL3337">
            <v>50.999999999999993</v>
          </cell>
        </row>
        <row r="3338">
          <cell r="A3338" t="str">
            <v>JMSH9064</v>
          </cell>
          <cell r="B3338" t="str">
            <v>李臻</v>
          </cell>
          <cell r="C3338" t="str">
            <v>时尚美妆事业群</v>
          </cell>
          <cell r="D3338" t="str">
            <v>鞋品部</v>
          </cell>
          <cell r="E3338" t="str">
            <v>ugg官方旗舰店</v>
          </cell>
          <cell r="F3338">
            <v>0</v>
          </cell>
          <cell r="G3338" t="str">
            <v>售前客服</v>
          </cell>
          <cell r="H3338" t="str">
            <v>C3</v>
          </cell>
          <cell r="I3338" t="str">
            <v>上海</v>
          </cell>
          <cell r="J3338" t="str">
            <v>全职</v>
          </cell>
          <cell r="K3338" t="str">
            <v>离职未办</v>
          </cell>
          <cell r="L3338">
            <v>42969</v>
          </cell>
          <cell r="M3338">
            <v>43080</v>
          </cell>
          <cell r="U3338">
            <v>0.6</v>
          </cell>
          <cell r="V3338">
            <v>0.63</v>
          </cell>
          <cell r="W3338">
            <v>0.69</v>
          </cell>
          <cell r="X3338">
            <v>1.1000000000000001</v>
          </cell>
          <cell r="Y3338">
            <v>0.75</v>
          </cell>
          <cell r="AG3338">
            <v>0.754</v>
          </cell>
          <cell r="AH3338">
            <v>0</v>
          </cell>
          <cell r="AK3338">
            <v>0.754</v>
          </cell>
          <cell r="AL3338">
            <v>75.400000000000006</v>
          </cell>
        </row>
        <row r="3339">
          <cell r="A3339" t="str">
            <v>JMSH9237</v>
          </cell>
          <cell r="B3339" t="str">
            <v>董海波</v>
          </cell>
          <cell r="C3339" t="str">
            <v>时尚美妆事业群</v>
          </cell>
          <cell r="D3339" t="str">
            <v>鞋品部</v>
          </cell>
          <cell r="E3339" t="str">
            <v>ugg官方旗舰店</v>
          </cell>
          <cell r="F3339">
            <v>0</v>
          </cell>
          <cell r="G3339" t="str">
            <v>售前客服</v>
          </cell>
          <cell r="H3339" t="str">
            <v>C3</v>
          </cell>
          <cell r="I3339" t="str">
            <v>上海</v>
          </cell>
          <cell r="J3339" t="str">
            <v>全职</v>
          </cell>
          <cell r="K3339" t="str">
            <v>试用</v>
          </cell>
          <cell r="L3339">
            <v>42985</v>
          </cell>
          <cell r="M3339">
            <v>0</v>
          </cell>
          <cell r="V3339">
            <v>0.63</v>
          </cell>
          <cell r="W3339">
            <v>0.65</v>
          </cell>
          <cell r="X3339">
            <v>0.65</v>
          </cell>
          <cell r="AG3339">
            <v>0.64333333333333342</v>
          </cell>
          <cell r="AH3339">
            <v>0</v>
          </cell>
          <cell r="AK3339">
            <v>0.64333333333333342</v>
          </cell>
          <cell r="AL3339">
            <v>64.333333333333343</v>
          </cell>
        </row>
        <row r="3340">
          <cell r="A3340" t="str">
            <v>JMSH9251</v>
          </cell>
          <cell r="B3340" t="str">
            <v>沈勇</v>
          </cell>
          <cell r="C3340" t="str">
            <v>时尚美妆事业群</v>
          </cell>
          <cell r="D3340" t="str">
            <v>鞋品部</v>
          </cell>
          <cell r="E3340" t="str">
            <v>ugg官方旗舰店</v>
          </cell>
          <cell r="F3340">
            <v>0</v>
          </cell>
          <cell r="G3340" t="str">
            <v>售前客服</v>
          </cell>
          <cell r="H3340" t="str">
            <v>C3</v>
          </cell>
          <cell r="I3340" t="str">
            <v>上海</v>
          </cell>
          <cell r="J3340" t="str">
            <v>全职</v>
          </cell>
          <cell r="K3340" t="str">
            <v>离职</v>
          </cell>
          <cell r="L3340">
            <v>42985</v>
          </cell>
          <cell r="M3340">
            <v>42992</v>
          </cell>
          <cell r="V3340">
            <v>0.51</v>
          </cell>
          <cell r="AG3340">
            <v>0.51</v>
          </cell>
          <cell r="AH3340">
            <v>0</v>
          </cell>
          <cell r="AK3340">
            <v>0.51</v>
          </cell>
          <cell r="AL3340">
            <v>51</v>
          </cell>
        </row>
        <row r="3341">
          <cell r="A3341" t="str">
            <v>JMSH8869</v>
          </cell>
          <cell r="B3341" t="str">
            <v>李璨</v>
          </cell>
          <cell r="C3341" t="str">
            <v>时尚美妆事业群</v>
          </cell>
          <cell r="D3341" t="str">
            <v>鞋品部</v>
          </cell>
          <cell r="E3341" t="str">
            <v>ugg官方旗舰店</v>
          </cell>
          <cell r="F3341">
            <v>0</v>
          </cell>
          <cell r="G3341" t="str">
            <v>运营专员</v>
          </cell>
          <cell r="H3341" t="str">
            <v>S5</v>
          </cell>
          <cell r="I3341" t="str">
            <v>上海</v>
          </cell>
          <cell r="J3341" t="str">
            <v>全职</v>
          </cell>
          <cell r="K3341" t="str">
            <v>试用</v>
          </cell>
          <cell r="L3341">
            <v>42947</v>
          </cell>
          <cell r="M3341">
            <v>0</v>
          </cell>
          <cell r="AB3341">
            <v>0.74399999999999999</v>
          </cell>
          <cell r="AC3341">
            <v>1.1352</v>
          </cell>
          <cell r="AG3341">
            <v>0</v>
          </cell>
          <cell r="AH3341">
            <v>0.93959999999999999</v>
          </cell>
          <cell r="AK3341">
            <v>0.93959999999999999</v>
          </cell>
          <cell r="AL3341">
            <v>93.96</v>
          </cell>
        </row>
        <row r="3342">
          <cell r="A3342" t="str">
            <v>JMSH9156</v>
          </cell>
          <cell r="B3342" t="str">
            <v>陈玉龙</v>
          </cell>
          <cell r="C3342" t="str">
            <v>时尚美妆事业群</v>
          </cell>
          <cell r="D3342" t="str">
            <v>鞋品部</v>
          </cell>
          <cell r="E3342" t="str">
            <v>ugg官方旗舰店</v>
          </cell>
          <cell r="F3342">
            <v>0</v>
          </cell>
          <cell r="G3342" t="str">
            <v>商品专员</v>
          </cell>
          <cell r="H3342" t="str">
            <v>S6</v>
          </cell>
          <cell r="I3342" t="str">
            <v>上海</v>
          </cell>
          <cell r="J3342" t="str">
            <v>全职</v>
          </cell>
          <cell r="K3342" t="str">
            <v>离职</v>
          </cell>
          <cell r="L3342">
            <v>42977</v>
          </cell>
          <cell r="M3342">
            <v>43075</v>
          </cell>
          <cell r="AB3342">
            <v>1.17</v>
          </cell>
          <cell r="AG3342">
            <v>0</v>
          </cell>
          <cell r="AH3342">
            <v>1.17</v>
          </cell>
          <cell r="AK3342">
            <v>1.17</v>
          </cell>
          <cell r="AL3342">
            <v>117</v>
          </cell>
        </row>
        <row r="3343">
          <cell r="A3343" t="str">
            <v>JMSH9046</v>
          </cell>
          <cell r="B3343" t="str">
            <v>任延延</v>
          </cell>
          <cell r="C3343" t="str">
            <v>时尚美妆事业群</v>
          </cell>
          <cell r="D3343" t="str">
            <v>鞋品部</v>
          </cell>
          <cell r="E3343" t="str">
            <v>ugg官方旗舰店</v>
          </cell>
          <cell r="F3343">
            <v>0</v>
          </cell>
          <cell r="G3343" t="str">
            <v>商品专员</v>
          </cell>
          <cell r="H3343" t="str">
            <v>S5</v>
          </cell>
          <cell r="I3343" t="str">
            <v>上海</v>
          </cell>
          <cell r="J3343" t="str">
            <v>全职</v>
          </cell>
          <cell r="K3343" t="str">
            <v>试用</v>
          </cell>
          <cell r="L3343">
            <v>42968</v>
          </cell>
          <cell r="M3343">
            <v>0</v>
          </cell>
          <cell r="AB3343">
            <v>1.17</v>
          </cell>
          <cell r="AC3343">
            <v>1.1399999999999999</v>
          </cell>
          <cell r="AG3343">
            <v>0</v>
          </cell>
          <cell r="AH3343">
            <v>1.1549999999999998</v>
          </cell>
          <cell r="AK3343">
            <v>1.1549999999999998</v>
          </cell>
          <cell r="AL3343">
            <v>115.49999999999999</v>
          </cell>
        </row>
        <row r="3344">
          <cell r="A3344" t="str">
            <v>JMSH9699</v>
          </cell>
          <cell r="B3344" t="str">
            <v>葛安东</v>
          </cell>
          <cell r="C3344" t="str">
            <v>时尚美妆事业群</v>
          </cell>
          <cell r="D3344" t="str">
            <v>鞋品部</v>
          </cell>
          <cell r="E3344" t="str">
            <v>ugg官方旗舰店</v>
          </cell>
          <cell r="F3344">
            <v>0</v>
          </cell>
          <cell r="G3344" t="str">
            <v>售前客服</v>
          </cell>
          <cell r="H3344" t="str">
            <v>C3</v>
          </cell>
          <cell r="I3344" t="str">
            <v>上海</v>
          </cell>
          <cell r="J3344" t="str">
            <v>全职</v>
          </cell>
          <cell r="K3344" t="str">
            <v>离职</v>
          </cell>
          <cell r="L3344">
            <v>43041</v>
          </cell>
          <cell r="M3344">
            <v>43041</v>
          </cell>
          <cell r="AG3344">
            <v>0</v>
          </cell>
          <cell r="AH3344">
            <v>0</v>
          </cell>
          <cell r="AK3344">
            <v>0</v>
          </cell>
        </row>
        <row r="3345">
          <cell r="A3345" t="str">
            <v>JMSH9814</v>
          </cell>
          <cell r="B3345" t="str">
            <v>施瑜</v>
          </cell>
          <cell r="C3345" t="str">
            <v>时尚美妆事业群</v>
          </cell>
          <cell r="D3345" t="str">
            <v>鞋品部</v>
          </cell>
          <cell r="E3345" t="str">
            <v>ugg官方旗舰店</v>
          </cell>
          <cell r="F3345">
            <v>0</v>
          </cell>
          <cell r="G3345" t="str">
            <v>商品专员</v>
          </cell>
          <cell r="H3345" t="str">
            <v>S5</v>
          </cell>
          <cell r="I3345" t="str">
            <v>上海</v>
          </cell>
          <cell r="J3345" t="str">
            <v>全职</v>
          </cell>
          <cell r="K3345" t="str">
            <v>试用</v>
          </cell>
          <cell r="L3345">
            <v>43066</v>
          </cell>
          <cell r="M3345">
            <v>0</v>
          </cell>
          <cell r="AC3345">
            <v>1.1399999999999999</v>
          </cell>
          <cell r="AG3345">
            <v>0</v>
          </cell>
          <cell r="AH3345">
            <v>1.1399999999999999</v>
          </cell>
          <cell r="AK3345">
            <v>1.1399999999999999</v>
          </cell>
          <cell r="AL3345">
            <v>113.99999999999999</v>
          </cell>
        </row>
        <row r="3346">
          <cell r="A3346" t="str">
            <v>JMSH9963</v>
          </cell>
          <cell r="B3346" t="str">
            <v>王凡凡</v>
          </cell>
          <cell r="C3346" t="str">
            <v>时尚美妆事业群</v>
          </cell>
          <cell r="D3346" t="str">
            <v>鞋品部</v>
          </cell>
          <cell r="E3346" t="str">
            <v>ugg官方旗舰店</v>
          </cell>
          <cell r="F3346">
            <v>0</v>
          </cell>
          <cell r="G3346" t="str">
            <v>客服主管</v>
          </cell>
          <cell r="H3346" t="str">
            <v>M2</v>
          </cell>
          <cell r="I3346" t="str">
            <v>上海</v>
          </cell>
          <cell r="J3346" t="str">
            <v>全职</v>
          </cell>
          <cell r="K3346" t="str">
            <v>试用</v>
          </cell>
          <cell r="L3346">
            <v>43094</v>
          </cell>
          <cell r="M3346">
            <v>0</v>
          </cell>
          <cell r="AG3346">
            <v>0</v>
          </cell>
          <cell r="AH3346">
            <v>0</v>
          </cell>
          <cell r="AK3346">
            <v>0</v>
          </cell>
        </row>
        <row r="3347">
          <cell r="A3347" t="str">
            <v>JMSH6653</v>
          </cell>
          <cell r="B3347" t="str">
            <v>李祖蓉</v>
          </cell>
          <cell r="C3347" t="str">
            <v>时尚美妆事业群</v>
          </cell>
          <cell r="D3347" t="str">
            <v>鞋品部</v>
          </cell>
          <cell r="E3347" t="str">
            <v>ugg官方商城</v>
          </cell>
          <cell r="F3347">
            <v>0</v>
          </cell>
          <cell r="G3347" t="str">
            <v>官网运营</v>
          </cell>
          <cell r="H3347" t="str">
            <v>S4</v>
          </cell>
          <cell r="I3347" t="str">
            <v>上海</v>
          </cell>
          <cell r="J3347" t="str">
            <v>全职</v>
          </cell>
          <cell r="K3347" t="str">
            <v>离职</v>
          </cell>
          <cell r="L3347">
            <v>42600</v>
          </cell>
          <cell r="M3347">
            <v>42790</v>
          </cell>
          <cell r="AG3347">
            <v>0</v>
          </cell>
          <cell r="AH3347">
            <v>0</v>
          </cell>
          <cell r="AK3347">
            <v>0</v>
          </cell>
        </row>
        <row r="3348">
          <cell r="A3348" t="str">
            <v>JMSH5315</v>
          </cell>
          <cell r="B3348" t="str">
            <v>李文坛</v>
          </cell>
          <cell r="C3348" t="str">
            <v>时尚美妆事业群</v>
          </cell>
          <cell r="D3348" t="str">
            <v>鞋品部</v>
          </cell>
          <cell r="E3348" t="str">
            <v>ugg京东旗舰店</v>
          </cell>
          <cell r="F3348">
            <v>0</v>
          </cell>
          <cell r="G3348" t="str">
            <v>运营专员</v>
          </cell>
          <cell r="H3348" t="str">
            <v>S4</v>
          </cell>
          <cell r="I3348" t="str">
            <v>上海</v>
          </cell>
          <cell r="J3348" t="str">
            <v>全职</v>
          </cell>
          <cell r="K3348" t="str">
            <v>离职</v>
          </cell>
          <cell r="L3348">
            <v>42359</v>
          </cell>
          <cell r="M3348">
            <v>43031</v>
          </cell>
          <cell r="Z3348">
            <v>1.1100000000000001</v>
          </cell>
          <cell r="AA3348">
            <v>1.18</v>
          </cell>
          <cell r="AB3348">
            <v>1.1920999999999999</v>
          </cell>
          <cell r="AG3348">
            <v>0</v>
          </cell>
          <cell r="AH3348">
            <v>1.1607000000000001</v>
          </cell>
          <cell r="AK3348">
            <v>1.1607000000000001</v>
          </cell>
          <cell r="AL3348">
            <v>116.07000000000001</v>
          </cell>
        </row>
        <row r="3349">
          <cell r="A3349" t="str">
            <v>JMSH5255</v>
          </cell>
          <cell r="B3349" t="str">
            <v>高琳</v>
          </cell>
          <cell r="C3349" t="str">
            <v>时尚美妆事业群</v>
          </cell>
          <cell r="D3349" t="str">
            <v>鞋品部</v>
          </cell>
          <cell r="E3349" t="str">
            <v>ugg京东旗舰店</v>
          </cell>
          <cell r="F3349">
            <v>0</v>
          </cell>
          <cell r="G3349" t="str">
            <v>店长</v>
          </cell>
          <cell r="H3349" t="str">
            <v>M1</v>
          </cell>
          <cell r="I3349" t="str">
            <v>上海</v>
          </cell>
          <cell r="J3349" t="str">
            <v>全职</v>
          </cell>
          <cell r="K3349" t="str">
            <v>离职</v>
          </cell>
          <cell r="L3349">
            <v>42347</v>
          </cell>
          <cell r="M3349">
            <v>42916</v>
          </cell>
          <cell r="Z3349">
            <v>1.3164</v>
          </cell>
          <cell r="AA3349">
            <v>1.3773</v>
          </cell>
          <cell r="AG3349">
            <v>0</v>
          </cell>
          <cell r="AH3349">
            <v>1.3468499999999999</v>
          </cell>
          <cell r="AK3349">
            <v>1.3468499999999999</v>
          </cell>
          <cell r="AL3349">
            <v>134.685</v>
          </cell>
        </row>
        <row r="3350">
          <cell r="A3350" t="str">
            <v>JMSH6504</v>
          </cell>
          <cell r="B3350" t="str">
            <v>邰燕飞</v>
          </cell>
          <cell r="C3350" t="str">
            <v>时尚美妆事业群</v>
          </cell>
          <cell r="D3350" t="str">
            <v>鞋品部</v>
          </cell>
          <cell r="E3350" t="str">
            <v>ugg京东旗舰店</v>
          </cell>
          <cell r="F3350">
            <v>0</v>
          </cell>
          <cell r="G3350" t="str">
            <v>店长</v>
          </cell>
          <cell r="H3350" t="str">
            <v>M2</v>
          </cell>
          <cell r="I3350" t="str">
            <v>上海</v>
          </cell>
          <cell r="J3350" t="str">
            <v>全职</v>
          </cell>
          <cell r="K3350" t="str">
            <v>离职</v>
          </cell>
          <cell r="L3350">
            <v>42569</v>
          </cell>
          <cell r="M3350">
            <v>42779</v>
          </cell>
          <cell r="AG3350">
            <v>0</v>
          </cell>
          <cell r="AH3350">
            <v>0</v>
          </cell>
          <cell r="AK3350">
            <v>0</v>
          </cell>
        </row>
        <row r="3351">
          <cell r="A3351" t="str">
            <v>JMSH8189</v>
          </cell>
          <cell r="B3351" t="str">
            <v>韩晓倩</v>
          </cell>
          <cell r="C3351" t="str">
            <v>时尚美妆事业群</v>
          </cell>
          <cell r="D3351" t="str">
            <v>鞋品部</v>
          </cell>
          <cell r="E3351" t="str">
            <v>ugg京东旗舰店</v>
          </cell>
          <cell r="F3351">
            <v>0</v>
          </cell>
          <cell r="G3351" t="str">
            <v>店长</v>
          </cell>
          <cell r="H3351" t="str">
            <v>M1</v>
          </cell>
          <cell r="I3351" t="str">
            <v>上海</v>
          </cell>
          <cell r="J3351" t="str">
            <v>全职</v>
          </cell>
          <cell r="K3351" t="str">
            <v>正式</v>
          </cell>
          <cell r="L3351">
            <v>42870</v>
          </cell>
          <cell r="M3351">
            <v>0</v>
          </cell>
          <cell r="AA3351">
            <v>1.248</v>
          </cell>
          <cell r="AB3351">
            <v>1.1920999999999999</v>
          </cell>
          <cell r="AC3351">
            <v>1.1352</v>
          </cell>
          <cell r="AG3351">
            <v>0</v>
          </cell>
          <cell r="AH3351">
            <v>1.1917666666666669</v>
          </cell>
          <cell r="AK3351">
            <v>1.1917666666666669</v>
          </cell>
          <cell r="AL3351">
            <v>119.17666666666669</v>
          </cell>
        </row>
        <row r="3352">
          <cell r="A3352" t="str">
            <v>JMSH8574</v>
          </cell>
          <cell r="B3352" t="str">
            <v>余淼</v>
          </cell>
          <cell r="C3352" t="str">
            <v>时尚美妆事业群</v>
          </cell>
          <cell r="D3352" t="str">
            <v>鞋品部</v>
          </cell>
          <cell r="E3352" t="str">
            <v>ugg京东旗舰店</v>
          </cell>
          <cell r="F3352">
            <v>0</v>
          </cell>
          <cell r="G3352" t="str">
            <v>运营专员</v>
          </cell>
          <cell r="H3352" t="str">
            <v>S4</v>
          </cell>
          <cell r="I3352" t="str">
            <v>上海</v>
          </cell>
          <cell r="J3352" t="str">
            <v>全职</v>
          </cell>
          <cell r="K3352" t="str">
            <v>离职</v>
          </cell>
          <cell r="L3352">
            <v>42912</v>
          </cell>
          <cell r="M3352">
            <v>42944</v>
          </cell>
          <cell r="AA3352">
            <v>0.98799999999999999</v>
          </cell>
          <cell r="AG3352">
            <v>0</v>
          </cell>
          <cell r="AH3352">
            <v>0.98799999999999999</v>
          </cell>
          <cell r="AK3352">
            <v>0.98799999999999999</v>
          </cell>
          <cell r="AL3352">
            <v>98.8</v>
          </cell>
        </row>
        <row r="3353">
          <cell r="A3353" t="str">
            <v>JMSH9639</v>
          </cell>
          <cell r="B3353" t="str">
            <v>黄井</v>
          </cell>
          <cell r="C3353" t="str">
            <v>时尚美妆事业群</v>
          </cell>
          <cell r="D3353" t="str">
            <v>鞋品部</v>
          </cell>
          <cell r="E3353" t="str">
            <v>ugg京东旗舰店</v>
          </cell>
          <cell r="F3353">
            <v>0</v>
          </cell>
          <cell r="G3353" t="str">
            <v>运营专员</v>
          </cell>
          <cell r="H3353" t="str">
            <v>S5</v>
          </cell>
          <cell r="I3353" t="str">
            <v>上海</v>
          </cell>
          <cell r="J3353" t="str">
            <v>全职</v>
          </cell>
          <cell r="K3353" t="str">
            <v>试用</v>
          </cell>
          <cell r="L3353">
            <v>43038</v>
          </cell>
          <cell r="M3353">
            <v>0</v>
          </cell>
          <cell r="AC3353">
            <v>0.94599999999999995</v>
          </cell>
          <cell r="AG3353">
            <v>0</v>
          </cell>
          <cell r="AH3353">
            <v>0.94599999999999995</v>
          </cell>
          <cell r="AK3353">
            <v>0.94599999999999995</v>
          </cell>
          <cell r="AL3353">
            <v>94.6</v>
          </cell>
        </row>
        <row r="3354">
          <cell r="A3354" t="str">
            <v>JMSH7754</v>
          </cell>
          <cell r="B3354" t="str">
            <v>洪思敏</v>
          </cell>
          <cell r="C3354" t="str">
            <v>数字营销事业部</v>
          </cell>
          <cell r="D3354" t="str">
            <v>策略企划部</v>
          </cell>
          <cell r="E3354">
            <v>0</v>
          </cell>
          <cell r="F3354">
            <v>0</v>
          </cell>
          <cell r="G3354" t="str">
            <v>策略企划主管</v>
          </cell>
          <cell r="H3354" t="str">
            <v>P6</v>
          </cell>
          <cell r="I3354" t="str">
            <v>上海</v>
          </cell>
          <cell r="J3354" t="str">
            <v>全职</v>
          </cell>
          <cell r="K3354" t="str">
            <v>离职</v>
          </cell>
          <cell r="L3354">
            <v>42810</v>
          </cell>
          <cell r="M3354">
            <v>43021</v>
          </cell>
          <cell r="Z3354">
            <v>1</v>
          </cell>
          <cell r="AG3354">
            <v>0</v>
          </cell>
          <cell r="AH3354">
            <v>1</v>
          </cell>
          <cell r="AK3354">
            <v>1</v>
          </cell>
          <cell r="AL3354">
            <v>100</v>
          </cell>
        </row>
        <row r="3355">
          <cell r="A3355" t="str">
            <v>JMSH7438</v>
          </cell>
          <cell r="B3355" t="str">
            <v>柴琳琳</v>
          </cell>
          <cell r="C3355" t="str">
            <v>数字营销事业部</v>
          </cell>
          <cell r="D3355" t="str">
            <v>策略企划部</v>
          </cell>
          <cell r="E3355">
            <v>0</v>
          </cell>
          <cell r="F3355">
            <v>0</v>
          </cell>
          <cell r="G3355" t="str">
            <v>策略企划总监</v>
          </cell>
          <cell r="H3355" t="str">
            <v>M4</v>
          </cell>
          <cell r="I3355" t="str">
            <v>上海</v>
          </cell>
          <cell r="J3355" t="str">
            <v>全职</v>
          </cell>
          <cell r="K3355" t="str">
            <v>正式</v>
          </cell>
          <cell r="L3355">
            <v>42779</v>
          </cell>
          <cell r="M3355">
            <v>0</v>
          </cell>
          <cell r="AF3355">
            <v>0.92469999999999997</v>
          </cell>
          <cell r="AG3355">
            <v>0</v>
          </cell>
          <cell r="AH3355">
            <v>0</v>
          </cell>
          <cell r="AJ3355">
            <v>0.92469999999999997</v>
          </cell>
          <cell r="AK3355">
            <v>0.92469999999999997</v>
          </cell>
          <cell r="AL3355">
            <v>92.47</v>
          </cell>
        </row>
        <row r="3356">
          <cell r="A3356" t="str">
            <v>JMSH5812</v>
          </cell>
          <cell r="B3356" t="str">
            <v>祁亦飞</v>
          </cell>
          <cell r="C3356" t="str">
            <v>数字营销事业部</v>
          </cell>
          <cell r="D3356" t="str">
            <v>广告创意部</v>
          </cell>
          <cell r="E3356">
            <v>0</v>
          </cell>
          <cell r="F3356">
            <v>0</v>
          </cell>
          <cell r="G3356" t="str">
            <v>设计师</v>
          </cell>
          <cell r="H3356" t="str">
            <v>D6</v>
          </cell>
          <cell r="I3356" t="str">
            <v>上海</v>
          </cell>
          <cell r="J3356" t="str">
            <v>全职</v>
          </cell>
          <cell r="K3356" t="str">
            <v>正式</v>
          </cell>
          <cell r="L3356">
            <v>42457</v>
          </cell>
          <cell r="M3356">
            <v>0</v>
          </cell>
          <cell r="AF3356">
            <v>0.88</v>
          </cell>
          <cell r="AG3356">
            <v>0</v>
          </cell>
          <cell r="AH3356">
            <v>0</v>
          </cell>
          <cell r="AJ3356">
            <v>0.88</v>
          </cell>
          <cell r="AK3356">
            <v>0.88</v>
          </cell>
          <cell r="AL3356">
            <v>88</v>
          </cell>
        </row>
        <row r="3357">
          <cell r="A3357" t="str">
            <v>JMSH7233</v>
          </cell>
          <cell r="B3357" t="str">
            <v>谢双双</v>
          </cell>
          <cell r="C3357" t="str">
            <v>数字营销事业部</v>
          </cell>
          <cell r="D3357" t="str">
            <v>广告创意部</v>
          </cell>
          <cell r="E3357">
            <v>0</v>
          </cell>
          <cell r="F3357">
            <v>0</v>
          </cell>
          <cell r="G3357" t="str">
            <v>设计师</v>
          </cell>
          <cell r="H3357" t="str">
            <v>D6</v>
          </cell>
          <cell r="I3357" t="str">
            <v>上海</v>
          </cell>
          <cell r="J3357" t="str">
            <v>全职</v>
          </cell>
          <cell r="K3357" t="str">
            <v>正式</v>
          </cell>
          <cell r="L3357">
            <v>42705</v>
          </cell>
          <cell r="M3357">
            <v>0</v>
          </cell>
          <cell r="AF3357">
            <v>1.04</v>
          </cell>
          <cell r="AG3357">
            <v>0</v>
          </cell>
          <cell r="AH3357">
            <v>0</v>
          </cell>
          <cell r="AJ3357">
            <v>1.04</v>
          </cell>
          <cell r="AK3357">
            <v>1.04</v>
          </cell>
          <cell r="AL3357">
            <v>104</v>
          </cell>
        </row>
        <row r="3358">
          <cell r="A3358" t="str">
            <v>JMSH6820</v>
          </cell>
          <cell r="B3358" t="str">
            <v>李随涛</v>
          </cell>
          <cell r="C3358" t="str">
            <v>数字营销事业部</v>
          </cell>
          <cell r="D3358" t="str">
            <v>广告创意部</v>
          </cell>
          <cell r="E3358">
            <v>0</v>
          </cell>
          <cell r="F3358">
            <v>0</v>
          </cell>
          <cell r="G3358" t="str">
            <v>设计师</v>
          </cell>
          <cell r="H3358" t="str">
            <v>D6</v>
          </cell>
          <cell r="I3358" t="str">
            <v>上海</v>
          </cell>
          <cell r="J3358" t="str">
            <v>全职</v>
          </cell>
          <cell r="K3358" t="str">
            <v>正式</v>
          </cell>
          <cell r="L3358">
            <v>42625</v>
          </cell>
          <cell r="M3358">
            <v>0</v>
          </cell>
          <cell r="AF3358">
            <v>0.95</v>
          </cell>
          <cell r="AG3358">
            <v>0</v>
          </cell>
          <cell r="AH3358">
            <v>0</v>
          </cell>
          <cell r="AJ3358">
            <v>0.95</v>
          </cell>
          <cell r="AK3358">
            <v>0.95</v>
          </cell>
          <cell r="AL3358">
            <v>95</v>
          </cell>
        </row>
        <row r="3359">
          <cell r="A3359" t="str">
            <v>JMSH3133</v>
          </cell>
          <cell r="B3359" t="str">
            <v>俞静怡</v>
          </cell>
          <cell r="C3359" t="str">
            <v>数字营销事业部</v>
          </cell>
          <cell r="D3359" t="str">
            <v>广告创意部</v>
          </cell>
          <cell r="E3359">
            <v>0</v>
          </cell>
          <cell r="F3359">
            <v>0</v>
          </cell>
          <cell r="G3359" t="str">
            <v>设计师</v>
          </cell>
          <cell r="H3359" t="str">
            <v>D5</v>
          </cell>
          <cell r="I3359" t="str">
            <v>上海</v>
          </cell>
          <cell r="J3359" t="str">
            <v>全职</v>
          </cell>
          <cell r="K3359" t="str">
            <v>正式</v>
          </cell>
          <cell r="L3359">
            <v>41891</v>
          </cell>
          <cell r="M3359">
            <v>0</v>
          </cell>
          <cell r="AF3359">
            <v>1.06</v>
          </cell>
          <cell r="AG3359">
            <v>0</v>
          </cell>
          <cell r="AH3359">
            <v>0</v>
          </cell>
          <cell r="AJ3359">
            <v>1.06</v>
          </cell>
          <cell r="AK3359">
            <v>1.06</v>
          </cell>
          <cell r="AL3359">
            <v>106</v>
          </cell>
        </row>
        <row r="3360">
          <cell r="A3360" t="str">
            <v>JMSH3162</v>
          </cell>
          <cell r="B3360" t="str">
            <v>翟佳雯</v>
          </cell>
          <cell r="C3360" t="str">
            <v>数字营销事业部</v>
          </cell>
          <cell r="D3360" t="str">
            <v>精品品牌发展部</v>
          </cell>
          <cell r="E3360">
            <v>0</v>
          </cell>
          <cell r="F3360">
            <v>0</v>
          </cell>
          <cell r="G3360" t="str">
            <v>客服专员</v>
          </cell>
          <cell r="H3360" t="str">
            <v>C3</v>
          </cell>
          <cell r="I3360" t="str">
            <v>上海</v>
          </cell>
          <cell r="J3360" t="str">
            <v>全职</v>
          </cell>
          <cell r="K3360" t="str">
            <v>正式</v>
          </cell>
          <cell r="L3360">
            <v>41897</v>
          </cell>
          <cell r="M3360">
            <v>0</v>
          </cell>
          <cell r="N3360">
            <v>0.99</v>
          </cell>
          <cell r="O3360">
            <v>1.0649999999999999</v>
          </cell>
          <cell r="P3360">
            <v>0.93</v>
          </cell>
          <cell r="Q3360">
            <v>0.95</v>
          </cell>
          <cell r="R3360">
            <v>0.95</v>
          </cell>
          <cell r="S3360">
            <v>0.85</v>
          </cell>
          <cell r="T3360">
            <v>0.9</v>
          </cell>
          <cell r="U3360">
            <v>0.95</v>
          </cell>
          <cell r="V3360">
            <v>0.95</v>
          </cell>
          <cell r="W3360">
            <v>0.95</v>
          </cell>
          <cell r="X3360">
            <v>1</v>
          </cell>
          <cell r="Y3360">
            <v>1</v>
          </cell>
          <cell r="AG3360">
            <v>0.95708333333333329</v>
          </cell>
          <cell r="AH3360">
            <v>0</v>
          </cell>
          <cell r="AK3360">
            <v>0.95708333333333329</v>
          </cell>
          <cell r="AL3360">
            <v>95.708333333333329</v>
          </cell>
        </row>
        <row r="3361">
          <cell r="A3361" t="str">
            <v>JMSH3434</v>
          </cell>
          <cell r="B3361" t="str">
            <v>黄蔚雯</v>
          </cell>
          <cell r="C3361" t="str">
            <v>数字营销事业部</v>
          </cell>
          <cell r="D3361" t="str">
            <v>精品品牌发展部</v>
          </cell>
          <cell r="E3361">
            <v>0</v>
          </cell>
          <cell r="F3361">
            <v>0</v>
          </cell>
          <cell r="G3361" t="str">
            <v>客服专员</v>
          </cell>
          <cell r="H3361" t="str">
            <v>C3</v>
          </cell>
          <cell r="I3361" t="str">
            <v>上海</v>
          </cell>
          <cell r="J3361" t="str">
            <v>全职</v>
          </cell>
          <cell r="K3361" t="str">
            <v>离职</v>
          </cell>
          <cell r="L3361">
            <v>41988</v>
          </cell>
          <cell r="M3361">
            <v>43003</v>
          </cell>
          <cell r="N3361">
            <v>0.99399999999999999</v>
          </cell>
          <cell r="O3361">
            <v>0.98799999999999999</v>
          </cell>
          <cell r="P3361">
            <v>0.98550000000000004</v>
          </cell>
          <cell r="Q3361">
            <v>0.95</v>
          </cell>
          <cell r="R3361">
            <v>1</v>
          </cell>
          <cell r="S3361">
            <v>1</v>
          </cell>
          <cell r="T3361">
            <v>1</v>
          </cell>
          <cell r="U3361">
            <v>1</v>
          </cell>
          <cell r="AG3361">
            <v>0.98968750000000005</v>
          </cell>
          <cell r="AH3361">
            <v>0</v>
          </cell>
          <cell r="AK3361">
            <v>0.98968750000000005</v>
          </cell>
          <cell r="AL3361">
            <v>98.96875</v>
          </cell>
        </row>
        <row r="3362">
          <cell r="A3362" t="str">
            <v>JMSH6490</v>
          </cell>
          <cell r="B3362" t="str">
            <v>赵大鹏</v>
          </cell>
          <cell r="C3362" t="str">
            <v>数字营销事业部</v>
          </cell>
          <cell r="D3362" t="str">
            <v>精品品牌发展部</v>
          </cell>
          <cell r="E3362">
            <v>0</v>
          </cell>
          <cell r="F3362">
            <v>0</v>
          </cell>
          <cell r="G3362" t="str">
            <v>运营经理</v>
          </cell>
          <cell r="H3362" t="str">
            <v>M2</v>
          </cell>
          <cell r="I3362" t="str">
            <v>上海</v>
          </cell>
          <cell r="J3362" t="str">
            <v>全职</v>
          </cell>
          <cell r="K3362" t="str">
            <v>离职</v>
          </cell>
          <cell r="L3362">
            <v>42565</v>
          </cell>
          <cell r="M3362">
            <v>42940</v>
          </cell>
          <cell r="Z3362">
            <v>1.05</v>
          </cell>
          <cell r="AG3362">
            <v>0</v>
          </cell>
          <cell r="AH3362">
            <v>1.05</v>
          </cell>
          <cell r="AK3362">
            <v>1.05</v>
          </cell>
          <cell r="AL3362">
            <v>105</v>
          </cell>
        </row>
        <row r="3363">
          <cell r="A3363" t="str">
            <v>JMSH8227</v>
          </cell>
          <cell r="B3363" t="str">
            <v>江小芳</v>
          </cell>
          <cell r="C3363" t="str">
            <v>数字营销事业部</v>
          </cell>
          <cell r="D3363" t="str">
            <v>精品品牌发展部</v>
          </cell>
          <cell r="E3363">
            <v>0</v>
          </cell>
          <cell r="F3363">
            <v>0</v>
          </cell>
          <cell r="G3363" t="str">
            <v>客服专员</v>
          </cell>
          <cell r="H3363" t="str">
            <v>C3</v>
          </cell>
          <cell r="I3363" t="str">
            <v>上海</v>
          </cell>
          <cell r="J3363" t="str">
            <v>全职</v>
          </cell>
          <cell r="K3363" t="str">
            <v>正式</v>
          </cell>
          <cell r="L3363">
            <v>42873</v>
          </cell>
          <cell r="M3363">
            <v>0</v>
          </cell>
          <cell r="R3363">
            <v>0.93</v>
          </cell>
          <cell r="S3363">
            <v>0.89</v>
          </cell>
          <cell r="T3363">
            <v>0.77</v>
          </cell>
          <cell r="U3363">
            <v>0.92</v>
          </cell>
          <cell r="V3363">
            <v>1</v>
          </cell>
          <cell r="W3363">
            <v>1</v>
          </cell>
          <cell r="X3363">
            <v>1</v>
          </cell>
          <cell r="Y3363">
            <v>1</v>
          </cell>
          <cell r="AG3363">
            <v>0.93874999999999997</v>
          </cell>
          <cell r="AH3363">
            <v>0</v>
          </cell>
          <cell r="AK3363">
            <v>0.93874999999999997</v>
          </cell>
          <cell r="AL3363">
            <v>93.875</v>
          </cell>
        </row>
        <row r="3364">
          <cell r="A3364" t="str">
            <v>JMSH6106</v>
          </cell>
          <cell r="B3364" t="str">
            <v>张燕</v>
          </cell>
          <cell r="C3364" t="str">
            <v>数字营销事业部</v>
          </cell>
          <cell r="D3364" t="str">
            <v>精品品牌发展部</v>
          </cell>
          <cell r="E3364" t="str">
            <v>CLOT官方旗舰店</v>
          </cell>
          <cell r="F3364">
            <v>0</v>
          </cell>
          <cell r="G3364" t="str">
            <v>售前客服</v>
          </cell>
          <cell r="H3364" t="str">
            <v>C2</v>
          </cell>
          <cell r="I3364" t="str">
            <v>上海</v>
          </cell>
          <cell r="J3364" t="str">
            <v>全职</v>
          </cell>
          <cell r="K3364" t="str">
            <v>离职</v>
          </cell>
          <cell r="L3364">
            <v>42502</v>
          </cell>
          <cell r="M3364">
            <v>42771</v>
          </cell>
          <cell r="N3364">
            <v>1.1399999999999999</v>
          </cell>
          <cell r="AG3364">
            <v>1.1399999999999999</v>
          </cell>
          <cell r="AH3364">
            <v>0</v>
          </cell>
          <cell r="AK3364">
            <v>1.1399999999999999</v>
          </cell>
          <cell r="AL3364">
            <v>113.99999999999999</v>
          </cell>
        </row>
        <row r="3365">
          <cell r="A3365" t="str">
            <v>JMSH7672</v>
          </cell>
          <cell r="B3365" t="str">
            <v>谢春雷</v>
          </cell>
          <cell r="C3365" t="str">
            <v>数字营销事业部</v>
          </cell>
          <cell r="D3365" t="str">
            <v>精品品牌发展部</v>
          </cell>
          <cell r="E3365" t="str">
            <v>CLOT官方旗舰店</v>
          </cell>
          <cell r="F3365">
            <v>0</v>
          </cell>
          <cell r="G3365" t="str">
            <v>售前客服</v>
          </cell>
          <cell r="H3365" t="str">
            <v>C3</v>
          </cell>
          <cell r="I3365" t="str">
            <v>上海</v>
          </cell>
          <cell r="J3365" t="str">
            <v>全职</v>
          </cell>
          <cell r="K3365" t="str">
            <v>离职</v>
          </cell>
          <cell r="L3365">
            <v>42800</v>
          </cell>
          <cell r="M3365">
            <v>42847</v>
          </cell>
          <cell r="P3365">
            <v>0.9</v>
          </cell>
          <cell r="AG3365">
            <v>0.9</v>
          </cell>
          <cell r="AH3365">
            <v>0</v>
          </cell>
          <cell r="AK3365">
            <v>0.9</v>
          </cell>
          <cell r="AL3365">
            <v>90</v>
          </cell>
        </row>
        <row r="3366">
          <cell r="A3366" t="str">
            <v>JMSH1937</v>
          </cell>
          <cell r="B3366" t="str">
            <v>衡倩倩</v>
          </cell>
          <cell r="C3366" t="str">
            <v>数字营销事业部</v>
          </cell>
          <cell r="D3366" t="str">
            <v>精品品牌发展部</v>
          </cell>
          <cell r="E3366" t="str">
            <v>CLOT官方旗舰店</v>
          </cell>
          <cell r="F3366">
            <v>0</v>
          </cell>
          <cell r="G3366" t="str">
            <v>高级运营经理</v>
          </cell>
          <cell r="H3366" t="str">
            <v>M3</v>
          </cell>
          <cell r="I3366" t="str">
            <v>上海</v>
          </cell>
          <cell r="J3366" t="str">
            <v>全职</v>
          </cell>
          <cell r="K3366" t="str">
            <v>离职</v>
          </cell>
          <cell r="L3366">
            <v>41344</v>
          </cell>
          <cell r="M3366">
            <v>42761</v>
          </cell>
          <cell r="AG3366">
            <v>0</v>
          </cell>
          <cell r="AH3366">
            <v>0</v>
          </cell>
          <cell r="AK3366">
            <v>0</v>
          </cell>
        </row>
        <row r="3367">
          <cell r="A3367" t="str">
            <v>JMSH6598</v>
          </cell>
          <cell r="B3367" t="str">
            <v>江超</v>
          </cell>
          <cell r="C3367" t="str">
            <v>数字营销事业部</v>
          </cell>
          <cell r="D3367" t="str">
            <v>品牌客户服务二部</v>
          </cell>
          <cell r="E3367">
            <v>0</v>
          </cell>
          <cell r="F3367">
            <v>0</v>
          </cell>
          <cell r="G3367" t="str">
            <v>媒介宣传专员</v>
          </cell>
          <cell r="H3367" t="str">
            <v>P5</v>
          </cell>
          <cell r="I3367" t="str">
            <v>上海</v>
          </cell>
          <cell r="J3367" t="str">
            <v>全职</v>
          </cell>
          <cell r="K3367" t="str">
            <v>正式</v>
          </cell>
          <cell r="L3367">
            <v>42586</v>
          </cell>
          <cell r="M3367">
            <v>0</v>
          </cell>
          <cell r="AF3367">
            <v>0.78</v>
          </cell>
          <cell r="AG3367">
            <v>0</v>
          </cell>
          <cell r="AH3367">
            <v>0</v>
          </cell>
          <cell r="AJ3367">
            <v>0.78</v>
          </cell>
          <cell r="AK3367">
            <v>0.78</v>
          </cell>
          <cell r="AL3367">
            <v>78</v>
          </cell>
        </row>
        <row r="3368">
          <cell r="A3368" t="str">
            <v>JMSH7734</v>
          </cell>
          <cell r="B3368" t="str">
            <v>徐宏伟</v>
          </cell>
          <cell r="C3368" t="str">
            <v>数字营销事业部</v>
          </cell>
          <cell r="D3368" t="str">
            <v>品牌客户服务二部</v>
          </cell>
          <cell r="E3368">
            <v>0</v>
          </cell>
          <cell r="F3368">
            <v>0</v>
          </cell>
          <cell r="G3368" t="str">
            <v>媒介宣传专员</v>
          </cell>
          <cell r="H3368" t="str">
            <v>P5</v>
          </cell>
          <cell r="I3368" t="str">
            <v>上海</v>
          </cell>
          <cell r="J3368" t="str">
            <v>全职</v>
          </cell>
          <cell r="K3368" t="str">
            <v>正式</v>
          </cell>
          <cell r="L3368">
            <v>42807</v>
          </cell>
          <cell r="M3368">
            <v>0</v>
          </cell>
          <cell r="AF3368">
            <v>0.8</v>
          </cell>
          <cell r="AG3368">
            <v>0</v>
          </cell>
          <cell r="AH3368">
            <v>0</v>
          </cell>
          <cell r="AJ3368">
            <v>0.8</v>
          </cell>
          <cell r="AK3368">
            <v>0.8</v>
          </cell>
          <cell r="AL3368">
            <v>80</v>
          </cell>
        </row>
        <row r="3369">
          <cell r="A3369" t="str">
            <v>JMSH4052</v>
          </cell>
          <cell r="B3369" t="str">
            <v>胡逸清</v>
          </cell>
          <cell r="C3369" t="str">
            <v>数字营销事业部</v>
          </cell>
          <cell r="D3369" t="str">
            <v>品牌客户服务二部</v>
          </cell>
          <cell r="E3369">
            <v>0</v>
          </cell>
          <cell r="F3369">
            <v>0</v>
          </cell>
          <cell r="G3369" t="str">
            <v>媒介宣传专员</v>
          </cell>
          <cell r="H3369" t="str">
            <v>P4</v>
          </cell>
          <cell r="I3369" t="str">
            <v>上海</v>
          </cell>
          <cell r="J3369" t="str">
            <v>全职</v>
          </cell>
          <cell r="K3369" t="str">
            <v>正式</v>
          </cell>
          <cell r="L3369">
            <v>42149</v>
          </cell>
          <cell r="M3369">
            <v>0</v>
          </cell>
          <cell r="AF3369">
            <v>0.78</v>
          </cell>
          <cell r="AG3369">
            <v>0</v>
          </cell>
          <cell r="AH3369">
            <v>0</v>
          </cell>
          <cell r="AJ3369">
            <v>0.78</v>
          </cell>
          <cell r="AK3369">
            <v>0.78</v>
          </cell>
          <cell r="AL3369">
            <v>78</v>
          </cell>
        </row>
        <row r="3370">
          <cell r="A3370" t="str">
            <v>JMSH6982</v>
          </cell>
          <cell r="B3370" t="str">
            <v>钱佳雷</v>
          </cell>
          <cell r="C3370" t="str">
            <v>数字营销事业部</v>
          </cell>
          <cell r="D3370" t="str">
            <v>品牌客户服务二部</v>
          </cell>
          <cell r="E3370">
            <v>0</v>
          </cell>
          <cell r="F3370">
            <v>0</v>
          </cell>
          <cell r="G3370" t="str">
            <v>媒介宣传专员</v>
          </cell>
          <cell r="H3370" t="str">
            <v>P4</v>
          </cell>
          <cell r="I3370" t="str">
            <v>上海</v>
          </cell>
          <cell r="J3370" t="str">
            <v>全职</v>
          </cell>
          <cell r="K3370" t="str">
            <v>正式</v>
          </cell>
          <cell r="L3370">
            <v>42653</v>
          </cell>
          <cell r="M3370">
            <v>0</v>
          </cell>
          <cell r="AF3370">
            <v>0.7</v>
          </cell>
          <cell r="AG3370">
            <v>0</v>
          </cell>
          <cell r="AH3370">
            <v>0</v>
          </cell>
          <cell r="AJ3370">
            <v>0.7</v>
          </cell>
          <cell r="AK3370">
            <v>0.7</v>
          </cell>
          <cell r="AL3370">
            <v>70</v>
          </cell>
        </row>
        <row r="3371">
          <cell r="A3371" t="str">
            <v>JMSH7551</v>
          </cell>
          <cell r="B3371" t="str">
            <v>单小雪</v>
          </cell>
          <cell r="C3371" t="str">
            <v>数字营销事业部</v>
          </cell>
          <cell r="D3371" t="str">
            <v>品牌客户服务二部</v>
          </cell>
          <cell r="E3371">
            <v>0</v>
          </cell>
          <cell r="F3371">
            <v>0</v>
          </cell>
          <cell r="G3371" t="str">
            <v>媒介宣传专员</v>
          </cell>
          <cell r="H3371" t="str">
            <v>P5</v>
          </cell>
          <cell r="I3371" t="str">
            <v>上海</v>
          </cell>
          <cell r="J3371" t="str">
            <v>全职</v>
          </cell>
          <cell r="K3371" t="str">
            <v>正式</v>
          </cell>
          <cell r="L3371">
            <v>42789</v>
          </cell>
          <cell r="M3371">
            <v>0</v>
          </cell>
          <cell r="AF3371">
            <v>0.85</v>
          </cell>
          <cell r="AG3371">
            <v>0</v>
          </cell>
          <cell r="AH3371">
            <v>0</v>
          </cell>
          <cell r="AJ3371">
            <v>0.85</v>
          </cell>
          <cell r="AK3371">
            <v>0.85</v>
          </cell>
          <cell r="AL3371">
            <v>85</v>
          </cell>
        </row>
        <row r="3372">
          <cell r="A3372" t="str">
            <v>JMSH4573</v>
          </cell>
          <cell r="B3372" t="str">
            <v>汤欲扉</v>
          </cell>
          <cell r="C3372" t="str">
            <v>数字营销事业部</v>
          </cell>
          <cell r="D3372" t="str">
            <v>品牌客户服务二部</v>
          </cell>
          <cell r="E3372">
            <v>0</v>
          </cell>
          <cell r="F3372">
            <v>0</v>
          </cell>
          <cell r="G3372" t="str">
            <v>市场推广</v>
          </cell>
          <cell r="H3372" t="str">
            <v>P5</v>
          </cell>
          <cell r="I3372" t="str">
            <v>上海</v>
          </cell>
          <cell r="J3372" t="str">
            <v>全职</v>
          </cell>
          <cell r="K3372" t="str">
            <v>正式</v>
          </cell>
          <cell r="L3372">
            <v>42229</v>
          </cell>
          <cell r="M3372">
            <v>0</v>
          </cell>
          <cell r="Z3372">
            <v>1.2929999999999999</v>
          </cell>
          <cell r="AA3372">
            <v>1.0669999999999999</v>
          </cell>
          <cell r="AB3372">
            <v>1.0685</v>
          </cell>
          <cell r="AC3372">
            <v>0.85</v>
          </cell>
          <cell r="AG3372">
            <v>0</v>
          </cell>
          <cell r="AH3372">
            <v>1.0696249999999998</v>
          </cell>
          <cell r="AK3372">
            <v>1.0696249999999998</v>
          </cell>
          <cell r="AL3372">
            <v>106.96249999999998</v>
          </cell>
        </row>
        <row r="3373">
          <cell r="A3373" t="str">
            <v>JMSH4153</v>
          </cell>
          <cell r="B3373" t="str">
            <v>赵亮</v>
          </cell>
          <cell r="C3373" t="str">
            <v>数字营销事业部</v>
          </cell>
          <cell r="D3373" t="str">
            <v>品牌客户服务二部</v>
          </cell>
          <cell r="E3373">
            <v>0</v>
          </cell>
          <cell r="F3373">
            <v>0</v>
          </cell>
          <cell r="G3373" t="str">
            <v>推广主管</v>
          </cell>
          <cell r="H3373" t="str">
            <v>M2</v>
          </cell>
          <cell r="I3373" t="str">
            <v>上海</v>
          </cell>
          <cell r="J3373" t="str">
            <v>全职</v>
          </cell>
          <cell r="K3373" t="str">
            <v>离职</v>
          </cell>
          <cell r="L3373">
            <v>42166</v>
          </cell>
          <cell r="M3373">
            <v>42970</v>
          </cell>
          <cell r="Z3373">
            <v>1</v>
          </cell>
          <cell r="AA3373">
            <v>0.92730000000000001</v>
          </cell>
          <cell r="AG3373">
            <v>0</v>
          </cell>
          <cell r="AH3373">
            <v>0.96365000000000001</v>
          </cell>
          <cell r="AK3373">
            <v>0.96365000000000001</v>
          </cell>
          <cell r="AL3373">
            <v>96.364999999999995</v>
          </cell>
        </row>
        <row r="3374">
          <cell r="A3374" t="str">
            <v>JMSH7757</v>
          </cell>
          <cell r="B3374" t="str">
            <v>李泽源</v>
          </cell>
          <cell r="C3374" t="str">
            <v>数字营销事业部</v>
          </cell>
          <cell r="D3374" t="str">
            <v>品牌客户服务二部</v>
          </cell>
          <cell r="E3374">
            <v>0</v>
          </cell>
          <cell r="F3374">
            <v>0</v>
          </cell>
          <cell r="G3374" t="str">
            <v>媒介宣传专员</v>
          </cell>
          <cell r="H3374" t="str">
            <v>S5</v>
          </cell>
          <cell r="I3374" t="str">
            <v>上海</v>
          </cell>
          <cell r="J3374" t="str">
            <v>全职</v>
          </cell>
          <cell r="K3374" t="str">
            <v>离职</v>
          </cell>
          <cell r="L3374">
            <v>42810</v>
          </cell>
          <cell r="M3374">
            <v>43021</v>
          </cell>
          <cell r="Z3374">
            <v>0.93</v>
          </cell>
          <cell r="AA3374">
            <v>1.0115000000000001</v>
          </cell>
          <cell r="AB3374">
            <v>1</v>
          </cell>
          <cell r="AG3374">
            <v>0</v>
          </cell>
          <cell r="AH3374">
            <v>0.98050000000000004</v>
          </cell>
          <cell r="AK3374">
            <v>0.98050000000000004</v>
          </cell>
          <cell r="AL3374">
            <v>98.05</v>
          </cell>
        </row>
        <row r="3375">
          <cell r="A3375" t="str">
            <v>JMSH6551</v>
          </cell>
          <cell r="B3375" t="str">
            <v>王立玮</v>
          </cell>
          <cell r="C3375" t="str">
            <v>数字营销事业部</v>
          </cell>
          <cell r="D3375" t="str">
            <v>品牌客户服务二部</v>
          </cell>
          <cell r="E3375">
            <v>0</v>
          </cell>
          <cell r="F3375">
            <v>0</v>
          </cell>
          <cell r="G3375" t="str">
            <v>媒介宣传专员</v>
          </cell>
          <cell r="H3375" t="str">
            <v>S5</v>
          </cell>
          <cell r="I3375" t="str">
            <v>上海</v>
          </cell>
          <cell r="J3375" t="str">
            <v>全职</v>
          </cell>
          <cell r="K3375" t="str">
            <v>正式</v>
          </cell>
          <cell r="L3375">
            <v>42576</v>
          </cell>
          <cell r="M3375">
            <v>0</v>
          </cell>
          <cell r="AF3375">
            <v>0.95</v>
          </cell>
          <cell r="AG3375">
            <v>0</v>
          </cell>
          <cell r="AH3375">
            <v>0</v>
          </cell>
          <cell r="AJ3375">
            <v>0.95</v>
          </cell>
          <cell r="AK3375">
            <v>0.95</v>
          </cell>
          <cell r="AL3375">
            <v>95</v>
          </cell>
        </row>
        <row r="3376">
          <cell r="A3376" t="str">
            <v>JMSH5644</v>
          </cell>
          <cell r="B3376" t="str">
            <v>侯恒恒</v>
          </cell>
          <cell r="C3376" t="str">
            <v>数字营销事业部</v>
          </cell>
          <cell r="D3376" t="str">
            <v>品牌客户服务二部</v>
          </cell>
          <cell r="E3376">
            <v>0</v>
          </cell>
          <cell r="F3376">
            <v>0</v>
          </cell>
          <cell r="G3376" t="str">
            <v>资深媒介宣传经理</v>
          </cell>
          <cell r="H3376" t="str">
            <v>M4</v>
          </cell>
          <cell r="I3376" t="str">
            <v>上海</v>
          </cell>
          <cell r="J3376" t="str">
            <v>全职</v>
          </cell>
          <cell r="K3376" t="str">
            <v>正式</v>
          </cell>
          <cell r="L3376">
            <v>42432</v>
          </cell>
          <cell r="M3376">
            <v>0</v>
          </cell>
          <cell r="AF3376">
            <v>0.91</v>
          </cell>
          <cell r="AG3376">
            <v>0</v>
          </cell>
          <cell r="AH3376">
            <v>0</v>
          </cell>
          <cell r="AJ3376">
            <v>0.91</v>
          </cell>
          <cell r="AK3376">
            <v>0.91</v>
          </cell>
          <cell r="AL3376">
            <v>91</v>
          </cell>
        </row>
        <row r="3377">
          <cell r="A3377" t="str">
            <v>JMSH7647</v>
          </cell>
          <cell r="B3377" t="str">
            <v>王艳萍</v>
          </cell>
          <cell r="C3377" t="str">
            <v>数字营销事业部</v>
          </cell>
          <cell r="D3377" t="str">
            <v>品牌客户服务二部</v>
          </cell>
          <cell r="E3377">
            <v>0</v>
          </cell>
          <cell r="F3377">
            <v>0</v>
          </cell>
          <cell r="G3377" t="str">
            <v>客户服务总监</v>
          </cell>
          <cell r="H3377" t="str">
            <v>M4</v>
          </cell>
          <cell r="I3377" t="str">
            <v>上海</v>
          </cell>
          <cell r="J3377" t="str">
            <v>全职</v>
          </cell>
          <cell r="K3377" t="str">
            <v>正式</v>
          </cell>
          <cell r="L3377">
            <v>42796</v>
          </cell>
          <cell r="M3377">
            <v>0</v>
          </cell>
          <cell r="AF3377">
            <v>0.97400000000000009</v>
          </cell>
          <cell r="AG3377">
            <v>0</v>
          </cell>
          <cell r="AH3377">
            <v>0</v>
          </cell>
          <cell r="AJ3377">
            <v>0.97400000000000009</v>
          </cell>
          <cell r="AK3377">
            <v>0.97400000000000009</v>
          </cell>
          <cell r="AL3377">
            <v>97.4</v>
          </cell>
        </row>
        <row r="3378">
          <cell r="A3378" t="str">
            <v>JMSH3814</v>
          </cell>
          <cell r="B3378" t="str">
            <v>刘金悦</v>
          </cell>
          <cell r="C3378" t="str">
            <v>数字营销事业部</v>
          </cell>
          <cell r="D3378" t="str">
            <v>品牌客户服务二部</v>
          </cell>
          <cell r="E3378">
            <v>0</v>
          </cell>
          <cell r="F3378">
            <v>0</v>
          </cell>
          <cell r="G3378" t="str">
            <v>媒介宣传企划专员</v>
          </cell>
          <cell r="H3378" t="str">
            <v>S6</v>
          </cell>
          <cell r="I3378" t="str">
            <v>上海</v>
          </cell>
          <cell r="J3378" t="str">
            <v>全职</v>
          </cell>
          <cell r="K3378" t="str">
            <v>离职</v>
          </cell>
          <cell r="L3378">
            <v>42103</v>
          </cell>
          <cell r="M3378">
            <v>42811</v>
          </cell>
          <cell r="AG3378">
            <v>0</v>
          </cell>
          <cell r="AH3378">
            <v>0</v>
          </cell>
          <cell r="AK3378">
            <v>0</v>
          </cell>
        </row>
        <row r="3379">
          <cell r="A3379" t="str">
            <v>JMSH6759</v>
          </cell>
          <cell r="B3379" t="str">
            <v>韦微</v>
          </cell>
          <cell r="C3379" t="str">
            <v>数字营销事业部</v>
          </cell>
          <cell r="D3379" t="str">
            <v>品牌客户服务二部</v>
          </cell>
          <cell r="E3379">
            <v>0</v>
          </cell>
          <cell r="F3379">
            <v>0</v>
          </cell>
          <cell r="G3379" t="str">
            <v>媒介宣传主管</v>
          </cell>
          <cell r="H3379" t="str">
            <v>P7</v>
          </cell>
          <cell r="I3379" t="str">
            <v>上海</v>
          </cell>
          <cell r="J3379" t="str">
            <v>全职</v>
          </cell>
          <cell r="K3379" t="str">
            <v>正式</v>
          </cell>
          <cell r="L3379">
            <v>42618</v>
          </cell>
          <cell r="M3379">
            <v>0</v>
          </cell>
          <cell r="AF3379">
            <v>0.88</v>
          </cell>
          <cell r="AG3379">
            <v>0</v>
          </cell>
          <cell r="AH3379">
            <v>0</v>
          </cell>
          <cell r="AJ3379">
            <v>0.88</v>
          </cell>
          <cell r="AK3379">
            <v>0.88</v>
          </cell>
          <cell r="AL3379">
            <v>88</v>
          </cell>
        </row>
        <row r="3380">
          <cell r="A3380" t="str">
            <v>JMSH6046</v>
          </cell>
          <cell r="B3380" t="str">
            <v>石天元</v>
          </cell>
          <cell r="C3380" t="str">
            <v>数字营销事业部</v>
          </cell>
          <cell r="D3380" t="str">
            <v>品牌客户服务二部</v>
          </cell>
          <cell r="E3380">
            <v>0</v>
          </cell>
          <cell r="F3380">
            <v>0</v>
          </cell>
          <cell r="G3380" t="str">
            <v>资深客户服务经理</v>
          </cell>
          <cell r="H3380" t="str">
            <v>M4</v>
          </cell>
          <cell r="I3380" t="str">
            <v>上海</v>
          </cell>
          <cell r="J3380" t="str">
            <v>全职</v>
          </cell>
          <cell r="K3380" t="str">
            <v>正式</v>
          </cell>
          <cell r="L3380">
            <v>42493</v>
          </cell>
          <cell r="M3380">
            <v>0</v>
          </cell>
          <cell r="AF3380">
            <v>1.0290000000000001</v>
          </cell>
          <cell r="AG3380">
            <v>0</v>
          </cell>
          <cell r="AH3380">
            <v>0</v>
          </cell>
          <cell r="AJ3380">
            <v>1.0290000000000001</v>
          </cell>
          <cell r="AK3380">
            <v>1.0290000000000001</v>
          </cell>
          <cell r="AL3380">
            <v>102.90000000000002</v>
          </cell>
        </row>
        <row r="3381">
          <cell r="A3381" t="str">
            <v>JMSH6943</v>
          </cell>
          <cell r="B3381" t="str">
            <v>谢芳</v>
          </cell>
          <cell r="C3381" t="str">
            <v>数字营销事业部</v>
          </cell>
          <cell r="D3381" t="str">
            <v>品牌客户服务二部</v>
          </cell>
          <cell r="E3381">
            <v>0</v>
          </cell>
          <cell r="F3381">
            <v>0</v>
          </cell>
          <cell r="G3381" t="str">
            <v>媒介宣传专员</v>
          </cell>
          <cell r="H3381" t="str">
            <v>S5</v>
          </cell>
          <cell r="I3381" t="str">
            <v>上海</v>
          </cell>
          <cell r="J3381" t="str">
            <v>全职</v>
          </cell>
          <cell r="K3381" t="str">
            <v>正式</v>
          </cell>
          <cell r="L3381">
            <v>42639</v>
          </cell>
          <cell r="M3381">
            <v>0</v>
          </cell>
          <cell r="AF3381">
            <v>1</v>
          </cell>
          <cell r="AG3381">
            <v>0</v>
          </cell>
          <cell r="AH3381">
            <v>0</v>
          </cell>
          <cell r="AJ3381">
            <v>1</v>
          </cell>
          <cell r="AK3381">
            <v>1</v>
          </cell>
          <cell r="AL3381">
            <v>100</v>
          </cell>
        </row>
        <row r="3382">
          <cell r="A3382" t="str">
            <v>JMSH7656</v>
          </cell>
          <cell r="B3382" t="str">
            <v>贾汪洋</v>
          </cell>
          <cell r="C3382" t="str">
            <v>数字营销事业部</v>
          </cell>
          <cell r="D3382" t="str">
            <v>品牌客户服务二部</v>
          </cell>
          <cell r="E3382">
            <v>0</v>
          </cell>
          <cell r="F3382">
            <v>0</v>
          </cell>
          <cell r="G3382" t="str">
            <v>媒介宣传专员</v>
          </cell>
          <cell r="H3382" t="str">
            <v>S5</v>
          </cell>
          <cell r="I3382" t="str">
            <v>上海</v>
          </cell>
          <cell r="J3382" t="str">
            <v>全职</v>
          </cell>
          <cell r="K3382" t="str">
            <v>正式</v>
          </cell>
          <cell r="L3382">
            <v>42800</v>
          </cell>
          <cell r="M3382">
            <v>0</v>
          </cell>
          <cell r="AF3382">
            <v>0.97</v>
          </cell>
          <cell r="AG3382">
            <v>0</v>
          </cell>
          <cell r="AH3382">
            <v>0</v>
          </cell>
          <cell r="AJ3382">
            <v>0.97</v>
          </cell>
          <cell r="AK3382">
            <v>0.97</v>
          </cell>
          <cell r="AL3382">
            <v>97</v>
          </cell>
        </row>
        <row r="3383">
          <cell r="A3383" t="str">
            <v>JMSH4547</v>
          </cell>
          <cell r="B3383" t="str">
            <v>张舒怡</v>
          </cell>
          <cell r="C3383" t="str">
            <v>数字营销事业部</v>
          </cell>
          <cell r="D3383" t="str">
            <v>品牌客户服务二部</v>
          </cell>
          <cell r="E3383">
            <v>0</v>
          </cell>
          <cell r="F3383">
            <v>0</v>
          </cell>
          <cell r="G3383" t="str">
            <v>客户服务主管</v>
          </cell>
          <cell r="H3383" t="str">
            <v>P6</v>
          </cell>
          <cell r="I3383" t="str">
            <v>上海</v>
          </cell>
          <cell r="J3383" t="str">
            <v>全职</v>
          </cell>
          <cell r="K3383" t="str">
            <v>正式</v>
          </cell>
          <cell r="L3383">
            <v>42226</v>
          </cell>
          <cell r="M3383">
            <v>0</v>
          </cell>
          <cell r="AF3383">
            <v>1</v>
          </cell>
          <cell r="AG3383">
            <v>0</v>
          </cell>
          <cell r="AH3383">
            <v>0</v>
          </cell>
          <cell r="AJ3383">
            <v>1</v>
          </cell>
          <cell r="AK3383">
            <v>1</v>
          </cell>
          <cell r="AL3383">
            <v>100</v>
          </cell>
        </row>
        <row r="3384">
          <cell r="A3384" t="str">
            <v>JMSH8181</v>
          </cell>
          <cell r="B3384" t="str">
            <v>徐嘉鑫</v>
          </cell>
          <cell r="C3384" t="str">
            <v>数字营销事业部</v>
          </cell>
          <cell r="D3384" t="str">
            <v>品牌客户服务二部</v>
          </cell>
          <cell r="E3384">
            <v>0</v>
          </cell>
          <cell r="F3384">
            <v>0</v>
          </cell>
          <cell r="G3384" t="str">
            <v>媒介宣传专员</v>
          </cell>
          <cell r="H3384" t="str">
            <v>P5</v>
          </cell>
          <cell r="I3384" t="str">
            <v>上海</v>
          </cell>
          <cell r="J3384" t="str">
            <v>全职</v>
          </cell>
          <cell r="K3384" t="str">
            <v>正式</v>
          </cell>
          <cell r="L3384">
            <v>42870</v>
          </cell>
          <cell r="M3384">
            <v>0</v>
          </cell>
          <cell r="AA3384">
            <v>1</v>
          </cell>
          <cell r="AB3384">
            <v>0.95199999999999996</v>
          </cell>
          <cell r="AC3384">
            <v>0.86</v>
          </cell>
          <cell r="AG3384">
            <v>0</v>
          </cell>
          <cell r="AH3384">
            <v>0.93733333333333324</v>
          </cell>
          <cell r="AK3384">
            <v>0.93733333333333324</v>
          </cell>
          <cell r="AL3384">
            <v>93.73333333333332</v>
          </cell>
        </row>
        <row r="3385">
          <cell r="A3385" t="str">
            <v>JMSH8467</v>
          </cell>
          <cell r="B3385" t="str">
            <v>邓丹丹</v>
          </cell>
          <cell r="C3385" t="str">
            <v>数字营销事业部</v>
          </cell>
          <cell r="D3385" t="str">
            <v>品牌客户服务二部</v>
          </cell>
          <cell r="E3385">
            <v>0</v>
          </cell>
          <cell r="F3385">
            <v>0</v>
          </cell>
          <cell r="G3385" t="str">
            <v>媒介宣传专员</v>
          </cell>
          <cell r="H3385" t="str">
            <v>S5</v>
          </cell>
          <cell r="I3385" t="str">
            <v>上海</v>
          </cell>
          <cell r="J3385" t="str">
            <v>全职</v>
          </cell>
          <cell r="K3385" t="str">
            <v>正式</v>
          </cell>
          <cell r="L3385">
            <v>42894</v>
          </cell>
          <cell r="M3385">
            <v>0</v>
          </cell>
          <cell r="AF3385">
            <v>0.94</v>
          </cell>
          <cell r="AG3385">
            <v>0</v>
          </cell>
          <cell r="AH3385">
            <v>0</v>
          </cell>
          <cell r="AJ3385">
            <v>0.94</v>
          </cell>
          <cell r="AK3385">
            <v>0.94</v>
          </cell>
          <cell r="AL3385">
            <v>94</v>
          </cell>
        </row>
        <row r="3386">
          <cell r="A3386" t="str">
            <v>JMSH7178</v>
          </cell>
          <cell r="B3386" t="str">
            <v>丁凌杰</v>
          </cell>
          <cell r="C3386" t="str">
            <v>数字营销事业部</v>
          </cell>
          <cell r="D3386" t="str">
            <v>品牌客户服务二部</v>
          </cell>
          <cell r="E3386">
            <v>0</v>
          </cell>
          <cell r="F3386">
            <v>0</v>
          </cell>
          <cell r="G3386" t="str">
            <v>业务总监</v>
          </cell>
          <cell r="H3386" t="str">
            <v>M5</v>
          </cell>
          <cell r="I3386" t="str">
            <v>上海</v>
          </cell>
          <cell r="J3386" t="str">
            <v>全职</v>
          </cell>
          <cell r="K3386" t="str">
            <v>正式</v>
          </cell>
          <cell r="L3386">
            <v>42695</v>
          </cell>
          <cell r="M3386">
            <v>0</v>
          </cell>
          <cell r="AF3386">
            <v>1.0488999999999999</v>
          </cell>
          <cell r="AG3386">
            <v>0</v>
          </cell>
          <cell r="AH3386">
            <v>0</v>
          </cell>
          <cell r="AJ3386">
            <v>1.0488999999999999</v>
          </cell>
          <cell r="AK3386">
            <v>1.0488999999999999</v>
          </cell>
          <cell r="AL3386">
            <v>104.89</v>
          </cell>
        </row>
        <row r="3387">
          <cell r="A3387" t="str">
            <v>JMSH6983</v>
          </cell>
          <cell r="B3387" t="str">
            <v>张雪</v>
          </cell>
          <cell r="C3387" t="str">
            <v>数字营销事业部</v>
          </cell>
          <cell r="D3387" t="str">
            <v>品牌客户服务一部</v>
          </cell>
          <cell r="E3387">
            <v>0</v>
          </cell>
          <cell r="F3387">
            <v>0</v>
          </cell>
          <cell r="G3387" t="str">
            <v>资深社交和内容营销专员</v>
          </cell>
          <cell r="H3387" t="str">
            <v>P5</v>
          </cell>
          <cell r="I3387" t="str">
            <v>上海</v>
          </cell>
          <cell r="J3387" t="str">
            <v>全职</v>
          </cell>
          <cell r="K3387" t="str">
            <v>正式</v>
          </cell>
          <cell r="L3387">
            <v>42653</v>
          </cell>
          <cell r="M3387">
            <v>0</v>
          </cell>
          <cell r="AF3387">
            <v>1.04</v>
          </cell>
          <cell r="AG3387">
            <v>0</v>
          </cell>
          <cell r="AH3387">
            <v>0</v>
          </cell>
          <cell r="AJ3387">
            <v>1.04</v>
          </cell>
          <cell r="AK3387">
            <v>1.04</v>
          </cell>
          <cell r="AL3387">
            <v>104</v>
          </cell>
        </row>
        <row r="3388">
          <cell r="A3388" t="str">
            <v>JMSH6908</v>
          </cell>
          <cell r="B3388" t="str">
            <v>闫安</v>
          </cell>
          <cell r="C3388" t="str">
            <v>数字营销事业部</v>
          </cell>
          <cell r="D3388" t="str">
            <v>品牌客户服务一部</v>
          </cell>
          <cell r="E3388">
            <v>0</v>
          </cell>
          <cell r="F3388">
            <v>0</v>
          </cell>
          <cell r="G3388" t="str">
            <v>资深社交和内容营销专员</v>
          </cell>
          <cell r="H3388" t="str">
            <v>P6</v>
          </cell>
          <cell r="I3388" t="str">
            <v>上海</v>
          </cell>
          <cell r="J3388" t="str">
            <v>全职</v>
          </cell>
          <cell r="K3388" t="str">
            <v>正式</v>
          </cell>
          <cell r="L3388">
            <v>42635</v>
          </cell>
          <cell r="M3388">
            <v>0</v>
          </cell>
          <cell r="AF3388">
            <v>1.03</v>
          </cell>
          <cell r="AG3388">
            <v>0</v>
          </cell>
          <cell r="AH3388">
            <v>0</v>
          </cell>
          <cell r="AJ3388">
            <v>1.03</v>
          </cell>
          <cell r="AK3388">
            <v>1.03</v>
          </cell>
          <cell r="AL3388">
            <v>103</v>
          </cell>
        </row>
        <row r="3389">
          <cell r="A3389" t="str">
            <v>JMSH5228</v>
          </cell>
          <cell r="B3389" t="str">
            <v>朱彩月</v>
          </cell>
          <cell r="C3389" t="str">
            <v>数字营销事业部</v>
          </cell>
          <cell r="D3389" t="str">
            <v>品牌客户服务一部</v>
          </cell>
          <cell r="E3389">
            <v>0</v>
          </cell>
          <cell r="F3389">
            <v>0</v>
          </cell>
          <cell r="G3389" t="str">
            <v>社交和内容营销专员</v>
          </cell>
          <cell r="H3389" t="str">
            <v>M1</v>
          </cell>
          <cell r="I3389" t="str">
            <v>上海</v>
          </cell>
          <cell r="J3389" t="str">
            <v>全职</v>
          </cell>
          <cell r="K3389" t="str">
            <v>正式</v>
          </cell>
          <cell r="L3389">
            <v>42342</v>
          </cell>
          <cell r="M3389">
            <v>0</v>
          </cell>
          <cell r="Z3389">
            <v>1.0129999999999999</v>
          </cell>
          <cell r="AA3389">
            <v>0.96599999999999997</v>
          </cell>
          <cell r="AB3389">
            <v>0.92400000000000004</v>
          </cell>
          <cell r="AC3389">
            <v>0.96499999999999997</v>
          </cell>
          <cell r="AG3389">
            <v>0</v>
          </cell>
          <cell r="AH3389">
            <v>0.96699999999999997</v>
          </cell>
          <cell r="AK3389">
            <v>0.96699999999999997</v>
          </cell>
          <cell r="AL3389">
            <v>96.7</v>
          </cell>
        </row>
        <row r="3390">
          <cell r="A3390" t="str">
            <v>JMSH7029</v>
          </cell>
          <cell r="B3390" t="str">
            <v>邹伟</v>
          </cell>
          <cell r="C3390" t="str">
            <v>数字营销事业部</v>
          </cell>
          <cell r="D3390" t="str">
            <v>品牌客户服务一部</v>
          </cell>
          <cell r="E3390">
            <v>0</v>
          </cell>
          <cell r="F3390">
            <v>0</v>
          </cell>
          <cell r="G3390" t="str">
            <v>直播创意经理</v>
          </cell>
          <cell r="H3390" t="str">
            <v>M4</v>
          </cell>
          <cell r="I3390" t="str">
            <v>上海</v>
          </cell>
          <cell r="J3390" t="str">
            <v>全职</v>
          </cell>
          <cell r="K3390" t="str">
            <v>正式</v>
          </cell>
          <cell r="L3390">
            <v>42656</v>
          </cell>
          <cell r="M3390">
            <v>0</v>
          </cell>
          <cell r="AF3390">
            <v>1.006</v>
          </cell>
          <cell r="AG3390">
            <v>0</v>
          </cell>
          <cell r="AH3390">
            <v>0</v>
          </cell>
          <cell r="AJ3390">
            <v>1.006</v>
          </cell>
          <cell r="AK3390">
            <v>1.006</v>
          </cell>
          <cell r="AL3390">
            <v>100.6</v>
          </cell>
        </row>
        <row r="3391">
          <cell r="A3391" t="str">
            <v>JMSH6451</v>
          </cell>
          <cell r="B3391" t="str">
            <v>陈顺</v>
          </cell>
          <cell r="C3391" t="str">
            <v>数字营销事业部</v>
          </cell>
          <cell r="D3391" t="str">
            <v>品牌客户服务一部</v>
          </cell>
          <cell r="E3391">
            <v>0</v>
          </cell>
          <cell r="F3391">
            <v>0</v>
          </cell>
          <cell r="G3391" t="str">
            <v>客户服务主管</v>
          </cell>
          <cell r="H3391" t="str">
            <v>P7</v>
          </cell>
          <cell r="I3391" t="str">
            <v>上海</v>
          </cell>
          <cell r="J3391" t="str">
            <v>全职</v>
          </cell>
          <cell r="K3391" t="str">
            <v>正式</v>
          </cell>
          <cell r="L3391">
            <v>42562</v>
          </cell>
          <cell r="M3391">
            <v>0</v>
          </cell>
          <cell r="AF3391">
            <v>0.77</v>
          </cell>
          <cell r="AG3391">
            <v>0</v>
          </cell>
          <cell r="AH3391">
            <v>0</v>
          </cell>
          <cell r="AJ3391">
            <v>0.77</v>
          </cell>
          <cell r="AK3391">
            <v>0.77</v>
          </cell>
          <cell r="AL3391">
            <v>77</v>
          </cell>
        </row>
        <row r="3392">
          <cell r="A3392" t="str">
            <v>JMSH4387</v>
          </cell>
          <cell r="B3392" t="str">
            <v>肖厉骋</v>
          </cell>
          <cell r="C3392" t="str">
            <v>数字营销事业部</v>
          </cell>
          <cell r="D3392" t="str">
            <v>品牌客户服务一部</v>
          </cell>
          <cell r="E3392">
            <v>0</v>
          </cell>
          <cell r="F3392">
            <v>0</v>
          </cell>
          <cell r="G3392" t="str">
            <v>客户服务主管</v>
          </cell>
          <cell r="H3392" t="str">
            <v>P7</v>
          </cell>
          <cell r="I3392" t="str">
            <v>上海</v>
          </cell>
          <cell r="J3392" t="str">
            <v>全职</v>
          </cell>
          <cell r="K3392" t="str">
            <v>离职</v>
          </cell>
          <cell r="L3392">
            <v>42200</v>
          </cell>
          <cell r="M3392">
            <v>42839</v>
          </cell>
          <cell r="Z3392">
            <v>1</v>
          </cell>
          <cell r="AG3392">
            <v>0</v>
          </cell>
          <cell r="AH3392">
            <v>1</v>
          </cell>
          <cell r="AK3392">
            <v>1</v>
          </cell>
          <cell r="AL3392">
            <v>100</v>
          </cell>
        </row>
        <row r="3393">
          <cell r="A3393" t="str">
            <v>JMSH0929</v>
          </cell>
          <cell r="B3393" t="str">
            <v>刘雪迎</v>
          </cell>
          <cell r="C3393" t="str">
            <v>数字营销事业部</v>
          </cell>
          <cell r="D3393" t="str">
            <v>品牌客户服务一部</v>
          </cell>
          <cell r="E3393">
            <v>0</v>
          </cell>
          <cell r="F3393">
            <v>0</v>
          </cell>
          <cell r="G3393" t="str">
            <v>社交和内容营销经理</v>
          </cell>
          <cell r="H3393" t="str">
            <v>M3</v>
          </cell>
          <cell r="I3393" t="str">
            <v>上海</v>
          </cell>
          <cell r="J3393" t="str">
            <v>全职</v>
          </cell>
          <cell r="K3393" t="str">
            <v>正式</v>
          </cell>
          <cell r="L3393">
            <v>40840</v>
          </cell>
          <cell r="M3393">
            <v>0</v>
          </cell>
          <cell r="AF3393">
            <v>1.08</v>
          </cell>
          <cell r="AG3393">
            <v>0</v>
          </cell>
          <cell r="AH3393">
            <v>0</v>
          </cell>
          <cell r="AJ3393">
            <v>1.08</v>
          </cell>
          <cell r="AK3393">
            <v>1.08</v>
          </cell>
          <cell r="AL3393">
            <v>108</v>
          </cell>
        </row>
        <row r="3394">
          <cell r="A3394" t="str">
            <v>JMSH5108</v>
          </cell>
          <cell r="B3394" t="str">
            <v>金超</v>
          </cell>
          <cell r="C3394" t="str">
            <v>数字营销事业部</v>
          </cell>
          <cell r="D3394" t="str">
            <v>品牌客户服务一部</v>
          </cell>
          <cell r="E3394">
            <v>0</v>
          </cell>
          <cell r="F3394">
            <v>0</v>
          </cell>
          <cell r="G3394" t="str">
            <v>社交和内容营销主管</v>
          </cell>
          <cell r="H3394" t="str">
            <v>P7</v>
          </cell>
          <cell r="I3394" t="str">
            <v>上海</v>
          </cell>
          <cell r="J3394" t="str">
            <v>全职</v>
          </cell>
          <cell r="K3394" t="str">
            <v>离职</v>
          </cell>
          <cell r="L3394">
            <v>42310</v>
          </cell>
          <cell r="M3394">
            <v>42940</v>
          </cell>
          <cell r="Z3394">
            <v>1.02</v>
          </cell>
          <cell r="AG3394">
            <v>0</v>
          </cell>
          <cell r="AH3394">
            <v>1.02</v>
          </cell>
          <cell r="AK3394">
            <v>1.02</v>
          </cell>
          <cell r="AL3394">
            <v>102</v>
          </cell>
        </row>
        <row r="3395">
          <cell r="A3395" t="str">
            <v>JMSH7753</v>
          </cell>
          <cell r="B3395" t="str">
            <v>周凡</v>
          </cell>
          <cell r="C3395" t="str">
            <v>数字营销事业部</v>
          </cell>
          <cell r="D3395" t="str">
            <v>品牌客户服务一部</v>
          </cell>
          <cell r="E3395">
            <v>0</v>
          </cell>
          <cell r="F3395">
            <v>0</v>
          </cell>
          <cell r="G3395" t="str">
            <v>社交和内容营销专员</v>
          </cell>
          <cell r="H3395" t="str">
            <v>P5</v>
          </cell>
          <cell r="I3395" t="str">
            <v>上海</v>
          </cell>
          <cell r="J3395" t="str">
            <v>全职</v>
          </cell>
          <cell r="K3395" t="str">
            <v>离职</v>
          </cell>
          <cell r="L3395">
            <v>42810</v>
          </cell>
          <cell r="M3395">
            <v>42886</v>
          </cell>
          <cell r="Z3395">
            <v>1</v>
          </cell>
          <cell r="AG3395">
            <v>0</v>
          </cell>
          <cell r="AH3395">
            <v>1</v>
          </cell>
          <cell r="AK3395">
            <v>1</v>
          </cell>
          <cell r="AL3395">
            <v>100</v>
          </cell>
        </row>
        <row r="3396">
          <cell r="A3396" t="str">
            <v>JMSH5216</v>
          </cell>
          <cell r="B3396" t="str">
            <v>王毓</v>
          </cell>
          <cell r="C3396" t="str">
            <v>数字营销事业部</v>
          </cell>
          <cell r="D3396" t="str">
            <v>品牌客户服务一部</v>
          </cell>
          <cell r="E3396">
            <v>0</v>
          </cell>
          <cell r="F3396">
            <v>0</v>
          </cell>
          <cell r="G3396" t="str">
            <v>业务总监</v>
          </cell>
          <cell r="H3396" t="str">
            <v>M5</v>
          </cell>
          <cell r="I3396" t="str">
            <v>上海</v>
          </cell>
          <cell r="J3396" t="str">
            <v>全职</v>
          </cell>
          <cell r="K3396" t="str">
            <v>正式</v>
          </cell>
          <cell r="L3396">
            <v>42339</v>
          </cell>
          <cell r="M3396">
            <v>0</v>
          </cell>
          <cell r="AF3396">
            <v>1.157</v>
          </cell>
          <cell r="AG3396">
            <v>0</v>
          </cell>
          <cell r="AH3396">
            <v>0</v>
          </cell>
          <cell r="AJ3396">
            <v>1.157</v>
          </cell>
          <cell r="AK3396">
            <v>1.157</v>
          </cell>
          <cell r="AL3396">
            <v>115.7</v>
          </cell>
        </row>
        <row r="3397">
          <cell r="A3397" t="str">
            <v>JMSH5350</v>
          </cell>
          <cell r="B3397" t="str">
            <v>陈雅琴</v>
          </cell>
          <cell r="C3397" t="str">
            <v>数字营销事业部</v>
          </cell>
          <cell r="D3397" t="str">
            <v>品牌客户服务一部</v>
          </cell>
          <cell r="E3397">
            <v>0</v>
          </cell>
          <cell r="F3397">
            <v>0</v>
          </cell>
          <cell r="G3397" t="str">
            <v>资深客户服务经理</v>
          </cell>
          <cell r="H3397" t="str">
            <v>P8</v>
          </cell>
          <cell r="I3397" t="str">
            <v>上海</v>
          </cell>
          <cell r="J3397" t="str">
            <v>全职</v>
          </cell>
          <cell r="K3397" t="str">
            <v>正式</v>
          </cell>
          <cell r="L3397">
            <v>42373</v>
          </cell>
          <cell r="M3397">
            <v>0</v>
          </cell>
          <cell r="AF3397">
            <v>1.085</v>
          </cell>
          <cell r="AG3397">
            <v>0</v>
          </cell>
          <cell r="AH3397">
            <v>0</v>
          </cell>
          <cell r="AJ3397">
            <v>1.085</v>
          </cell>
          <cell r="AK3397">
            <v>1.085</v>
          </cell>
          <cell r="AL3397">
            <v>108.5</v>
          </cell>
        </row>
        <row r="3398">
          <cell r="A3398" t="str">
            <v>JMSH4512</v>
          </cell>
          <cell r="B3398" t="str">
            <v>李樟</v>
          </cell>
          <cell r="C3398" t="str">
            <v>数字营销事业部</v>
          </cell>
          <cell r="D3398" t="str">
            <v>品牌客户服务一部</v>
          </cell>
          <cell r="E3398">
            <v>0</v>
          </cell>
          <cell r="F3398">
            <v>0</v>
          </cell>
          <cell r="G3398" t="str">
            <v>资深客户服务经理</v>
          </cell>
          <cell r="H3398" t="str">
            <v>M4</v>
          </cell>
          <cell r="I3398" t="str">
            <v>上海</v>
          </cell>
          <cell r="J3398" t="str">
            <v>全职</v>
          </cell>
          <cell r="K3398" t="str">
            <v>正式</v>
          </cell>
          <cell r="L3398">
            <v>42219</v>
          </cell>
          <cell r="M3398">
            <v>0</v>
          </cell>
          <cell r="AF3398">
            <v>0.99</v>
          </cell>
          <cell r="AG3398">
            <v>0</v>
          </cell>
          <cell r="AH3398">
            <v>0</v>
          </cell>
          <cell r="AJ3398">
            <v>0.99</v>
          </cell>
          <cell r="AK3398">
            <v>0.99</v>
          </cell>
          <cell r="AL3398">
            <v>99</v>
          </cell>
        </row>
        <row r="3399">
          <cell r="A3399" t="str">
            <v>JMSH5569</v>
          </cell>
          <cell r="B3399" t="str">
            <v>陈伊伦</v>
          </cell>
          <cell r="C3399" t="str">
            <v>数字营销事业部</v>
          </cell>
          <cell r="D3399" t="str">
            <v>品牌客户服务一部</v>
          </cell>
          <cell r="E3399">
            <v>0</v>
          </cell>
          <cell r="F3399">
            <v>0</v>
          </cell>
          <cell r="G3399" t="str">
            <v>资深社交和内容营销专员</v>
          </cell>
          <cell r="H3399" t="str">
            <v>P6</v>
          </cell>
          <cell r="I3399" t="str">
            <v>上海</v>
          </cell>
          <cell r="J3399" t="str">
            <v>全职</v>
          </cell>
          <cell r="K3399" t="str">
            <v>正式</v>
          </cell>
          <cell r="L3399">
            <v>42552</v>
          </cell>
          <cell r="M3399">
            <v>0</v>
          </cell>
          <cell r="AF3399">
            <v>1.08</v>
          </cell>
          <cell r="AG3399">
            <v>0</v>
          </cell>
          <cell r="AH3399">
            <v>0</v>
          </cell>
          <cell r="AJ3399">
            <v>1.08</v>
          </cell>
          <cell r="AK3399">
            <v>1.08</v>
          </cell>
          <cell r="AL3399">
            <v>108</v>
          </cell>
        </row>
        <row r="3400">
          <cell r="A3400" t="str">
            <v>JMSH6909</v>
          </cell>
          <cell r="B3400" t="str">
            <v>王娟娟</v>
          </cell>
          <cell r="C3400" t="str">
            <v>数字营销事业部</v>
          </cell>
          <cell r="D3400" t="str">
            <v>摄影视觉部</v>
          </cell>
          <cell r="E3400">
            <v>0</v>
          </cell>
          <cell r="F3400">
            <v>0</v>
          </cell>
          <cell r="G3400" t="str">
            <v>高级修片师</v>
          </cell>
          <cell r="H3400" t="str">
            <v>D4</v>
          </cell>
          <cell r="I3400" t="str">
            <v>上海</v>
          </cell>
          <cell r="J3400" t="str">
            <v>全职</v>
          </cell>
          <cell r="K3400" t="str">
            <v>正式</v>
          </cell>
          <cell r="L3400">
            <v>42635</v>
          </cell>
          <cell r="M3400">
            <v>0</v>
          </cell>
          <cell r="AF3400">
            <v>0.94</v>
          </cell>
          <cell r="AG3400">
            <v>0</v>
          </cell>
          <cell r="AH3400">
            <v>0</v>
          </cell>
          <cell r="AJ3400">
            <v>0.94</v>
          </cell>
          <cell r="AK3400">
            <v>0.94</v>
          </cell>
          <cell r="AL3400">
            <v>94</v>
          </cell>
        </row>
        <row r="3401">
          <cell r="A3401" t="str">
            <v>JMSH6436</v>
          </cell>
          <cell r="B3401" t="str">
            <v>王柯静</v>
          </cell>
          <cell r="C3401" t="str">
            <v>数字营销事业部</v>
          </cell>
          <cell r="D3401" t="str">
            <v>摄影视觉部</v>
          </cell>
          <cell r="E3401">
            <v>0</v>
          </cell>
          <cell r="F3401">
            <v>0</v>
          </cell>
          <cell r="G3401" t="str">
            <v>中级修片师</v>
          </cell>
          <cell r="H3401" t="str">
            <v>D3</v>
          </cell>
          <cell r="I3401" t="str">
            <v>上海</v>
          </cell>
          <cell r="J3401" t="str">
            <v>全职</v>
          </cell>
          <cell r="K3401" t="str">
            <v>离职</v>
          </cell>
          <cell r="L3401">
            <v>42555</v>
          </cell>
          <cell r="M3401">
            <v>42830</v>
          </cell>
          <cell r="N3401">
            <v>1</v>
          </cell>
          <cell r="O3401">
            <v>1</v>
          </cell>
          <cell r="P3401">
            <v>1</v>
          </cell>
          <cell r="AG3401">
            <v>1</v>
          </cell>
          <cell r="AH3401">
            <v>0</v>
          </cell>
          <cell r="AK3401">
            <v>1</v>
          </cell>
          <cell r="AL3401">
            <v>100</v>
          </cell>
        </row>
        <row r="3402">
          <cell r="A3402" t="str">
            <v>JMSH6271</v>
          </cell>
          <cell r="B3402" t="str">
            <v>赵丽娜</v>
          </cell>
          <cell r="C3402" t="str">
            <v>数字营销事业部</v>
          </cell>
          <cell r="D3402" t="str">
            <v>摄影视觉部</v>
          </cell>
          <cell r="E3402">
            <v>0</v>
          </cell>
          <cell r="F3402">
            <v>0</v>
          </cell>
          <cell r="G3402" t="str">
            <v>初级修片师</v>
          </cell>
          <cell r="H3402" t="str">
            <v>D2</v>
          </cell>
          <cell r="I3402" t="str">
            <v>上海</v>
          </cell>
          <cell r="J3402" t="str">
            <v>全职</v>
          </cell>
          <cell r="K3402" t="str">
            <v>正式</v>
          </cell>
          <cell r="L3402">
            <v>42552</v>
          </cell>
          <cell r="M3402">
            <v>0</v>
          </cell>
          <cell r="AF3402">
            <v>0.95</v>
          </cell>
          <cell r="AG3402">
            <v>0</v>
          </cell>
          <cell r="AH3402">
            <v>0</v>
          </cell>
          <cell r="AJ3402">
            <v>0.95</v>
          </cell>
          <cell r="AK3402">
            <v>0.95</v>
          </cell>
          <cell r="AL3402">
            <v>95</v>
          </cell>
        </row>
        <row r="3403">
          <cell r="A3403" t="str">
            <v>JMSH6360</v>
          </cell>
          <cell r="B3403" t="str">
            <v>袁正诚</v>
          </cell>
          <cell r="C3403" t="str">
            <v>数字营销事业部</v>
          </cell>
          <cell r="D3403" t="str">
            <v>摄影视觉部</v>
          </cell>
          <cell r="E3403">
            <v>0</v>
          </cell>
          <cell r="F3403">
            <v>0</v>
          </cell>
          <cell r="G3403" t="str">
            <v>中级摄影师</v>
          </cell>
          <cell r="H3403" t="str">
            <v>D4</v>
          </cell>
          <cell r="I3403" t="str">
            <v>上海</v>
          </cell>
          <cell r="J3403" t="str">
            <v>全职</v>
          </cell>
          <cell r="K3403" t="str">
            <v>离职未办</v>
          </cell>
          <cell r="L3403">
            <v>42544</v>
          </cell>
          <cell r="M3403">
            <v>43112</v>
          </cell>
          <cell r="AF3403">
            <v>0.7</v>
          </cell>
          <cell r="AG3403">
            <v>0</v>
          </cell>
          <cell r="AH3403">
            <v>0</v>
          </cell>
          <cell r="AJ3403">
            <v>0.7</v>
          </cell>
          <cell r="AK3403">
            <v>0.7</v>
          </cell>
          <cell r="AL3403">
            <v>70</v>
          </cell>
        </row>
        <row r="3404">
          <cell r="A3404" t="str">
            <v>JMSH1975</v>
          </cell>
          <cell r="B3404" t="str">
            <v>吴金鑫</v>
          </cell>
          <cell r="C3404" t="str">
            <v>数字营销事业部</v>
          </cell>
          <cell r="D3404" t="str">
            <v>摄影视觉部</v>
          </cell>
          <cell r="E3404">
            <v>0</v>
          </cell>
          <cell r="F3404">
            <v>0</v>
          </cell>
          <cell r="G3404" t="str">
            <v>项目组长</v>
          </cell>
          <cell r="H3404" t="str">
            <v>D4</v>
          </cell>
          <cell r="I3404" t="str">
            <v>上海</v>
          </cell>
          <cell r="J3404" t="str">
            <v>全职</v>
          </cell>
          <cell r="K3404" t="str">
            <v>正式</v>
          </cell>
          <cell r="L3404">
            <v>41358</v>
          </cell>
          <cell r="M3404">
            <v>0</v>
          </cell>
          <cell r="AF3404">
            <v>0.95</v>
          </cell>
          <cell r="AG3404">
            <v>0</v>
          </cell>
          <cell r="AH3404">
            <v>0</v>
          </cell>
          <cell r="AJ3404">
            <v>0.95</v>
          </cell>
          <cell r="AK3404">
            <v>0.95</v>
          </cell>
          <cell r="AL3404">
            <v>95</v>
          </cell>
        </row>
        <row r="3405">
          <cell r="A3405" t="str">
            <v>JMSH2013</v>
          </cell>
          <cell r="B3405" t="str">
            <v>施骏</v>
          </cell>
          <cell r="C3405" t="str">
            <v>数字营销事业部</v>
          </cell>
          <cell r="D3405" t="str">
            <v>摄影视觉部</v>
          </cell>
          <cell r="E3405">
            <v>0</v>
          </cell>
          <cell r="F3405">
            <v>0</v>
          </cell>
          <cell r="G3405" t="str">
            <v>中级摄影师</v>
          </cell>
          <cell r="H3405" t="str">
            <v>D4</v>
          </cell>
          <cell r="I3405" t="str">
            <v>上海</v>
          </cell>
          <cell r="J3405" t="str">
            <v>全职</v>
          </cell>
          <cell r="K3405" t="str">
            <v>正式</v>
          </cell>
          <cell r="L3405">
            <v>41375</v>
          </cell>
          <cell r="M3405">
            <v>0</v>
          </cell>
          <cell r="AF3405">
            <v>0.94</v>
          </cell>
          <cell r="AG3405">
            <v>0</v>
          </cell>
          <cell r="AH3405">
            <v>0</v>
          </cell>
          <cell r="AJ3405">
            <v>0.94</v>
          </cell>
          <cell r="AK3405">
            <v>0.94</v>
          </cell>
          <cell r="AL3405">
            <v>94</v>
          </cell>
        </row>
        <row r="3406">
          <cell r="A3406" t="str">
            <v>JMSH4552</v>
          </cell>
          <cell r="B3406" t="str">
            <v>胡纯</v>
          </cell>
          <cell r="C3406" t="str">
            <v>数字营销事业部</v>
          </cell>
          <cell r="D3406" t="str">
            <v>摄影视觉部</v>
          </cell>
          <cell r="E3406">
            <v>0</v>
          </cell>
          <cell r="F3406">
            <v>0</v>
          </cell>
          <cell r="G3406" t="str">
            <v>中级修片师</v>
          </cell>
          <cell r="H3406" t="str">
            <v>D3</v>
          </cell>
          <cell r="I3406" t="str">
            <v>上海</v>
          </cell>
          <cell r="J3406" t="str">
            <v>全职</v>
          </cell>
          <cell r="K3406" t="str">
            <v>正式</v>
          </cell>
          <cell r="L3406">
            <v>42226</v>
          </cell>
          <cell r="M3406">
            <v>0</v>
          </cell>
          <cell r="AF3406">
            <v>0.91</v>
          </cell>
          <cell r="AG3406">
            <v>0</v>
          </cell>
          <cell r="AH3406">
            <v>0</v>
          </cell>
          <cell r="AJ3406">
            <v>0.91</v>
          </cell>
          <cell r="AK3406">
            <v>0.91</v>
          </cell>
          <cell r="AL3406">
            <v>91</v>
          </cell>
        </row>
        <row r="3407">
          <cell r="A3407" t="str">
            <v>JMSH6139</v>
          </cell>
          <cell r="B3407" t="str">
            <v>陆黎琤</v>
          </cell>
          <cell r="C3407" t="str">
            <v>数字营销事业部</v>
          </cell>
          <cell r="D3407" t="str">
            <v>摄影视觉部</v>
          </cell>
          <cell r="E3407">
            <v>0</v>
          </cell>
          <cell r="F3407">
            <v>0</v>
          </cell>
          <cell r="G3407" t="str">
            <v>部门助理</v>
          </cell>
          <cell r="H3407" t="str">
            <v>D3</v>
          </cell>
          <cell r="I3407" t="str">
            <v>上海</v>
          </cell>
          <cell r="J3407" t="str">
            <v>全职</v>
          </cell>
          <cell r="K3407" t="str">
            <v>正式</v>
          </cell>
          <cell r="L3407">
            <v>42509</v>
          </cell>
          <cell r="M3407">
            <v>0</v>
          </cell>
          <cell r="AF3407">
            <v>0.92</v>
          </cell>
          <cell r="AG3407">
            <v>0</v>
          </cell>
          <cell r="AH3407">
            <v>0</v>
          </cell>
          <cell r="AJ3407">
            <v>0.92</v>
          </cell>
          <cell r="AK3407">
            <v>0.92</v>
          </cell>
          <cell r="AL3407">
            <v>92</v>
          </cell>
        </row>
        <row r="3408">
          <cell r="A3408" t="str">
            <v>JMSH7347</v>
          </cell>
          <cell r="B3408" t="str">
            <v>章佩佩</v>
          </cell>
          <cell r="C3408" t="str">
            <v>数字营销事业部</v>
          </cell>
          <cell r="D3408" t="str">
            <v>摄影视觉部</v>
          </cell>
          <cell r="E3408">
            <v>0</v>
          </cell>
          <cell r="F3408">
            <v>0</v>
          </cell>
          <cell r="G3408" t="str">
            <v>中级摄影师</v>
          </cell>
          <cell r="H3408" t="str">
            <v>D4</v>
          </cell>
          <cell r="I3408" t="str">
            <v>上海</v>
          </cell>
          <cell r="J3408" t="str">
            <v>全职</v>
          </cell>
          <cell r="K3408" t="str">
            <v>正式</v>
          </cell>
          <cell r="L3408">
            <v>42740</v>
          </cell>
          <cell r="M3408">
            <v>0</v>
          </cell>
          <cell r="AF3408">
            <v>0.91</v>
          </cell>
          <cell r="AG3408">
            <v>0</v>
          </cell>
          <cell r="AH3408">
            <v>0</v>
          </cell>
          <cell r="AJ3408">
            <v>0.91</v>
          </cell>
          <cell r="AK3408">
            <v>0.91</v>
          </cell>
          <cell r="AL3408">
            <v>91</v>
          </cell>
        </row>
        <row r="3409">
          <cell r="A3409" t="str">
            <v>JMSH7159</v>
          </cell>
          <cell r="B3409" t="str">
            <v>贾欣威</v>
          </cell>
          <cell r="C3409" t="str">
            <v>数字营销事业部</v>
          </cell>
          <cell r="D3409" t="str">
            <v>摄影视觉部</v>
          </cell>
          <cell r="E3409">
            <v>0</v>
          </cell>
          <cell r="F3409">
            <v>0</v>
          </cell>
          <cell r="G3409" t="str">
            <v>影棚助理</v>
          </cell>
          <cell r="H3409" t="str">
            <v>D2</v>
          </cell>
          <cell r="I3409" t="str">
            <v>上海</v>
          </cell>
          <cell r="J3409" t="str">
            <v>全职</v>
          </cell>
          <cell r="K3409" t="str">
            <v>离职</v>
          </cell>
          <cell r="L3409">
            <v>42684</v>
          </cell>
          <cell r="M3409">
            <v>43008</v>
          </cell>
          <cell r="N3409">
            <v>1</v>
          </cell>
          <cell r="O3409">
            <v>1</v>
          </cell>
          <cell r="P3409">
            <v>1</v>
          </cell>
          <cell r="AG3409">
            <v>1</v>
          </cell>
          <cell r="AH3409">
            <v>0</v>
          </cell>
          <cell r="AK3409">
            <v>1</v>
          </cell>
          <cell r="AL3409">
            <v>100</v>
          </cell>
        </row>
        <row r="3410">
          <cell r="A3410" t="str">
            <v>JMSH2067</v>
          </cell>
          <cell r="B3410" t="str">
            <v>朱珍仪</v>
          </cell>
          <cell r="C3410" t="str">
            <v>数字营销事业部</v>
          </cell>
          <cell r="D3410" t="str">
            <v>摄影视觉部</v>
          </cell>
          <cell r="E3410">
            <v>0</v>
          </cell>
          <cell r="F3410">
            <v>0</v>
          </cell>
          <cell r="G3410" t="str">
            <v>中级修片师</v>
          </cell>
          <cell r="H3410" t="str">
            <v>D3</v>
          </cell>
          <cell r="I3410" t="str">
            <v>上海</v>
          </cell>
          <cell r="J3410" t="str">
            <v>全职</v>
          </cell>
          <cell r="K3410" t="str">
            <v>正式</v>
          </cell>
          <cell r="L3410">
            <v>41403</v>
          </cell>
          <cell r="M3410">
            <v>0</v>
          </cell>
          <cell r="AF3410">
            <v>0.93</v>
          </cell>
          <cell r="AG3410">
            <v>0</v>
          </cell>
          <cell r="AH3410">
            <v>0</v>
          </cell>
          <cell r="AJ3410">
            <v>0.93</v>
          </cell>
          <cell r="AK3410">
            <v>0.93</v>
          </cell>
          <cell r="AL3410">
            <v>93</v>
          </cell>
        </row>
        <row r="3411">
          <cell r="A3411" t="str">
            <v>JMSH4637</v>
          </cell>
          <cell r="B3411" t="str">
            <v>袁扬</v>
          </cell>
          <cell r="C3411" t="str">
            <v>数字营销事业部</v>
          </cell>
          <cell r="D3411" t="str">
            <v>摄影视觉部</v>
          </cell>
          <cell r="E3411">
            <v>0</v>
          </cell>
          <cell r="F3411">
            <v>0</v>
          </cell>
          <cell r="G3411" t="str">
            <v>影棚助理</v>
          </cell>
          <cell r="H3411" t="str">
            <v>D2</v>
          </cell>
          <cell r="I3411" t="str">
            <v>上海</v>
          </cell>
          <cell r="J3411" t="str">
            <v>全职</v>
          </cell>
          <cell r="K3411" t="str">
            <v>离职</v>
          </cell>
          <cell r="L3411">
            <v>42240</v>
          </cell>
          <cell r="M3411">
            <v>42825</v>
          </cell>
          <cell r="N3411">
            <v>1</v>
          </cell>
          <cell r="O3411">
            <v>1</v>
          </cell>
          <cell r="P3411">
            <v>1</v>
          </cell>
          <cell r="AG3411">
            <v>1</v>
          </cell>
          <cell r="AH3411">
            <v>0</v>
          </cell>
          <cell r="AK3411">
            <v>1</v>
          </cell>
          <cell r="AL3411">
            <v>100</v>
          </cell>
        </row>
        <row r="3412">
          <cell r="A3412" t="str">
            <v>JMSH4986</v>
          </cell>
          <cell r="B3412" t="str">
            <v>吴联加</v>
          </cell>
          <cell r="C3412" t="str">
            <v>数字营销事业部</v>
          </cell>
          <cell r="D3412" t="str">
            <v>摄影视觉部</v>
          </cell>
          <cell r="E3412">
            <v>0</v>
          </cell>
          <cell r="F3412">
            <v>0</v>
          </cell>
          <cell r="G3412" t="str">
            <v>影棚助理</v>
          </cell>
          <cell r="H3412" t="str">
            <v>D2</v>
          </cell>
          <cell r="I3412" t="str">
            <v>上海</v>
          </cell>
          <cell r="J3412" t="str">
            <v>全职</v>
          </cell>
          <cell r="K3412" t="str">
            <v>正式</v>
          </cell>
          <cell r="L3412">
            <v>42290</v>
          </cell>
          <cell r="M3412">
            <v>0</v>
          </cell>
          <cell r="AF3412">
            <v>0.89</v>
          </cell>
          <cell r="AG3412">
            <v>0</v>
          </cell>
          <cell r="AH3412">
            <v>0</v>
          </cell>
          <cell r="AJ3412">
            <v>0.89</v>
          </cell>
          <cell r="AK3412">
            <v>0.89</v>
          </cell>
          <cell r="AL3412">
            <v>89</v>
          </cell>
        </row>
        <row r="3413">
          <cell r="A3413" t="str">
            <v>JMSH6509</v>
          </cell>
          <cell r="B3413" t="str">
            <v>李梦娇</v>
          </cell>
          <cell r="C3413" t="str">
            <v>数字营销事业部</v>
          </cell>
          <cell r="D3413" t="str">
            <v>摄影视觉部</v>
          </cell>
          <cell r="E3413">
            <v>0</v>
          </cell>
          <cell r="F3413">
            <v>0</v>
          </cell>
          <cell r="G3413" t="str">
            <v>初级摄影师</v>
          </cell>
          <cell r="H3413" t="str">
            <v>D3</v>
          </cell>
          <cell r="I3413" t="str">
            <v>上海</v>
          </cell>
          <cell r="J3413" t="str">
            <v>全职</v>
          </cell>
          <cell r="K3413" t="str">
            <v>离职</v>
          </cell>
          <cell r="L3413">
            <v>42569</v>
          </cell>
          <cell r="M3413">
            <v>42818</v>
          </cell>
          <cell r="N3413">
            <v>1</v>
          </cell>
          <cell r="O3413">
            <v>1</v>
          </cell>
          <cell r="P3413">
            <v>1</v>
          </cell>
          <cell r="AG3413">
            <v>1</v>
          </cell>
          <cell r="AH3413">
            <v>0</v>
          </cell>
          <cell r="AK3413">
            <v>1</v>
          </cell>
          <cell r="AL3413">
            <v>100</v>
          </cell>
        </row>
        <row r="3414">
          <cell r="A3414" t="str">
            <v>JMSH6452</v>
          </cell>
          <cell r="B3414" t="str">
            <v>高波</v>
          </cell>
          <cell r="C3414" t="str">
            <v>数字营销事业部</v>
          </cell>
          <cell r="D3414" t="str">
            <v>摄影视觉部</v>
          </cell>
          <cell r="E3414">
            <v>0</v>
          </cell>
          <cell r="F3414">
            <v>0</v>
          </cell>
          <cell r="G3414" t="str">
            <v>摄影助理</v>
          </cell>
          <cell r="H3414" t="str">
            <v>D2</v>
          </cell>
          <cell r="I3414" t="str">
            <v>上海</v>
          </cell>
          <cell r="J3414" t="str">
            <v>全职</v>
          </cell>
          <cell r="K3414" t="str">
            <v>正式</v>
          </cell>
          <cell r="L3414">
            <v>42562</v>
          </cell>
          <cell r="M3414">
            <v>0</v>
          </cell>
          <cell r="AF3414">
            <v>0.9</v>
          </cell>
          <cell r="AG3414">
            <v>0</v>
          </cell>
          <cell r="AH3414">
            <v>0</v>
          </cell>
          <cell r="AJ3414">
            <v>0.9</v>
          </cell>
          <cell r="AK3414">
            <v>0.9</v>
          </cell>
          <cell r="AL3414">
            <v>90</v>
          </cell>
        </row>
        <row r="3415">
          <cell r="A3415" t="str">
            <v>JMSH6121</v>
          </cell>
          <cell r="B3415" t="str">
            <v>陈景怡</v>
          </cell>
          <cell r="C3415" t="str">
            <v>数字营销事业部</v>
          </cell>
          <cell r="D3415" t="str">
            <v>摄影视觉部</v>
          </cell>
          <cell r="E3415">
            <v>0</v>
          </cell>
          <cell r="F3415">
            <v>0</v>
          </cell>
          <cell r="G3415" t="str">
            <v>摄影助理</v>
          </cell>
          <cell r="H3415" t="str">
            <v>D2</v>
          </cell>
          <cell r="I3415" t="str">
            <v>上海</v>
          </cell>
          <cell r="J3415" t="str">
            <v>全职</v>
          </cell>
          <cell r="K3415" t="str">
            <v>正式</v>
          </cell>
          <cell r="L3415">
            <v>42552</v>
          </cell>
          <cell r="M3415">
            <v>0</v>
          </cell>
          <cell r="AF3415">
            <v>0.91</v>
          </cell>
          <cell r="AG3415">
            <v>0</v>
          </cell>
          <cell r="AH3415">
            <v>0</v>
          </cell>
          <cell r="AJ3415">
            <v>0.91</v>
          </cell>
          <cell r="AK3415">
            <v>0.91</v>
          </cell>
          <cell r="AL3415">
            <v>91</v>
          </cell>
        </row>
        <row r="3416">
          <cell r="A3416" t="str">
            <v>JMSH5760</v>
          </cell>
          <cell r="B3416" t="str">
            <v>高健武</v>
          </cell>
          <cell r="C3416" t="str">
            <v>数字营销事业部</v>
          </cell>
          <cell r="D3416" t="str">
            <v>摄影视觉部</v>
          </cell>
          <cell r="E3416">
            <v>0</v>
          </cell>
          <cell r="F3416">
            <v>0</v>
          </cell>
          <cell r="G3416" t="str">
            <v>中级摄影师</v>
          </cell>
          <cell r="H3416" t="str">
            <v>D4</v>
          </cell>
          <cell r="I3416" t="str">
            <v>上海</v>
          </cell>
          <cell r="J3416" t="str">
            <v>全职</v>
          </cell>
          <cell r="K3416" t="str">
            <v>离职</v>
          </cell>
          <cell r="L3416">
            <v>42450</v>
          </cell>
          <cell r="M3416">
            <v>42818</v>
          </cell>
          <cell r="N3416">
            <v>1</v>
          </cell>
          <cell r="O3416">
            <v>1</v>
          </cell>
          <cell r="P3416">
            <v>1</v>
          </cell>
          <cell r="AG3416">
            <v>1</v>
          </cell>
          <cell r="AH3416">
            <v>0</v>
          </cell>
          <cell r="AK3416">
            <v>1</v>
          </cell>
          <cell r="AL3416">
            <v>100</v>
          </cell>
        </row>
        <row r="3417">
          <cell r="A3417" t="str">
            <v>JMSH2235</v>
          </cell>
          <cell r="B3417" t="str">
            <v>郁晨裕</v>
          </cell>
          <cell r="C3417" t="str">
            <v>数字营销事业部</v>
          </cell>
          <cell r="D3417" t="str">
            <v>摄影视觉部</v>
          </cell>
          <cell r="E3417">
            <v>0</v>
          </cell>
          <cell r="F3417">
            <v>0</v>
          </cell>
          <cell r="G3417" t="str">
            <v>中级摄影师</v>
          </cell>
          <cell r="H3417" t="str">
            <v>M1</v>
          </cell>
          <cell r="I3417" t="str">
            <v>上海</v>
          </cell>
          <cell r="J3417" t="str">
            <v>全职</v>
          </cell>
          <cell r="K3417" t="str">
            <v>正式</v>
          </cell>
          <cell r="L3417">
            <v>41508</v>
          </cell>
          <cell r="M3417">
            <v>0</v>
          </cell>
          <cell r="AF3417">
            <v>0.96</v>
          </cell>
          <cell r="AG3417">
            <v>0</v>
          </cell>
          <cell r="AH3417">
            <v>0</v>
          </cell>
          <cell r="AJ3417">
            <v>0.96</v>
          </cell>
          <cell r="AK3417">
            <v>0.96</v>
          </cell>
          <cell r="AL3417">
            <v>96</v>
          </cell>
        </row>
        <row r="3418">
          <cell r="A3418" t="str">
            <v>JMSH4104</v>
          </cell>
          <cell r="B3418" t="str">
            <v>钱小珏</v>
          </cell>
          <cell r="C3418" t="str">
            <v>数字营销事业部</v>
          </cell>
          <cell r="D3418" t="str">
            <v>摄影视觉部</v>
          </cell>
          <cell r="E3418">
            <v>0</v>
          </cell>
          <cell r="F3418">
            <v>0</v>
          </cell>
          <cell r="G3418" t="str">
            <v>中级修片师</v>
          </cell>
          <cell r="H3418" t="str">
            <v>D3</v>
          </cell>
          <cell r="I3418" t="str">
            <v>上海</v>
          </cell>
          <cell r="J3418" t="str">
            <v>全职</v>
          </cell>
          <cell r="K3418" t="str">
            <v>正式</v>
          </cell>
          <cell r="L3418">
            <v>42159</v>
          </cell>
          <cell r="M3418">
            <v>0</v>
          </cell>
          <cell r="AF3418">
            <v>0.9</v>
          </cell>
          <cell r="AG3418">
            <v>0</v>
          </cell>
          <cell r="AH3418">
            <v>0</v>
          </cell>
          <cell r="AJ3418">
            <v>0.9</v>
          </cell>
          <cell r="AK3418">
            <v>0.9</v>
          </cell>
          <cell r="AL3418">
            <v>90</v>
          </cell>
        </row>
        <row r="3419">
          <cell r="A3419" t="str">
            <v>JMSH5076</v>
          </cell>
          <cell r="B3419" t="str">
            <v>钱艺翎</v>
          </cell>
          <cell r="C3419" t="str">
            <v>数字营销事业部</v>
          </cell>
          <cell r="D3419" t="str">
            <v>摄影视觉部</v>
          </cell>
          <cell r="E3419">
            <v>0</v>
          </cell>
          <cell r="F3419">
            <v>0</v>
          </cell>
          <cell r="G3419" t="str">
            <v>初级修片师</v>
          </cell>
          <cell r="H3419" t="str">
            <v>D2</v>
          </cell>
          <cell r="I3419" t="str">
            <v>上海</v>
          </cell>
          <cell r="J3419" t="str">
            <v>全职</v>
          </cell>
          <cell r="K3419" t="str">
            <v>正式</v>
          </cell>
          <cell r="L3419">
            <v>42304</v>
          </cell>
          <cell r="M3419">
            <v>0</v>
          </cell>
          <cell r="AF3419">
            <v>0.8</v>
          </cell>
          <cell r="AG3419">
            <v>0</v>
          </cell>
          <cell r="AH3419">
            <v>0</v>
          </cell>
          <cell r="AJ3419">
            <v>0.8</v>
          </cell>
          <cell r="AK3419">
            <v>0.8</v>
          </cell>
          <cell r="AL3419">
            <v>80</v>
          </cell>
        </row>
        <row r="3420">
          <cell r="A3420" t="str">
            <v>JMSH7351</v>
          </cell>
          <cell r="B3420" t="str">
            <v>戴勇</v>
          </cell>
          <cell r="C3420" t="str">
            <v>数字营销事业部</v>
          </cell>
          <cell r="D3420" t="str">
            <v>摄影视觉部</v>
          </cell>
          <cell r="E3420">
            <v>0</v>
          </cell>
          <cell r="F3420">
            <v>0</v>
          </cell>
          <cell r="G3420" t="str">
            <v>制片主管</v>
          </cell>
          <cell r="H3420" t="str">
            <v>M1</v>
          </cell>
          <cell r="I3420" t="str">
            <v>上海</v>
          </cell>
          <cell r="J3420" t="str">
            <v>全职</v>
          </cell>
          <cell r="K3420" t="str">
            <v>正式</v>
          </cell>
          <cell r="L3420">
            <v>42744</v>
          </cell>
          <cell r="M3420">
            <v>0</v>
          </cell>
          <cell r="AF3420">
            <v>0.93</v>
          </cell>
          <cell r="AG3420">
            <v>0</v>
          </cell>
          <cell r="AH3420">
            <v>0</v>
          </cell>
          <cell r="AJ3420">
            <v>0.93</v>
          </cell>
          <cell r="AK3420">
            <v>0.93</v>
          </cell>
          <cell r="AL3420">
            <v>93</v>
          </cell>
        </row>
        <row r="3421">
          <cell r="A3421" t="str">
            <v>JMSH6756</v>
          </cell>
          <cell r="B3421" t="str">
            <v>顾春燕</v>
          </cell>
          <cell r="C3421" t="str">
            <v>数字营销事业部</v>
          </cell>
          <cell r="D3421" t="str">
            <v>摄影视觉部</v>
          </cell>
          <cell r="E3421">
            <v>0</v>
          </cell>
          <cell r="F3421">
            <v>0</v>
          </cell>
          <cell r="G3421" t="str">
            <v>中级修片师</v>
          </cell>
          <cell r="H3421" t="str">
            <v>D4</v>
          </cell>
          <cell r="I3421" t="str">
            <v>上海</v>
          </cell>
          <cell r="J3421" t="str">
            <v>全职</v>
          </cell>
          <cell r="K3421" t="str">
            <v>正式</v>
          </cell>
          <cell r="L3421">
            <v>42618</v>
          </cell>
          <cell r="M3421">
            <v>0</v>
          </cell>
          <cell r="AF3421">
            <v>0.94</v>
          </cell>
          <cell r="AG3421">
            <v>0</v>
          </cell>
          <cell r="AH3421">
            <v>0</v>
          </cell>
          <cell r="AJ3421">
            <v>0.94</v>
          </cell>
          <cell r="AK3421">
            <v>0.94</v>
          </cell>
          <cell r="AL3421">
            <v>94</v>
          </cell>
        </row>
        <row r="3422">
          <cell r="A3422" t="str">
            <v>JMSH6744</v>
          </cell>
          <cell r="B3422" t="str">
            <v>薛文婷</v>
          </cell>
          <cell r="C3422" t="str">
            <v>数字营销事业部</v>
          </cell>
          <cell r="D3422" t="str">
            <v>摄影视觉部</v>
          </cell>
          <cell r="E3422">
            <v>0</v>
          </cell>
          <cell r="F3422">
            <v>0</v>
          </cell>
          <cell r="G3422" t="str">
            <v>中级修片师</v>
          </cell>
          <cell r="H3422" t="str">
            <v>D3</v>
          </cell>
          <cell r="I3422" t="str">
            <v>上海</v>
          </cell>
          <cell r="J3422" t="str">
            <v>全职</v>
          </cell>
          <cell r="K3422" t="str">
            <v>正式</v>
          </cell>
          <cell r="L3422">
            <v>42614</v>
          </cell>
          <cell r="M3422">
            <v>0</v>
          </cell>
          <cell r="AF3422">
            <v>0.92</v>
          </cell>
          <cell r="AG3422">
            <v>0</v>
          </cell>
          <cell r="AH3422">
            <v>0</v>
          </cell>
          <cell r="AJ3422">
            <v>0.92</v>
          </cell>
          <cell r="AK3422">
            <v>0.92</v>
          </cell>
          <cell r="AL3422">
            <v>92</v>
          </cell>
        </row>
        <row r="3423">
          <cell r="A3423" t="str">
            <v>JMSH7498</v>
          </cell>
          <cell r="B3423" t="str">
            <v>孙明</v>
          </cell>
          <cell r="C3423" t="str">
            <v>数字营销事业部</v>
          </cell>
          <cell r="D3423" t="str">
            <v>摄影视觉部</v>
          </cell>
          <cell r="E3423">
            <v>0</v>
          </cell>
          <cell r="F3423">
            <v>0</v>
          </cell>
          <cell r="G3423" t="str">
            <v>客户经理</v>
          </cell>
          <cell r="H3423" t="str">
            <v>D5</v>
          </cell>
          <cell r="I3423" t="str">
            <v>上海</v>
          </cell>
          <cell r="J3423" t="str">
            <v>全职</v>
          </cell>
          <cell r="K3423" t="str">
            <v>正式</v>
          </cell>
          <cell r="L3423">
            <v>42786</v>
          </cell>
          <cell r="M3423">
            <v>0</v>
          </cell>
          <cell r="AF3423">
            <v>0.92</v>
          </cell>
          <cell r="AG3423">
            <v>0</v>
          </cell>
          <cell r="AH3423">
            <v>0</v>
          </cell>
          <cell r="AJ3423">
            <v>0.92</v>
          </cell>
          <cell r="AK3423">
            <v>0.92</v>
          </cell>
          <cell r="AL3423">
            <v>92</v>
          </cell>
        </row>
        <row r="3424">
          <cell r="A3424" t="str">
            <v>JMSH7577</v>
          </cell>
          <cell r="B3424" t="str">
            <v>王二蒙</v>
          </cell>
          <cell r="C3424" t="str">
            <v>数字营销事业部</v>
          </cell>
          <cell r="D3424" t="str">
            <v>摄影视觉部</v>
          </cell>
          <cell r="E3424">
            <v>0</v>
          </cell>
          <cell r="F3424">
            <v>0</v>
          </cell>
          <cell r="G3424" t="str">
            <v>中级摄影师</v>
          </cell>
          <cell r="H3424" t="str">
            <v>D4</v>
          </cell>
          <cell r="I3424" t="str">
            <v>上海</v>
          </cell>
          <cell r="J3424" t="str">
            <v>全职</v>
          </cell>
          <cell r="K3424" t="str">
            <v>正式</v>
          </cell>
          <cell r="L3424">
            <v>42793</v>
          </cell>
          <cell r="M3424">
            <v>0</v>
          </cell>
          <cell r="AF3424">
            <v>0.88</v>
          </cell>
          <cell r="AG3424">
            <v>0</v>
          </cell>
          <cell r="AH3424">
            <v>0</v>
          </cell>
          <cell r="AJ3424">
            <v>0.88</v>
          </cell>
          <cell r="AK3424">
            <v>0.88</v>
          </cell>
          <cell r="AL3424">
            <v>88</v>
          </cell>
        </row>
        <row r="3425">
          <cell r="A3425" t="str">
            <v>JMSH7763</v>
          </cell>
          <cell r="B3425" t="str">
            <v>谷昱</v>
          </cell>
          <cell r="C3425" t="str">
            <v>数字营销事业部</v>
          </cell>
          <cell r="D3425" t="str">
            <v>摄影视觉部</v>
          </cell>
          <cell r="E3425">
            <v>0</v>
          </cell>
          <cell r="F3425">
            <v>0</v>
          </cell>
          <cell r="G3425" t="str">
            <v>视频制作</v>
          </cell>
          <cell r="H3425" t="str">
            <v>D5</v>
          </cell>
          <cell r="I3425" t="str">
            <v>上海</v>
          </cell>
          <cell r="J3425" t="str">
            <v>全职</v>
          </cell>
          <cell r="K3425" t="str">
            <v>正式</v>
          </cell>
          <cell r="L3425">
            <v>42810</v>
          </cell>
          <cell r="M3425">
            <v>0</v>
          </cell>
          <cell r="AF3425">
            <v>0.89</v>
          </cell>
          <cell r="AG3425">
            <v>0</v>
          </cell>
          <cell r="AH3425">
            <v>0</v>
          </cell>
          <cell r="AJ3425">
            <v>0.89</v>
          </cell>
          <cell r="AK3425">
            <v>0.89</v>
          </cell>
          <cell r="AL3425">
            <v>89</v>
          </cell>
        </row>
        <row r="3426">
          <cell r="A3426" t="str">
            <v>JMSH7715</v>
          </cell>
          <cell r="B3426" t="str">
            <v>刘蓓</v>
          </cell>
          <cell r="C3426" t="str">
            <v>数字营销事业部</v>
          </cell>
          <cell r="D3426" t="str">
            <v>摄影视觉部</v>
          </cell>
          <cell r="E3426">
            <v>0</v>
          </cell>
          <cell r="F3426">
            <v>0</v>
          </cell>
          <cell r="G3426" t="str">
            <v>中级摄影师</v>
          </cell>
          <cell r="H3426" t="str">
            <v>D4</v>
          </cell>
          <cell r="I3426" t="str">
            <v>上海</v>
          </cell>
          <cell r="J3426" t="str">
            <v>全职</v>
          </cell>
          <cell r="K3426" t="str">
            <v>正式</v>
          </cell>
          <cell r="L3426">
            <v>42807</v>
          </cell>
          <cell r="M3426">
            <v>0</v>
          </cell>
          <cell r="AF3426">
            <v>0.93</v>
          </cell>
          <cell r="AG3426">
            <v>0</v>
          </cell>
          <cell r="AH3426">
            <v>0</v>
          </cell>
          <cell r="AJ3426">
            <v>0.93</v>
          </cell>
          <cell r="AK3426">
            <v>0.93</v>
          </cell>
          <cell r="AL3426">
            <v>93</v>
          </cell>
        </row>
        <row r="3427">
          <cell r="A3427" t="str">
            <v>JMSH4539</v>
          </cell>
          <cell r="B3427" t="str">
            <v>鲁强</v>
          </cell>
          <cell r="C3427" t="str">
            <v>数字营销事业部</v>
          </cell>
          <cell r="D3427" t="str">
            <v>摄影视觉部</v>
          </cell>
          <cell r="E3427">
            <v>0</v>
          </cell>
          <cell r="F3427">
            <v>0</v>
          </cell>
          <cell r="G3427" t="str">
            <v>摄影视觉总监</v>
          </cell>
          <cell r="H3427" t="str">
            <v>M5</v>
          </cell>
          <cell r="I3427" t="str">
            <v>上海</v>
          </cell>
          <cell r="J3427" t="str">
            <v>全职</v>
          </cell>
          <cell r="K3427" t="str">
            <v>正式</v>
          </cell>
          <cell r="L3427">
            <v>42223</v>
          </cell>
          <cell r="M3427">
            <v>0</v>
          </cell>
          <cell r="AF3427">
            <v>0.97430000000000005</v>
          </cell>
          <cell r="AG3427">
            <v>0</v>
          </cell>
          <cell r="AH3427">
            <v>0</v>
          </cell>
          <cell r="AJ3427">
            <v>0.97430000000000005</v>
          </cell>
          <cell r="AK3427">
            <v>0.97430000000000005</v>
          </cell>
          <cell r="AL3427">
            <v>97.43</v>
          </cell>
        </row>
        <row r="3428">
          <cell r="A3428" t="str">
            <v>JMSH5252</v>
          </cell>
          <cell r="B3428" t="str">
            <v>张星辰</v>
          </cell>
          <cell r="C3428" t="str">
            <v>数字营销事业部</v>
          </cell>
          <cell r="D3428" t="str">
            <v>摄影视觉部</v>
          </cell>
          <cell r="E3428">
            <v>0</v>
          </cell>
          <cell r="F3428">
            <v>0</v>
          </cell>
          <cell r="G3428" t="str">
            <v>项目主管</v>
          </cell>
          <cell r="H3428" t="str">
            <v>M2</v>
          </cell>
          <cell r="I3428" t="str">
            <v>上海</v>
          </cell>
          <cell r="J3428" t="str">
            <v>全职</v>
          </cell>
          <cell r="K3428" t="str">
            <v>正式</v>
          </cell>
          <cell r="L3428">
            <v>42347</v>
          </cell>
          <cell r="M3428">
            <v>0</v>
          </cell>
          <cell r="AF3428">
            <v>0.91</v>
          </cell>
          <cell r="AG3428">
            <v>0</v>
          </cell>
          <cell r="AH3428">
            <v>0</v>
          </cell>
          <cell r="AJ3428">
            <v>0.91</v>
          </cell>
          <cell r="AK3428">
            <v>0.91</v>
          </cell>
          <cell r="AL3428">
            <v>91</v>
          </cell>
        </row>
        <row r="3429">
          <cell r="A3429" t="str">
            <v>JMSH1619</v>
          </cell>
          <cell r="B3429" t="str">
            <v>郭峥嵘</v>
          </cell>
          <cell r="C3429" t="str">
            <v>数字营销事业部</v>
          </cell>
          <cell r="D3429" t="str">
            <v>摄影视觉部</v>
          </cell>
          <cell r="E3429">
            <v>0</v>
          </cell>
          <cell r="F3429">
            <v>0</v>
          </cell>
          <cell r="G3429" t="str">
            <v>项目组长</v>
          </cell>
          <cell r="H3429" t="str">
            <v>M2</v>
          </cell>
          <cell r="I3429" t="str">
            <v>上海</v>
          </cell>
          <cell r="J3429" t="str">
            <v>全职</v>
          </cell>
          <cell r="K3429" t="str">
            <v>正式</v>
          </cell>
          <cell r="L3429">
            <v>40548</v>
          </cell>
          <cell r="M3429">
            <v>0</v>
          </cell>
          <cell r="AF3429">
            <v>0.95</v>
          </cell>
          <cell r="AG3429">
            <v>0</v>
          </cell>
          <cell r="AH3429">
            <v>0</v>
          </cell>
          <cell r="AJ3429">
            <v>0.95</v>
          </cell>
          <cell r="AK3429">
            <v>0.95</v>
          </cell>
          <cell r="AL3429">
            <v>95</v>
          </cell>
        </row>
        <row r="3430">
          <cell r="A3430" t="str">
            <v>JMSH2083</v>
          </cell>
          <cell r="B3430" t="str">
            <v>蒋文捷</v>
          </cell>
          <cell r="C3430" t="str">
            <v>数字营销事业部</v>
          </cell>
          <cell r="D3430" t="str">
            <v>摄影视觉部</v>
          </cell>
          <cell r="E3430">
            <v>0</v>
          </cell>
          <cell r="F3430">
            <v>0</v>
          </cell>
          <cell r="G3430" t="str">
            <v>项目组长</v>
          </cell>
          <cell r="H3430" t="str">
            <v>M1</v>
          </cell>
          <cell r="I3430" t="str">
            <v>上海</v>
          </cell>
          <cell r="J3430" t="str">
            <v>全职</v>
          </cell>
          <cell r="K3430" t="str">
            <v>正式</v>
          </cell>
          <cell r="L3430">
            <v>41417</v>
          </cell>
          <cell r="M3430">
            <v>0</v>
          </cell>
          <cell r="AF3430">
            <v>0.92</v>
          </cell>
          <cell r="AG3430">
            <v>0</v>
          </cell>
          <cell r="AH3430">
            <v>0</v>
          </cell>
          <cell r="AJ3430">
            <v>0.92</v>
          </cell>
          <cell r="AK3430">
            <v>0.92</v>
          </cell>
          <cell r="AL3430">
            <v>92</v>
          </cell>
        </row>
        <row r="3431">
          <cell r="A3431" t="str">
            <v>JMSH7871</v>
          </cell>
          <cell r="B3431" t="str">
            <v>王景平</v>
          </cell>
          <cell r="C3431" t="str">
            <v>数字营销事业部</v>
          </cell>
          <cell r="D3431" t="str">
            <v>摄影视觉部</v>
          </cell>
          <cell r="E3431">
            <v>0</v>
          </cell>
          <cell r="F3431">
            <v>0</v>
          </cell>
          <cell r="G3431" t="str">
            <v>中级摄影师</v>
          </cell>
          <cell r="H3431" t="str">
            <v>D4</v>
          </cell>
          <cell r="I3431" t="str">
            <v>上海</v>
          </cell>
          <cell r="J3431" t="str">
            <v>全职</v>
          </cell>
          <cell r="K3431" t="str">
            <v>正式</v>
          </cell>
          <cell r="L3431">
            <v>42824</v>
          </cell>
          <cell r="M3431">
            <v>0</v>
          </cell>
          <cell r="AF3431">
            <v>0.92</v>
          </cell>
          <cell r="AG3431">
            <v>0</v>
          </cell>
          <cell r="AH3431">
            <v>0</v>
          </cell>
          <cell r="AJ3431">
            <v>0.92</v>
          </cell>
          <cell r="AK3431">
            <v>0.92</v>
          </cell>
          <cell r="AL3431">
            <v>92</v>
          </cell>
        </row>
        <row r="3432">
          <cell r="A3432" t="str">
            <v>JMSH7999</v>
          </cell>
          <cell r="B3432" t="str">
            <v>方晨</v>
          </cell>
          <cell r="C3432" t="str">
            <v>数字营销事业部</v>
          </cell>
          <cell r="D3432" t="str">
            <v>摄影视觉部</v>
          </cell>
          <cell r="E3432">
            <v>0</v>
          </cell>
          <cell r="F3432">
            <v>0</v>
          </cell>
          <cell r="G3432" t="str">
            <v>高级修片师</v>
          </cell>
          <cell r="H3432" t="str">
            <v>D4</v>
          </cell>
          <cell r="I3432" t="str">
            <v>上海</v>
          </cell>
          <cell r="J3432" t="str">
            <v>全职</v>
          </cell>
          <cell r="K3432" t="str">
            <v>正式</v>
          </cell>
          <cell r="L3432">
            <v>42845</v>
          </cell>
          <cell r="M3432">
            <v>0</v>
          </cell>
          <cell r="AF3432">
            <v>0.91</v>
          </cell>
          <cell r="AG3432">
            <v>0</v>
          </cell>
          <cell r="AH3432">
            <v>0</v>
          </cell>
          <cell r="AJ3432">
            <v>0.91</v>
          </cell>
          <cell r="AK3432">
            <v>0.91</v>
          </cell>
          <cell r="AL3432">
            <v>91</v>
          </cell>
        </row>
        <row r="3433">
          <cell r="A3433" t="str">
            <v>JMSH8641</v>
          </cell>
          <cell r="B3433" t="str">
            <v>王昊</v>
          </cell>
          <cell r="C3433" t="str">
            <v>数字营销事业部</v>
          </cell>
          <cell r="D3433" t="str">
            <v>摄影视觉部</v>
          </cell>
          <cell r="E3433">
            <v>0</v>
          </cell>
          <cell r="F3433">
            <v>0</v>
          </cell>
          <cell r="G3433" t="str">
            <v>视频拍摄及制作</v>
          </cell>
          <cell r="H3433" t="str">
            <v>D4</v>
          </cell>
          <cell r="I3433" t="str">
            <v>上海</v>
          </cell>
          <cell r="J3433" t="str">
            <v>全职</v>
          </cell>
          <cell r="K3433" t="str">
            <v>试用</v>
          </cell>
          <cell r="L3433">
            <v>42919</v>
          </cell>
          <cell r="M3433">
            <v>0</v>
          </cell>
          <cell r="AF3433">
            <v>0.91</v>
          </cell>
          <cell r="AG3433">
            <v>0</v>
          </cell>
          <cell r="AH3433">
            <v>0</v>
          </cell>
          <cell r="AJ3433">
            <v>0.91</v>
          </cell>
          <cell r="AK3433">
            <v>0.91</v>
          </cell>
          <cell r="AL3433">
            <v>91</v>
          </cell>
        </row>
        <row r="3434">
          <cell r="A3434" t="str">
            <v>JMSH8021</v>
          </cell>
          <cell r="B3434" t="str">
            <v>管庆来</v>
          </cell>
          <cell r="C3434" t="str">
            <v>数字营销事业部</v>
          </cell>
          <cell r="D3434" t="str">
            <v>摄影视觉部</v>
          </cell>
          <cell r="E3434">
            <v>0</v>
          </cell>
          <cell r="F3434">
            <v>0</v>
          </cell>
          <cell r="G3434" t="str">
            <v>中级摄影师</v>
          </cell>
          <cell r="H3434" t="str">
            <v>D5</v>
          </cell>
          <cell r="I3434" t="str">
            <v>上海</v>
          </cell>
          <cell r="J3434" t="str">
            <v>全职</v>
          </cell>
          <cell r="K3434" t="str">
            <v>正式</v>
          </cell>
          <cell r="L3434">
            <v>42849</v>
          </cell>
          <cell r="M3434">
            <v>0</v>
          </cell>
          <cell r="AF3434">
            <v>0.9</v>
          </cell>
          <cell r="AG3434">
            <v>0</v>
          </cell>
          <cell r="AH3434">
            <v>0</v>
          </cell>
          <cell r="AJ3434">
            <v>0.9</v>
          </cell>
          <cell r="AK3434">
            <v>0.9</v>
          </cell>
          <cell r="AL3434">
            <v>90</v>
          </cell>
        </row>
        <row r="3435">
          <cell r="A3435" t="str">
            <v>JMSH8215</v>
          </cell>
          <cell r="B3435" t="str">
            <v>倪清</v>
          </cell>
          <cell r="C3435" t="str">
            <v>数字营销事业部</v>
          </cell>
          <cell r="D3435" t="str">
            <v>摄影视觉部</v>
          </cell>
          <cell r="E3435">
            <v>0</v>
          </cell>
          <cell r="F3435">
            <v>0</v>
          </cell>
          <cell r="G3435" t="str">
            <v>中级修片师</v>
          </cell>
          <cell r="H3435" t="str">
            <v>D4</v>
          </cell>
          <cell r="I3435" t="str">
            <v>上海</v>
          </cell>
          <cell r="J3435" t="str">
            <v>全职</v>
          </cell>
          <cell r="K3435" t="str">
            <v>正式</v>
          </cell>
          <cell r="L3435">
            <v>42873</v>
          </cell>
          <cell r="M3435">
            <v>0</v>
          </cell>
          <cell r="AF3435">
            <v>0.89</v>
          </cell>
          <cell r="AG3435">
            <v>0</v>
          </cell>
          <cell r="AH3435">
            <v>0</v>
          </cell>
          <cell r="AJ3435">
            <v>0.89</v>
          </cell>
          <cell r="AK3435">
            <v>0.89</v>
          </cell>
          <cell r="AL3435">
            <v>89</v>
          </cell>
        </row>
        <row r="3436">
          <cell r="A3436" t="str">
            <v>JMSH8643</v>
          </cell>
          <cell r="B3436" t="str">
            <v>孙晗</v>
          </cell>
          <cell r="C3436" t="str">
            <v>数字营销事业部</v>
          </cell>
          <cell r="D3436" t="str">
            <v>摄影视觉部</v>
          </cell>
          <cell r="E3436">
            <v>0</v>
          </cell>
          <cell r="F3436">
            <v>0</v>
          </cell>
          <cell r="G3436" t="str">
            <v>初级修片师</v>
          </cell>
          <cell r="H3436" t="str">
            <v>D2</v>
          </cell>
          <cell r="I3436" t="str">
            <v>上海</v>
          </cell>
          <cell r="J3436" t="str">
            <v>全职</v>
          </cell>
          <cell r="K3436" t="str">
            <v>试用</v>
          </cell>
          <cell r="L3436">
            <v>42919</v>
          </cell>
          <cell r="M3436">
            <v>0</v>
          </cell>
          <cell r="AF3436">
            <v>0.93</v>
          </cell>
          <cell r="AG3436">
            <v>0</v>
          </cell>
          <cell r="AH3436">
            <v>0</v>
          </cell>
          <cell r="AJ3436">
            <v>0.93</v>
          </cell>
          <cell r="AK3436">
            <v>0.93</v>
          </cell>
          <cell r="AL3436">
            <v>93</v>
          </cell>
        </row>
        <row r="3437">
          <cell r="A3437" t="str">
            <v>JMSH8774</v>
          </cell>
          <cell r="B3437" t="str">
            <v>尤伟康</v>
          </cell>
          <cell r="C3437" t="str">
            <v>数字营销事业部</v>
          </cell>
          <cell r="D3437" t="str">
            <v>摄影视觉部</v>
          </cell>
          <cell r="E3437">
            <v>0</v>
          </cell>
          <cell r="F3437">
            <v>0</v>
          </cell>
          <cell r="G3437" t="str">
            <v>初级修片师</v>
          </cell>
          <cell r="H3437" t="str">
            <v>D2</v>
          </cell>
          <cell r="I3437" t="str">
            <v>上海</v>
          </cell>
          <cell r="J3437" t="str">
            <v>全职</v>
          </cell>
          <cell r="K3437" t="str">
            <v>试用</v>
          </cell>
          <cell r="L3437">
            <v>42935</v>
          </cell>
          <cell r="M3437">
            <v>0</v>
          </cell>
          <cell r="AF3437">
            <v>0.92</v>
          </cell>
          <cell r="AG3437">
            <v>0</v>
          </cell>
          <cell r="AH3437">
            <v>0</v>
          </cell>
          <cell r="AJ3437">
            <v>0.92</v>
          </cell>
          <cell r="AK3437">
            <v>0.92</v>
          </cell>
          <cell r="AL3437">
            <v>92</v>
          </cell>
        </row>
        <row r="3438">
          <cell r="A3438" t="str">
            <v>JMSH7752</v>
          </cell>
          <cell r="B3438" t="str">
            <v>张凡璠</v>
          </cell>
          <cell r="C3438" t="str">
            <v>数字营销事业部</v>
          </cell>
          <cell r="D3438" t="str">
            <v>消费者数据运营部</v>
          </cell>
          <cell r="E3438">
            <v>0</v>
          </cell>
          <cell r="F3438">
            <v>0</v>
          </cell>
          <cell r="G3438" t="str">
            <v>运营企划专员</v>
          </cell>
          <cell r="H3438" t="str">
            <v>P4</v>
          </cell>
          <cell r="I3438" t="str">
            <v>上海</v>
          </cell>
          <cell r="J3438" t="str">
            <v>全职</v>
          </cell>
          <cell r="K3438" t="str">
            <v>正式</v>
          </cell>
          <cell r="L3438">
            <v>42810</v>
          </cell>
          <cell r="M3438">
            <v>0</v>
          </cell>
          <cell r="AF3438">
            <v>0.90949999999999998</v>
          </cell>
          <cell r="AG3438">
            <v>0</v>
          </cell>
          <cell r="AH3438">
            <v>0</v>
          </cell>
          <cell r="AJ3438">
            <v>0.90949999999999998</v>
          </cell>
          <cell r="AK3438">
            <v>0.90949999999999998</v>
          </cell>
          <cell r="AL3438">
            <v>90.95</v>
          </cell>
        </row>
        <row r="3439">
          <cell r="A3439" t="str">
            <v>JMSH1627</v>
          </cell>
          <cell r="B3439" t="str">
            <v>邵斌</v>
          </cell>
          <cell r="C3439" t="str">
            <v>数字营销事业部</v>
          </cell>
          <cell r="D3439" t="str">
            <v>消费者数据运营部</v>
          </cell>
          <cell r="E3439">
            <v>0</v>
          </cell>
          <cell r="F3439">
            <v>0</v>
          </cell>
          <cell r="G3439" t="str">
            <v>资深运营经理</v>
          </cell>
          <cell r="H3439" t="str">
            <v>M4</v>
          </cell>
          <cell r="I3439" t="str">
            <v>上海</v>
          </cell>
          <cell r="J3439" t="str">
            <v>全职</v>
          </cell>
          <cell r="K3439" t="str">
            <v>离职</v>
          </cell>
          <cell r="L3439">
            <v>40644</v>
          </cell>
          <cell r="M3439">
            <v>43007</v>
          </cell>
          <cell r="Z3439">
            <v>1</v>
          </cell>
          <cell r="AG3439">
            <v>0</v>
          </cell>
          <cell r="AH3439">
            <v>1</v>
          </cell>
          <cell r="AK3439">
            <v>1</v>
          </cell>
          <cell r="AL3439">
            <v>100</v>
          </cell>
        </row>
        <row r="3440">
          <cell r="A3440" t="str">
            <v>JMSH8185</v>
          </cell>
          <cell r="B3440" t="str">
            <v>郑红丽</v>
          </cell>
          <cell r="C3440" t="str">
            <v>数字营销事业部</v>
          </cell>
          <cell r="D3440" t="str">
            <v>消费者数据运营部</v>
          </cell>
          <cell r="E3440">
            <v>0</v>
          </cell>
          <cell r="F3440">
            <v>0</v>
          </cell>
          <cell r="G3440" t="str">
            <v>客户经理</v>
          </cell>
          <cell r="H3440" t="str">
            <v>P6</v>
          </cell>
          <cell r="I3440" t="str">
            <v>上海</v>
          </cell>
          <cell r="J3440" t="str">
            <v>全职</v>
          </cell>
          <cell r="K3440" t="str">
            <v>正式</v>
          </cell>
          <cell r="L3440">
            <v>42870</v>
          </cell>
          <cell r="M3440">
            <v>0</v>
          </cell>
          <cell r="AA3440">
            <v>0.96</v>
          </cell>
          <cell r="AB3440">
            <v>1.36</v>
          </cell>
          <cell r="AC3440">
            <v>1.0495000000000001</v>
          </cell>
          <cell r="AG3440">
            <v>0</v>
          </cell>
          <cell r="AH3440">
            <v>1.1231666666666669</v>
          </cell>
          <cell r="AK3440">
            <v>1.1231666666666669</v>
          </cell>
          <cell r="AL3440">
            <v>112.31666666666669</v>
          </cell>
        </row>
        <row r="3441">
          <cell r="A3441" t="str">
            <v>JMSH5731</v>
          </cell>
          <cell r="B3441" t="str">
            <v>杨琼</v>
          </cell>
          <cell r="C3441" t="str">
            <v>物流中心</v>
          </cell>
          <cell r="D3441" t="str">
            <v>仓储部</v>
          </cell>
          <cell r="E3441" t="str">
            <v>运营组</v>
          </cell>
          <cell r="F3441">
            <v>0</v>
          </cell>
          <cell r="G3441" t="str">
            <v>分析主管</v>
          </cell>
          <cell r="H3441" t="str">
            <v>M1</v>
          </cell>
          <cell r="I3441" t="str">
            <v>上海</v>
          </cell>
          <cell r="J3441" t="str">
            <v>全职</v>
          </cell>
          <cell r="K3441" t="str">
            <v>正式</v>
          </cell>
          <cell r="L3441">
            <v>42446</v>
          </cell>
          <cell r="M3441">
            <v>0</v>
          </cell>
          <cell r="Z3441">
            <v>1.07</v>
          </cell>
          <cell r="AA3441">
            <v>1.06</v>
          </cell>
          <cell r="AB3441">
            <v>0.94099999999999995</v>
          </cell>
          <cell r="AC3441">
            <v>0.96009999999999995</v>
          </cell>
          <cell r="AG3441">
            <v>0</v>
          </cell>
          <cell r="AH3441">
            <v>1.0077749999999999</v>
          </cell>
          <cell r="AK3441">
            <v>1.0077749999999999</v>
          </cell>
          <cell r="AL3441">
            <v>100.77749999999999</v>
          </cell>
        </row>
        <row r="3442">
          <cell r="A3442" t="str">
            <v>JMSH5930</v>
          </cell>
          <cell r="B3442" t="str">
            <v>徐灵玺</v>
          </cell>
          <cell r="C3442" t="str">
            <v>物流中心</v>
          </cell>
          <cell r="D3442" t="str">
            <v>供应链运营部</v>
          </cell>
          <cell r="E3442" t="str">
            <v>BD组</v>
          </cell>
          <cell r="F3442">
            <v>0</v>
          </cell>
          <cell r="G3442" t="str">
            <v>销售总监</v>
          </cell>
          <cell r="H3442" t="str">
            <v>M4</v>
          </cell>
          <cell r="I3442" t="str">
            <v>上海</v>
          </cell>
          <cell r="J3442" t="str">
            <v>全职</v>
          </cell>
          <cell r="K3442" t="str">
            <v>正式</v>
          </cell>
          <cell r="L3442">
            <v>42478</v>
          </cell>
          <cell r="M3442">
            <v>0</v>
          </cell>
          <cell r="AF3442">
            <v>1.08</v>
          </cell>
          <cell r="AG3442">
            <v>0</v>
          </cell>
          <cell r="AH3442">
            <v>0</v>
          </cell>
          <cell r="AJ3442">
            <v>1.08</v>
          </cell>
          <cell r="AK3442">
            <v>1.08</v>
          </cell>
          <cell r="AL3442">
            <v>108</v>
          </cell>
        </row>
        <row r="3443">
          <cell r="A3443" t="str">
            <v>JMSH5312</v>
          </cell>
          <cell r="B3443" t="str">
            <v>李超</v>
          </cell>
          <cell r="C3443" t="str">
            <v>物流中心</v>
          </cell>
          <cell r="D3443" t="str">
            <v>供应链运营部</v>
          </cell>
          <cell r="E3443" t="str">
            <v>BD组</v>
          </cell>
          <cell r="F3443">
            <v>0</v>
          </cell>
          <cell r="G3443" t="str">
            <v>资深客户专员</v>
          </cell>
          <cell r="H3443" t="str">
            <v>P6</v>
          </cell>
          <cell r="I3443" t="str">
            <v>上海</v>
          </cell>
          <cell r="J3443" t="str">
            <v>全职</v>
          </cell>
          <cell r="K3443" t="str">
            <v>正式</v>
          </cell>
          <cell r="L3443">
            <v>42359</v>
          </cell>
          <cell r="M3443">
            <v>0</v>
          </cell>
          <cell r="Z3443">
            <v>1.07</v>
          </cell>
          <cell r="AA3443">
            <v>0.9</v>
          </cell>
          <cell r="AB3443">
            <v>0.96799999999999997</v>
          </cell>
          <cell r="AC3443">
            <v>0.93</v>
          </cell>
          <cell r="AG3443">
            <v>0</v>
          </cell>
          <cell r="AH3443">
            <v>0.96700000000000008</v>
          </cell>
          <cell r="AK3443">
            <v>0.96700000000000008</v>
          </cell>
          <cell r="AL3443">
            <v>96.7</v>
          </cell>
        </row>
        <row r="3444">
          <cell r="A3444" t="str">
            <v>JMSH7156</v>
          </cell>
          <cell r="B3444" t="str">
            <v>王磊</v>
          </cell>
          <cell r="C3444" t="str">
            <v>物流中心</v>
          </cell>
          <cell r="D3444" t="str">
            <v>供应链运营部</v>
          </cell>
          <cell r="E3444" t="str">
            <v>供应链管理组</v>
          </cell>
          <cell r="F3444">
            <v>0</v>
          </cell>
          <cell r="G3444" t="str">
            <v>物流总监</v>
          </cell>
          <cell r="H3444" t="str">
            <v>M5</v>
          </cell>
          <cell r="I3444" t="str">
            <v>上海</v>
          </cell>
          <cell r="J3444" t="str">
            <v>全职</v>
          </cell>
          <cell r="K3444" t="str">
            <v>正式</v>
          </cell>
          <cell r="L3444">
            <v>42681</v>
          </cell>
          <cell r="M3444">
            <v>0</v>
          </cell>
          <cell r="Z3444">
            <v>1.04</v>
          </cell>
          <cell r="AF3444">
            <v>0.99719999999999998</v>
          </cell>
          <cell r="AG3444">
            <v>0</v>
          </cell>
          <cell r="AH3444">
            <v>1.04</v>
          </cell>
          <cell r="AJ3444">
            <v>0.99719999999999998</v>
          </cell>
          <cell r="AK3444">
            <v>1.0185999999999999</v>
          </cell>
          <cell r="AL3444">
            <v>101.86</v>
          </cell>
        </row>
        <row r="3445">
          <cell r="A3445" t="str">
            <v>JMSH7348</v>
          </cell>
          <cell r="B3445" t="str">
            <v>杨佳婧</v>
          </cell>
          <cell r="C3445" t="str">
            <v>物流中心</v>
          </cell>
          <cell r="D3445" t="str">
            <v>供应链运营部</v>
          </cell>
          <cell r="E3445" t="str">
            <v>客户关系管理组</v>
          </cell>
          <cell r="F3445" t="str">
            <v>CRM1组</v>
          </cell>
          <cell r="G3445" t="str">
            <v>高级总监助理</v>
          </cell>
          <cell r="H3445" t="str">
            <v>P6</v>
          </cell>
          <cell r="I3445" t="str">
            <v>上海</v>
          </cell>
          <cell r="J3445" t="str">
            <v>全职</v>
          </cell>
          <cell r="K3445" t="str">
            <v>正式</v>
          </cell>
          <cell r="L3445">
            <v>42740</v>
          </cell>
          <cell r="M3445">
            <v>0</v>
          </cell>
          <cell r="N3445">
            <v>1</v>
          </cell>
          <cell r="O3445">
            <v>1.07</v>
          </cell>
          <cell r="P3445">
            <v>0.99</v>
          </cell>
          <cell r="Q3445">
            <v>1.1000000000000001</v>
          </cell>
          <cell r="R3445">
            <v>1</v>
          </cell>
          <cell r="S3445">
            <v>1.1000000000000001</v>
          </cell>
          <cell r="T3445">
            <v>1.05</v>
          </cell>
          <cell r="U3445">
            <v>1.05</v>
          </cell>
          <cell r="AB3445">
            <v>1.044</v>
          </cell>
          <cell r="AC3445">
            <v>1.0229999999999999</v>
          </cell>
          <cell r="AG3445">
            <v>1.0449999999999999</v>
          </cell>
          <cell r="AH3445">
            <v>1.0335000000000001</v>
          </cell>
          <cell r="AK3445">
            <v>1.0427</v>
          </cell>
          <cell r="AL3445">
            <v>104.27</v>
          </cell>
        </row>
        <row r="3446">
          <cell r="A3446" t="str">
            <v>JMSH7188</v>
          </cell>
          <cell r="B3446" t="str">
            <v>潘宁馨</v>
          </cell>
          <cell r="C3446" t="str">
            <v>物流中心</v>
          </cell>
          <cell r="D3446" t="str">
            <v>供应链运营部</v>
          </cell>
          <cell r="E3446" t="str">
            <v>客户关系管理组</v>
          </cell>
          <cell r="F3446" t="str">
            <v>CRM1组</v>
          </cell>
          <cell r="G3446" t="str">
            <v>客户专员</v>
          </cell>
          <cell r="H3446" t="str">
            <v>P5</v>
          </cell>
          <cell r="I3446" t="str">
            <v>上海</v>
          </cell>
          <cell r="J3446" t="str">
            <v>全职</v>
          </cell>
          <cell r="K3446" t="str">
            <v>正式</v>
          </cell>
          <cell r="L3446">
            <v>42791</v>
          </cell>
          <cell r="M3446">
            <v>0</v>
          </cell>
          <cell r="P3446">
            <v>1.137</v>
          </cell>
          <cell r="Q3446">
            <v>0.97599999999999998</v>
          </cell>
          <cell r="R3446">
            <v>1.008</v>
          </cell>
          <cell r="AA3446">
            <v>1.008</v>
          </cell>
          <cell r="AB3446">
            <v>1.044</v>
          </cell>
          <cell r="AC3446">
            <v>1.0229999999999999</v>
          </cell>
          <cell r="AG3446">
            <v>1.0403333333333333</v>
          </cell>
          <cell r="AH3446">
            <v>1.0250000000000001</v>
          </cell>
          <cell r="AK3446">
            <v>1.0326666666666666</v>
          </cell>
          <cell r="AL3446">
            <v>103.26666666666667</v>
          </cell>
        </row>
        <row r="3447">
          <cell r="A3447" t="str">
            <v>JMSH5584</v>
          </cell>
          <cell r="B3447" t="str">
            <v>程莉</v>
          </cell>
          <cell r="C3447" t="str">
            <v>物流中心</v>
          </cell>
          <cell r="D3447" t="str">
            <v>供应链运营部</v>
          </cell>
          <cell r="E3447" t="str">
            <v>客户关系管理组</v>
          </cell>
          <cell r="F3447" t="str">
            <v>CRM1组</v>
          </cell>
          <cell r="G3447" t="str">
            <v>客户经理</v>
          </cell>
          <cell r="H3447" t="str">
            <v>M4</v>
          </cell>
          <cell r="I3447" t="str">
            <v>上海</v>
          </cell>
          <cell r="J3447" t="str">
            <v>全职</v>
          </cell>
          <cell r="K3447" t="str">
            <v>离职</v>
          </cell>
          <cell r="L3447">
            <v>42429</v>
          </cell>
          <cell r="M3447">
            <v>42853</v>
          </cell>
          <cell r="Z3447">
            <v>1.21</v>
          </cell>
          <cell r="AG3447">
            <v>0</v>
          </cell>
          <cell r="AH3447">
            <v>1.21</v>
          </cell>
          <cell r="AK3447">
            <v>1.21</v>
          </cell>
          <cell r="AL3447">
            <v>121</v>
          </cell>
        </row>
        <row r="3448">
          <cell r="A3448" t="str">
            <v>JMSH7355</v>
          </cell>
          <cell r="B3448" t="str">
            <v>吴丹丹</v>
          </cell>
          <cell r="C3448" t="str">
            <v>物流中心</v>
          </cell>
          <cell r="D3448" t="str">
            <v>供应链运营部</v>
          </cell>
          <cell r="E3448" t="str">
            <v>客户关系管理组</v>
          </cell>
          <cell r="F3448" t="str">
            <v>CRM1组</v>
          </cell>
          <cell r="G3448" t="str">
            <v>资深客户专员</v>
          </cell>
          <cell r="H3448" t="str">
            <v>P7</v>
          </cell>
          <cell r="I3448" t="str">
            <v>上海</v>
          </cell>
          <cell r="J3448" t="str">
            <v>全职</v>
          </cell>
          <cell r="K3448" t="str">
            <v>离职未办</v>
          </cell>
          <cell r="L3448">
            <v>42744</v>
          </cell>
          <cell r="M3448">
            <v>42978</v>
          </cell>
          <cell r="Z3448">
            <v>1.23</v>
          </cell>
          <cell r="AA3448">
            <v>0.95</v>
          </cell>
          <cell r="AG3448">
            <v>0</v>
          </cell>
          <cell r="AH3448">
            <v>1.0899999999999999</v>
          </cell>
          <cell r="AK3448">
            <v>1.0899999999999999</v>
          </cell>
          <cell r="AL3448">
            <v>108.99999999999999</v>
          </cell>
        </row>
        <row r="3449">
          <cell r="A3449" t="str">
            <v>JMSH0457</v>
          </cell>
          <cell r="B3449" t="str">
            <v>骆文雯</v>
          </cell>
          <cell r="C3449" t="str">
            <v>物流中心</v>
          </cell>
          <cell r="D3449" t="str">
            <v>供应链运营部</v>
          </cell>
          <cell r="E3449" t="str">
            <v>客户关系管理组</v>
          </cell>
          <cell r="F3449" t="str">
            <v>CRM1组</v>
          </cell>
          <cell r="G3449" t="str">
            <v>高级物流经理</v>
          </cell>
          <cell r="H3449" t="str">
            <v>M4</v>
          </cell>
          <cell r="I3449" t="str">
            <v>上海</v>
          </cell>
          <cell r="J3449" t="str">
            <v>全职</v>
          </cell>
          <cell r="K3449" t="str">
            <v>正式</v>
          </cell>
          <cell r="L3449">
            <v>40651</v>
          </cell>
          <cell r="M3449">
            <v>0</v>
          </cell>
          <cell r="Z3449">
            <v>1.006</v>
          </cell>
          <cell r="AA3449">
            <v>1</v>
          </cell>
          <cell r="AB3449">
            <v>1.01</v>
          </cell>
          <cell r="AC3449">
            <v>1.0874999999999999</v>
          </cell>
          <cell r="AG3449">
            <v>0</v>
          </cell>
          <cell r="AH3449">
            <v>1.0258750000000001</v>
          </cell>
          <cell r="AK3449">
            <v>1.0258750000000001</v>
          </cell>
          <cell r="AL3449">
            <v>102.58750000000001</v>
          </cell>
        </row>
        <row r="3450">
          <cell r="A3450" t="str">
            <v>JMSH9384</v>
          </cell>
          <cell r="B3450" t="str">
            <v>钱宸</v>
          </cell>
          <cell r="C3450" t="str">
            <v>物流中心</v>
          </cell>
          <cell r="D3450" t="str">
            <v>供应链运营部</v>
          </cell>
          <cell r="E3450" t="str">
            <v>客户关系管理组</v>
          </cell>
          <cell r="F3450" t="str">
            <v>CRM1组</v>
          </cell>
          <cell r="G3450" t="str">
            <v>物流专员</v>
          </cell>
          <cell r="H3450" t="str">
            <v>P6</v>
          </cell>
          <cell r="I3450" t="str">
            <v>上海</v>
          </cell>
          <cell r="J3450" t="str">
            <v>全职</v>
          </cell>
          <cell r="K3450" t="str">
            <v>试用</v>
          </cell>
          <cell r="L3450">
            <v>43003</v>
          </cell>
          <cell r="M3450">
            <v>0</v>
          </cell>
          <cell r="AC3450">
            <v>1.0009999999999999</v>
          </cell>
          <cell r="AG3450">
            <v>0</v>
          </cell>
          <cell r="AH3450">
            <v>1.0009999999999999</v>
          </cell>
          <cell r="AK3450">
            <v>1.0009999999999999</v>
          </cell>
          <cell r="AL3450">
            <v>100.1</v>
          </cell>
        </row>
        <row r="3451">
          <cell r="A3451" t="str">
            <v>JMSH5641</v>
          </cell>
          <cell r="B3451" t="str">
            <v>张玉双</v>
          </cell>
          <cell r="C3451" t="str">
            <v>物流中心</v>
          </cell>
          <cell r="D3451" t="str">
            <v>供应链运营部</v>
          </cell>
          <cell r="E3451" t="str">
            <v>客户关系管理组</v>
          </cell>
          <cell r="F3451" t="str">
            <v>CRM2组</v>
          </cell>
          <cell r="G3451" t="str">
            <v>客户专员</v>
          </cell>
          <cell r="H3451" t="str">
            <v>P5</v>
          </cell>
          <cell r="I3451" t="str">
            <v>上海</v>
          </cell>
          <cell r="J3451" t="str">
            <v>全职</v>
          </cell>
          <cell r="K3451" t="str">
            <v>离职未办</v>
          </cell>
          <cell r="L3451">
            <v>42486</v>
          </cell>
          <cell r="M3451">
            <v>43119</v>
          </cell>
          <cell r="N3451">
            <v>0.97599999999999998</v>
          </cell>
          <cell r="O3451">
            <v>1.075</v>
          </cell>
          <cell r="P3451">
            <v>1.077</v>
          </cell>
          <cell r="Q3451">
            <v>0.97599999999999998</v>
          </cell>
          <cell r="R3451">
            <v>0.998</v>
          </cell>
          <cell r="AA3451">
            <v>0.998</v>
          </cell>
          <cell r="AB3451">
            <v>1.008</v>
          </cell>
          <cell r="AC3451">
            <v>1.0549999999999999</v>
          </cell>
          <cell r="AG3451">
            <v>1.0204</v>
          </cell>
          <cell r="AH3451">
            <v>1.0203333333333333</v>
          </cell>
          <cell r="AK3451">
            <v>1.020375</v>
          </cell>
          <cell r="AL3451">
            <v>102.03750000000001</v>
          </cell>
        </row>
        <row r="3452">
          <cell r="A3452" t="str">
            <v>JMSH7064</v>
          </cell>
          <cell r="B3452" t="str">
            <v>芦越辉</v>
          </cell>
          <cell r="C3452" t="str">
            <v>物流中心</v>
          </cell>
          <cell r="D3452" t="str">
            <v>供应链运营部</v>
          </cell>
          <cell r="E3452" t="str">
            <v>客户关系管理组</v>
          </cell>
          <cell r="F3452" t="str">
            <v>CRM2组</v>
          </cell>
          <cell r="G3452" t="str">
            <v>高级客户经理</v>
          </cell>
          <cell r="H3452" t="str">
            <v>M4</v>
          </cell>
          <cell r="I3452" t="str">
            <v>上海</v>
          </cell>
          <cell r="J3452" t="str">
            <v>全职</v>
          </cell>
          <cell r="K3452" t="str">
            <v>离职</v>
          </cell>
          <cell r="L3452">
            <v>42660</v>
          </cell>
          <cell r="M3452">
            <v>43000</v>
          </cell>
          <cell r="Z3452">
            <v>1.17</v>
          </cell>
          <cell r="AA3452">
            <v>0.97</v>
          </cell>
          <cell r="AG3452">
            <v>0</v>
          </cell>
          <cell r="AH3452">
            <v>1.0699999999999998</v>
          </cell>
          <cell r="AK3452">
            <v>1.0699999999999998</v>
          </cell>
          <cell r="AL3452">
            <v>106.99999999999999</v>
          </cell>
        </row>
        <row r="3453">
          <cell r="A3453" t="str">
            <v>JMSH8415</v>
          </cell>
          <cell r="B3453" t="str">
            <v>宋翌昊</v>
          </cell>
          <cell r="C3453" t="str">
            <v>物流中心</v>
          </cell>
          <cell r="D3453" t="str">
            <v>供应链运营部</v>
          </cell>
          <cell r="E3453" t="str">
            <v>客户关系管理组</v>
          </cell>
          <cell r="F3453" t="str">
            <v>CRM2组</v>
          </cell>
          <cell r="G3453" t="str">
            <v>资深客户专员</v>
          </cell>
          <cell r="H3453" t="str">
            <v>P7</v>
          </cell>
          <cell r="I3453" t="str">
            <v>上海</v>
          </cell>
          <cell r="J3453" t="str">
            <v>全职</v>
          </cell>
          <cell r="K3453" t="str">
            <v>正式</v>
          </cell>
          <cell r="L3453">
            <v>42891</v>
          </cell>
          <cell r="M3453">
            <v>0</v>
          </cell>
          <cell r="AB3453">
            <v>1.0179549999999999</v>
          </cell>
          <cell r="AC3453">
            <v>1.105</v>
          </cell>
          <cell r="AG3453">
            <v>0</v>
          </cell>
          <cell r="AH3453">
            <v>1.0614775000000001</v>
          </cell>
          <cell r="AK3453">
            <v>1.0614775000000001</v>
          </cell>
          <cell r="AL3453">
            <v>106.14775</v>
          </cell>
        </row>
        <row r="3454">
          <cell r="A3454" t="str">
            <v>JMSH8539</v>
          </cell>
          <cell r="B3454" t="str">
            <v>王晓汀</v>
          </cell>
          <cell r="C3454" t="str">
            <v>物流中心</v>
          </cell>
          <cell r="D3454" t="str">
            <v>供应链运营部</v>
          </cell>
          <cell r="E3454" t="str">
            <v>客户关系管理组</v>
          </cell>
          <cell r="F3454" t="str">
            <v>CRM2组</v>
          </cell>
          <cell r="G3454" t="str">
            <v>高级大客户经理</v>
          </cell>
          <cell r="H3454" t="str">
            <v>M4</v>
          </cell>
          <cell r="I3454" t="str">
            <v>上海</v>
          </cell>
          <cell r="J3454" t="str">
            <v>全职</v>
          </cell>
          <cell r="K3454" t="str">
            <v>正式</v>
          </cell>
          <cell r="L3454">
            <v>42905</v>
          </cell>
          <cell r="M3454">
            <v>0</v>
          </cell>
          <cell r="AB3454">
            <v>0.83529500000000001</v>
          </cell>
          <cell r="AC3454">
            <v>1.0674999999999999</v>
          </cell>
          <cell r="AG3454">
            <v>0</v>
          </cell>
          <cell r="AH3454">
            <v>0.9513974999999999</v>
          </cell>
          <cell r="AK3454">
            <v>0.9513974999999999</v>
          </cell>
          <cell r="AL3454">
            <v>95.139749999999992</v>
          </cell>
        </row>
        <row r="3455">
          <cell r="A3455" t="str">
            <v>JMSH9024</v>
          </cell>
          <cell r="B3455" t="str">
            <v>王卿睿</v>
          </cell>
          <cell r="C3455" t="str">
            <v>物流中心</v>
          </cell>
          <cell r="D3455" t="str">
            <v>供应链运营部</v>
          </cell>
          <cell r="E3455" t="str">
            <v>客户关系管理组</v>
          </cell>
          <cell r="F3455" t="str">
            <v>CRM2组</v>
          </cell>
          <cell r="G3455" t="str">
            <v>资深客户专员</v>
          </cell>
          <cell r="H3455" t="str">
            <v>P7</v>
          </cell>
          <cell r="I3455" t="str">
            <v>上海</v>
          </cell>
          <cell r="J3455" t="str">
            <v>全职</v>
          </cell>
          <cell r="K3455" t="str">
            <v>试用</v>
          </cell>
          <cell r="L3455">
            <v>42963</v>
          </cell>
          <cell r="M3455">
            <v>0</v>
          </cell>
          <cell r="AB3455">
            <v>0.97795500000000002</v>
          </cell>
          <cell r="AC3455">
            <v>1.0549999999999999</v>
          </cell>
          <cell r="AG3455">
            <v>0</v>
          </cell>
          <cell r="AH3455">
            <v>1.0164774999999999</v>
          </cell>
          <cell r="AK3455">
            <v>1.0164774999999999</v>
          </cell>
          <cell r="AL3455">
            <v>101.64774999999999</v>
          </cell>
        </row>
        <row r="3456">
          <cell r="A3456" t="str">
            <v>JMSH9153</v>
          </cell>
          <cell r="B3456" t="str">
            <v>李子荟</v>
          </cell>
          <cell r="C3456" t="str">
            <v>物流中心</v>
          </cell>
          <cell r="D3456" t="str">
            <v>供应链运营部</v>
          </cell>
          <cell r="E3456" t="str">
            <v>客户关系管理组</v>
          </cell>
          <cell r="F3456" t="str">
            <v>CRM3组</v>
          </cell>
          <cell r="G3456" t="str">
            <v>客户专员</v>
          </cell>
          <cell r="H3456" t="str">
            <v>P6</v>
          </cell>
          <cell r="I3456" t="str">
            <v>上海</v>
          </cell>
          <cell r="J3456" t="str">
            <v>全职</v>
          </cell>
          <cell r="K3456" t="str">
            <v>试用</v>
          </cell>
          <cell r="L3456">
            <v>42977</v>
          </cell>
          <cell r="M3456">
            <v>0</v>
          </cell>
          <cell r="AB3456">
            <v>0.89795500000000006</v>
          </cell>
          <cell r="AC3456">
            <v>1.085</v>
          </cell>
          <cell r="AG3456">
            <v>0</v>
          </cell>
          <cell r="AH3456">
            <v>0.99147750000000001</v>
          </cell>
          <cell r="AK3456">
            <v>0.99147750000000001</v>
          </cell>
          <cell r="AL3456">
            <v>99.147750000000002</v>
          </cell>
        </row>
        <row r="3457">
          <cell r="A3457" t="str">
            <v>JMSH9324</v>
          </cell>
          <cell r="B3457" t="str">
            <v>赵焕</v>
          </cell>
          <cell r="C3457" t="str">
            <v>物流中心</v>
          </cell>
          <cell r="D3457" t="str">
            <v>供应链运营部</v>
          </cell>
          <cell r="E3457" t="str">
            <v>客户关系管理组</v>
          </cell>
          <cell r="F3457" t="str">
            <v>CRM3组</v>
          </cell>
          <cell r="G3457" t="str">
            <v>资深客户专员</v>
          </cell>
          <cell r="H3457" t="str">
            <v>P7</v>
          </cell>
          <cell r="I3457" t="str">
            <v>上海</v>
          </cell>
          <cell r="J3457" t="str">
            <v>全职</v>
          </cell>
          <cell r="K3457" t="str">
            <v>试用</v>
          </cell>
          <cell r="L3457">
            <v>42996</v>
          </cell>
          <cell r="M3457">
            <v>0</v>
          </cell>
          <cell r="AC3457">
            <v>1.0449999999999999</v>
          </cell>
          <cell r="AG3457">
            <v>0</v>
          </cell>
          <cell r="AH3457">
            <v>1.0449999999999999</v>
          </cell>
          <cell r="AK3457">
            <v>1.0449999999999999</v>
          </cell>
          <cell r="AL3457">
            <v>104.5</v>
          </cell>
        </row>
        <row r="3458">
          <cell r="A3458" t="str">
            <v>JMSH5950</v>
          </cell>
          <cell r="B3458" t="str">
            <v>陈国良</v>
          </cell>
          <cell r="C3458" t="str">
            <v>物流中心</v>
          </cell>
          <cell r="D3458" t="str">
            <v>供应链运营部</v>
          </cell>
          <cell r="E3458" t="str">
            <v>客户关系管理组</v>
          </cell>
          <cell r="F3458" t="str">
            <v>CRM4组</v>
          </cell>
          <cell r="G3458" t="str">
            <v>物流专员</v>
          </cell>
          <cell r="H3458" t="str">
            <v>P5</v>
          </cell>
          <cell r="I3458" t="str">
            <v>上海</v>
          </cell>
          <cell r="J3458" t="str">
            <v>全职</v>
          </cell>
          <cell r="K3458" t="str">
            <v>正式</v>
          </cell>
          <cell r="L3458">
            <v>42478</v>
          </cell>
          <cell r="M3458">
            <v>0</v>
          </cell>
          <cell r="N3458">
            <v>0.94</v>
          </cell>
          <cell r="O3458">
            <v>1.02</v>
          </cell>
          <cell r="P3458">
            <v>1.03</v>
          </cell>
          <cell r="Q3458">
            <v>0.95599999999999996</v>
          </cell>
          <cell r="R3458">
            <v>0.97799999999999998</v>
          </cell>
          <cell r="AA3458">
            <v>0.99</v>
          </cell>
          <cell r="AB3458">
            <v>0.96700000000000008</v>
          </cell>
          <cell r="AC3458">
            <v>0.95</v>
          </cell>
          <cell r="AG3458">
            <v>0.98480000000000012</v>
          </cell>
          <cell r="AH3458">
            <v>0.96899999999999997</v>
          </cell>
          <cell r="AK3458">
            <v>0.97887500000000005</v>
          </cell>
          <cell r="AL3458">
            <v>97.887500000000003</v>
          </cell>
        </row>
        <row r="3459">
          <cell r="A3459" t="str">
            <v>JMSH5650</v>
          </cell>
          <cell r="B3459" t="str">
            <v>王晨</v>
          </cell>
          <cell r="C3459" t="str">
            <v>物流中心</v>
          </cell>
          <cell r="D3459" t="str">
            <v>供应链运营部</v>
          </cell>
          <cell r="E3459" t="str">
            <v>客户关系管理组</v>
          </cell>
          <cell r="F3459" t="str">
            <v>CRM4组</v>
          </cell>
          <cell r="G3459" t="str">
            <v>配送经理</v>
          </cell>
          <cell r="H3459" t="str">
            <v>M3</v>
          </cell>
          <cell r="I3459" t="str">
            <v>上海</v>
          </cell>
          <cell r="J3459" t="str">
            <v>全职</v>
          </cell>
          <cell r="K3459" t="str">
            <v>正式</v>
          </cell>
          <cell r="L3459">
            <v>42436</v>
          </cell>
          <cell r="M3459">
            <v>0</v>
          </cell>
          <cell r="Z3459">
            <v>1.08</v>
          </cell>
          <cell r="AA3459">
            <v>0.95</v>
          </cell>
          <cell r="AB3459">
            <v>0.85529500000000003</v>
          </cell>
          <cell r="AC3459">
            <v>1.0674999999999999</v>
          </cell>
          <cell r="AG3459">
            <v>0</v>
          </cell>
          <cell r="AH3459">
            <v>0.98819875000000001</v>
          </cell>
          <cell r="AK3459">
            <v>0.98819875000000001</v>
          </cell>
          <cell r="AL3459">
            <v>98.819874999999996</v>
          </cell>
        </row>
        <row r="3460">
          <cell r="A3460" t="str">
            <v>JMSH5996</v>
          </cell>
          <cell r="B3460" t="str">
            <v>马鸣杰</v>
          </cell>
          <cell r="C3460" t="str">
            <v>物流中心</v>
          </cell>
          <cell r="D3460" t="str">
            <v>供应链运营部</v>
          </cell>
          <cell r="E3460" t="str">
            <v>客户关系管理组</v>
          </cell>
          <cell r="F3460" t="str">
            <v>CRM4组</v>
          </cell>
          <cell r="G3460" t="str">
            <v>配送客户经理</v>
          </cell>
          <cell r="H3460" t="str">
            <v>P7</v>
          </cell>
          <cell r="I3460" t="str">
            <v>上海</v>
          </cell>
          <cell r="J3460" t="str">
            <v>全职</v>
          </cell>
          <cell r="K3460" t="str">
            <v>正式</v>
          </cell>
          <cell r="L3460">
            <v>42485</v>
          </cell>
          <cell r="M3460">
            <v>0</v>
          </cell>
          <cell r="Z3460">
            <v>1.03</v>
          </cell>
          <cell r="AA3460">
            <v>0.99</v>
          </cell>
          <cell r="AB3460">
            <v>0.96700000000000008</v>
          </cell>
          <cell r="AC3460">
            <v>1</v>
          </cell>
          <cell r="AG3460">
            <v>0</v>
          </cell>
          <cell r="AH3460">
            <v>0.99675000000000002</v>
          </cell>
          <cell r="AK3460">
            <v>0.99675000000000002</v>
          </cell>
          <cell r="AL3460">
            <v>99.674999999999997</v>
          </cell>
        </row>
        <row r="3461">
          <cell r="A3461" t="str">
            <v>JMSH9116</v>
          </cell>
          <cell r="B3461" t="str">
            <v>董琳</v>
          </cell>
          <cell r="C3461" t="str">
            <v>物流中心</v>
          </cell>
          <cell r="D3461" t="str">
            <v>供应链运营部</v>
          </cell>
          <cell r="E3461" t="str">
            <v>客户关系管理组</v>
          </cell>
          <cell r="F3461" t="str">
            <v>CRM4组</v>
          </cell>
          <cell r="G3461" t="str">
            <v>客户专员</v>
          </cell>
          <cell r="H3461" t="str">
            <v>P5</v>
          </cell>
          <cell r="I3461" t="str">
            <v>上海</v>
          </cell>
          <cell r="J3461" t="str">
            <v>全职</v>
          </cell>
          <cell r="K3461" t="str">
            <v>试用</v>
          </cell>
          <cell r="L3461">
            <v>42975</v>
          </cell>
          <cell r="M3461">
            <v>0</v>
          </cell>
          <cell r="AB3461">
            <v>0.96700000000000008</v>
          </cell>
          <cell r="AC3461">
            <v>0.95</v>
          </cell>
          <cell r="AG3461">
            <v>0</v>
          </cell>
          <cell r="AH3461">
            <v>0.95850000000000002</v>
          </cell>
          <cell r="AK3461">
            <v>0.95850000000000002</v>
          </cell>
          <cell r="AL3461">
            <v>95.850000000000009</v>
          </cell>
        </row>
        <row r="3462">
          <cell r="A3462" t="str">
            <v>JMSH7372</v>
          </cell>
          <cell r="B3462" t="str">
            <v>潘鲁宁</v>
          </cell>
          <cell r="C3462" t="str">
            <v>物流中心</v>
          </cell>
          <cell r="D3462" t="str">
            <v>供应链运营部</v>
          </cell>
          <cell r="E3462" t="str">
            <v>运营优化组</v>
          </cell>
          <cell r="F3462" t="str">
            <v>方案组</v>
          </cell>
          <cell r="G3462" t="str">
            <v>高级方案经理</v>
          </cell>
          <cell r="H3462" t="str">
            <v>M4</v>
          </cell>
          <cell r="I3462" t="str">
            <v>上海</v>
          </cell>
          <cell r="J3462" t="str">
            <v>全职</v>
          </cell>
          <cell r="K3462" t="str">
            <v>正式</v>
          </cell>
          <cell r="L3462">
            <v>42754</v>
          </cell>
          <cell r="M3462">
            <v>0</v>
          </cell>
          <cell r="Z3462">
            <v>1.19</v>
          </cell>
          <cell r="AA3462">
            <v>0.95</v>
          </cell>
          <cell r="AB3462">
            <v>0.87092500000000006</v>
          </cell>
          <cell r="AC3462">
            <v>1.0625</v>
          </cell>
          <cell r="AG3462">
            <v>0</v>
          </cell>
          <cell r="AH3462">
            <v>1.0183562500000001</v>
          </cell>
          <cell r="AK3462">
            <v>1.0183562500000001</v>
          </cell>
          <cell r="AL3462">
            <v>101.83562500000001</v>
          </cell>
        </row>
        <row r="3463">
          <cell r="A3463" t="str">
            <v>JMSH9060</v>
          </cell>
          <cell r="B3463" t="str">
            <v>刘洋</v>
          </cell>
          <cell r="C3463" t="str">
            <v>物流中心</v>
          </cell>
          <cell r="D3463" t="str">
            <v>供应链运营部</v>
          </cell>
          <cell r="E3463" t="str">
            <v>运营优化组</v>
          </cell>
          <cell r="F3463" t="str">
            <v>方案组</v>
          </cell>
          <cell r="G3463" t="str">
            <v>运营优化专家</v>
          </cell>
          <cell r="H3463" t="str">
            <v>P7</v>
          </cell>
          <cell r="I3463" t="str">
            <v>上海</v>
          </cell>
          <cell r="J3463" t="str">
            <v>全职</v>
          </cell>
          <cell r="K3463" t="str">
            <v>试用</v>
          </cell>
          <cell r="L3463">
            <v>42968</v>
          </cell>
          <cell r="M3463">
            <v>0</v>
          </cell>
          <cell r="AB3463">
            <v>0.92</v>
          </cell>
          <cell r="AC3463">
            <v>0.94510000000000005</v>
          </cell>
          <cell r="AG3463">
            <v>0</v>
          </cell>
          <cell r="AH3463">
            <v>0.93254999999999999</v>
          </cell>
          <cell r="AK3463">
            <v>0.93254999999999999</v>
          </cell>
          <cell r="AL3463">
            <v>93.254999999999995</v>
          </cell>
        </row>
        <row r="3464">
          <cell r="A3464" t="str">
            <v>JMSH5417</v>
          </cell>
          <cell r="B3464" t="str">
            <v>郑东丽</v>
          </cell>
          <cell r="C3464" t="str">
            <v>物流中心</v>
          </cell>
          <cell r="D3464" t="str">
            <v>物流中心管理组</v>
          </cell>
          <cell r="E3464">
            <v>0</v>
          </cell>
          <cell r="F3464">
            <v>0</v>
          </cell>
          <cell r="G3464" t="str">
            <v>助理</v>
          </cell>
          <cell r="H3464" t="str">
            <v>M4</v>
          </cell>
          <cell r="I3464" t="str">
            <v>上海</v>
          </cell>
          <cell r="J3464" t="str">
            <v>全职</v>
          </cell>
          <cell r="K3464" t="str">
            <v>正式</v>
          </cell>
          <cell r="L3464">
            <v>42387</v>
          </cell>
          <cell r="M3464">
            <v>0</v>
          </cell>
          <cell r="Z3464">
            <v>1.1599999999999999</v>
          </cell>
          <cell r="AA3464">
            <v>1.0249999999999999</v>
          </cell>
          <cell r="AB3464">
            <v>1.08</v>
          </cell>
          <cell r="AC3464">
            <v>1.05</v>
          </cell>
          <cell r="AG3464">
            <v>0</v>
          </cell>
          <cell r="AH3464">
            <v>1.0787499999999999</v>
          </cell>
          <cell r="AK3464">
            <v>1.0787499999999999</v>
          </cell>
          <cell r="AL3464">
            <v>107.87499999999999</v>
          </cell>
        </row>
        <row r="3465">
          <cell r="A3465" t="str">
            <v>JMSH8077</v>
          </cell>
          <cell r="B3465" t="str">
            <v>王旭光</v>
          </cell>
          <cell r="C3465" t="str">
            <v>物流中心</v>
          </cell>
          <cell r="D3465" t="str">
            <v>系统运营部</v>
          </cell>
          <cell r="E3465" t="str">
            <v>产品管理组</v>
          </cell>
          <cell r="F3465" t="str">
            <v>产品管理管理组</v>
          </cell>
          <cell r="G3465" t="str">
            <v>产品高级经理</v>
          </cell>
          <cell r="H3465" t="str">
            <v>M4</v>
          </cell>
          <cell r="I3465" t="str">
            <v>上海</v>
          </cell>
          <cell r="J3465" t="str">
            <v>全职</v>
          </cell>
          <cell r="K3465" t="str">
            <v>正式</v>
          </cell>
          <cell r="L3465">
            <v>42859</v>
          </cell>
          <cell r="M3465">
            <v>0</v>
          </cell>
          <cell r="AA3465">
            <v>0.97</v>
          </cell>
          <cell r="AB3465">
            <v>0.99</v>
          </cell>
          <cell r="AC3465">
            <v>1.02773</v>
          </cell>
          <cell r="AG3465">
            <v>0</v>
          </cell>
          <cell r="AH3465">
            <v>0.99590999999999996</v>
          </cell>
          <cell r="AK3465">
            <v>0.99590999999999996</v>
          </cell>
          <cell r="AL3465">
            <v>99.590999999999994</v>
          </cell>
        </row>
        <row r="3466">
          <cell r="A3466" t="str">
            <v>JMSH8210</v>
          </cell>
          <cell r="B3466" t="str">
            <v>杨丹</v>
          </cell>
          <cell r="C3466" t="str">
            <v>物流中心</v>
          </cell>
          <cell r="D3466" t="str">
            <v>系统运营部</v>
          </cell>
          <cell r="E3466" t="str">
            <v>产品管理组</v>
          </cell>
          <cell r="F3466" t="str">
            <v>系统测试组</v>
          </cell>
          <cell r="G3466" t="str">
            <v>测试工程师</v>
          </cell>
          <cell r="H3466" t="str">
            <v>T7</v>
          </cell>
          <cell r="I3466" t="str">
            <v>上海</v>
          </cell>
          <cell r="J3466" t="str">
            <v>全职</v>
          </cell>
          <cell r="K3466" t="str">
            <v>正式</v>
          </cell>
          <cell r="L3466">
            <v>42870</v>
          </cell>
          <cell r="M3466">
            <v>0</v>
          </cell>
          <cell r="AA3466">
            <v>0.98</v>
          </cell>
          <cell r="AB3466">
            <v>1.0049999999999999</v>
          </cell>
          <cell r="AC3466">
            <v>0.98770000000000002</v>
          </cell>
          <cell r="AG3466">
            <v>0</v>
          </cell>
          <cell r="AH3466">
            <v>0.99089999999999989</v>
          </cell>
          <cell r="AK3466">
            <v>0.99089999999999989</v>
          </cell>
          <cell r="AL3466">
            <v>99.089999999999989</v>
          </cell>
        </row>
        <row r="3467">
          <cell r="A3467" t="str">
            <v>JMSH9325</v>
          </cell>
          <cell r="B3467" t="str">
            <v>陈杰</v>
          </cell>
          <cell r="C3467" t="str">
            <v>物流中心</v>
          </cell>
          <cell r="D3467" t="str">
            <v>系统运营部</v>
          </cell>
          <cell r="E3467" t="str">
            <v>产品管理组</v>
          </cell>
          <cell r="F3467" t="str">
            <v>系统测试组</v>
          </cell>
          <cell r="G3467" t="str">
            <v>测试工程师</v>
          </cell>
          <cell r="H3467" t="str">
            <v>T6</v>
          </cell>
          <cell r="I3467" t="str">
            <v>上海</v>
          </cell>
          <cell r="J3467" t="str">
            <v>全职</v>
          </cell>
          <cell r="K3467" t="str">
            <v>试用</v>
          </cell>
          <cell r="L3467">
            <v>42996</v>
          </cell>
          <cell r="M3467">
            <v>0</v>
          </cell>
          <cell r="AC3467">
            <v>1.0277000000000001</v>
          </cell>
          <cell r="AG3467">
            <v>0</v>
          </cell>
          <cell r="AH3467">
            <v>1.0277000000000001</v>
          </cell>
          <cell r="AK3467">
            <v>1.0277000000000001</v>
          </cell>
          <cell r="AL3467">
            <v>102.77000000000001</v>
          </cell>
        </row>
        <row r="3468">
          <cell r="A3468" t="str">
            <v>JMSH6096</v>
          </cell>
          <cell r="B3468" t="str">
            <v>蒯程</v>
          </cell>
          <cell r="C3468" t="str">
            <v>物流中心</v>
          </cell>
          <cell r="D3468" t="str">
            <v>系统运营部</v>
          </cell>
          <cell r="E3468" t="str">
            <v>产品管理组</v>
          </cell>
          <cell r="F3468" t="str">
            <v>系统规划组</v>
          </cell>
          <cell r="G3468" t="str">
            <v>高级系统规划师</v>
          </cell>
          <cell r="H3468" t="str">
            <v>T7</v>
          </cell>
          <cell r="I3468" t="str">
            <v>上海</v>
          </cell>
          <cell r="J3468" t="str">
            <v>全职</v>
          </cell>
          <cell r="K3468" t="str">
            <v>正式</v>
          </cell>
          <cell r="L3468">
            <v>42502</v>
          </cell>
          <cell r="M3468">
            <v>0</v>
          </cell>
          <cell r="Z3468">
            <v>1.06</v>
          </cell>
          <cell r="AA3468">
            <v>0.98</v>
          </cell>
          <cell r="AB3468">
            <v>0.98</v>
          </cell>
          <cell r="AC3468">
            <v>0.97889999999999999</v>
          </cell>
          <cell r="AG3468">
            <v>0</v>
          </cell>
          <cell r="AH3468">
            <v>0.99972499999999997</v>
          </cell>
          <cell r="AK3468">
            <v>0.99972499999999997</v>
          </cell>
          <cell r="AL3468">
            <v>99.972499999999997</v>
          </cell>
        </row>
        <row r="3469">
          <cell r="A3469" t="str">
            <v>JMSH7646</v>
          </cell>
          <cell r="B3469" t="str">
            <v>凌枫</v>
          </cell>
          <cell r="C3469" t="str">
            <v>物流中心</v>
          </cell>
          <cell r="D3469" t="str">
            <v>系统运营部</v>
          </cell>
          <cell r="E3469" t="str">
            <v>产品管理组</v>
          </cell>
          <cell r="F3469" t="str">
            <v>系统规划组</v>
          </cell>
          <cell r="G3469" t="str">
            <v>系统规划经理</v>
          </cell>
          <cell r="H3469" t="str">
            <v>M3</v>
          </cell>
          <cell r="I3469" t="str">
            <v>上海</v>
          </cell>
          <cell r="J3469" t="str">
            <v>全职</v>
          </cell>
          <cell r="K3469" t="str">
            <v>正式</v>
          </cell>
          <cell r="L3469">
            <v>42796</v>
          </cell>
          <cell r="M3469">
            <v>0</v>
          </cell>
          <cell r="Z3469">
            <v>1.06</v>
          </cell>
          <cell r="AA3469">
            <v>0.99</v>
          </cell>
          <cell r="AB3469">
            <v>1</v>
          </cell>
          <cell r="AC3469">
            <v>1.0077</v>
          </cell>
          <cell r="AG3469">
            <v>0</v>
          </cell>
          <cell r="AH3469">
            <v>1.0144249999999999</v>
          </cell>
          <cell r="AK3469">
            <v>1.0144249999999999</v>
          </cell>
          <cell r="AL3469">
            <v>101.4425</v>
          </cell>
        </row>
        <row r="3470">
          <cell r="A3470" t="str">
            <v>JMSH6894</v>
          </cell>
          <cell r="B3470" t="str">
            <v>韩卫</v>
          </cell>
          <cell r="C3470" t="str">
            <v>物流中心</v>
          </cell>
          <cell r="D3470" t="str">
            <v>系统运营部</v>
          </cell>
          <cell r="E3470" t="str">
            <v>产品管理组</v>
          </cell>
          <cell r="F3470" t="str">
            <v>系统开发组</v>
          </cell>
          <cell r="G3470" t="str">
            <v>JAVA开发</v>
          </cell>
          <cell r="H3470" t="str">
            <v>T7</v>
          </cell>
          <cell r="I3470" t="str">
            <v>上海</v>
          </cell>
          <cell r="J3470" t="str">
            <v>全职</v>
          </cell>
          <cell r="K3470" t="str">
            <v>离职</v>
          </cell>
          <cell r="L3470">
            <v>42632</v>
          </cell>
          <cell r="M3470">
            <v>42790</v>
          </cell>
          <cell r="AG3470">
            <v>0</v>
          </cell>
          <cell r="AH3470">
            <v>0</v>
          </cell>
          <cell r="AK3470">
            <v>0</v>
          </cell>
        </row>
        <row r="3471">
          <cell r="A3471" t="str">
            <v>JMSH6508</v>
          </cell>
          <cell r="B3471" t="str">
            <v>张源正</v>
          </cell>
          <cell r="C3471" t="str">
            <v>物流中心</v>
          </cell>
          <cell r="D3471" t="str">
            <v>系统运营部</v>
          </cell>
          <cell r="E3471" t="str">
            <v>产品管理组</v>
          </cell>
          <cell r="F3471" t="str">
            <v>系统开发组</v>
          </cell>
          <cell r="G3471" t="str">
            <v>运维工程师</v>
          </cell>
          <cell r="H3471" t="str">
            <v>T7</v>
          </cell>
          <cell r="I3471" t="str">
            <v>上海</v>
          </cell>
          <cell r="J3471" t="str">
            <v>全职</v>
          </cell>
          <cell r="K3471" t="str">
            <v>正式</v>
          </cell>
          <cell r="L3471">
            <v>42569</v>
          </cell>
          <cell r="M3471">
            <v>0</v>
          </cell>
          <cell r="Z3471">
            <v>1.0369999999999999</v>
          </cell>
          <cell r="AA3471">
            <v>0.99</v>
          </cell>
          <cell r="AB3471">
            <v>0.995</v>
          </cell>
          <cell r="AC3471">
            <v>0.99390000000000001</v>
          </cell>
          <cell r="AG3471">
            <v>0</v>
          </cell>
          <cell r="AH3471">
            <v>1.0039750000000001</v>
          </cell>
          <cell r="AK3471">
            <v>1.0039750000000001</v>
          </cell>
          <cell r="AL3471">
            <v>100.39750000000001</v>
          </cell>
        </row>
        <row r="3472">
          <cell r="A3472" t="str">
            <v>JMSH6255</v>
          </cell>
          <cell r="B3472" t="str">
            <v>黄弘毅</v>
          </cell>
          <cell r="C3472" t="str">
            <v>物流中心</v>
          </cell>
          <cell r="D3472" t="str">
            <v>系统运营部</v>
          </cell>
          <cell r="E3472" t="str">
            <v>产品管理组</v>
          </cell>
          <cell r="F3472" t="str">
            <v>系统开发组</v>
          </cell>
          <cell r="G3472" t="str">
            <v>运维工程师</v>
          </cell>
          <cell r="H3472" t="str">
            <v>T6</v>
          </cell>
          <cell r="I3472" t="str">
            <v>上海</v>
          </cell>
          <cell r="J3472" t="str">
            <v>全职</v>
          </cell>
          <cell r="K3472" t="str">
            <v>正式</v>
          </cell>
          <cell r="L3472">
            <v>42523</v>
          </cell>
          <cell r="M3472">
            <v>0</v>
          </cell>
          <cell r="Z3472">
            <v>1.038</v>
          </cell>
          <cell r="AA3472">
            <v>0.99</v>
          </cell>
          <cell r="AB3472">
            <v>1.0049999999999999</v>
          </cell>
          <cell r="AC3472">
            <v>1.0039</v>
          </cell>
          <cell r="AG3472">
            <v>0</v>
          </cell>
          <cell r="AH3472">
            <v>1.009225</v>
          </cell>
          <cell r="AK3472">
            <v>1.009225</v>
          </cell>
          <cell r="AL3472">
            <v>100.9225</v>
          </cell>
        </row>
        <row r="3473">
          <cell r="A3473" t="str">
            <v>JMSH6190</v>
          </cell>
          <cell r="B3473" t="str">
            <v>李坤</v>
          </cell>
          <cell r="C3473" t="str">
            <v>物流中心</v>
          </cell>
          <cell r="D3473" t="str">
            <v>系统运营部</v>
          </cell>
          <cell r="E3473" t="str">
            <v>产品管理组</v>
          </cell>
          <cell r="F3473" t="str">
            <v>系统开发组</v>
          </cell>
          <cell r="G3473" t="str">
            <v>运维工程师</v>
          </cell>
          <cell r="H3473" t="str">
            <v>T7</v>
          </cell>
          <cell r="I3473" t="str">
            <v>上海</v>
          </cell>
          <cell r="J3473" t="str">
            <v>全职</v>
          </cell>
          <cell r="K3473" t="str">
            <v>正式</v>
          </cell>
          <cell r="L3473">
            <v>42516</v>
          </cell>
          <cell r="M3473">
            <v>0</v>
          </cell>
          <cell r="Z3473">
            <v>1.038</v>
          </cell>
          <cell r="AA3473">
            <v>0.995</v>
          </cell>
          <cell r="AB3473">
            <v>1.0049999999999999</v>
          </cell>
          <cell r="AC3473">
            <v>0.99890000000000001</v>
          </cell>
          <cell r="AG3473">
            <v>0</v>
          </cell>
          <cell r="AH3473">
            <v>1.009225</v>
          </cell>
          <cell r="AK3473">
            <v>1.009225</v>
          </cell>
          <cell r="AL3473">
            <v>100.9225</v>
          </cell>
        </row>
        <row r="3474">
          <cell r="A3474" t="str">
            <v>JMSH6095</v>
          </cell>
          <cell r="B3474" t="str">
            <v>江禹良</v>
          </cell>
          <cell r="C3474" t="str">
            <v>物流中心</v>
          </cell>
          <cell r="D3474" t="str">
            <v>系统运营部</v>
          </cell>
          <cell r="E3474" t="str">
            <v>产品管理组</v>
          </cell>
          <cell r="F3474" t="str">
            <v>系统开发组</v>
          </cell>
          <cell r="G3474" t="str">
            <v>运维工程师</v>
          </cell>
          <cell r="H3474" t="str">
            <v>T7</v>
          </cell>
          <cell r="I3474" t="str">
            <v>上海</v>
          </cell>
          <cell r="J3474" t="str">
            <v>全职</v>
          </cell>
          <cell r="K3474" t="str">
            <v>离职</v>
          </cell>
          <cell r="L3474">
            <v>42502</v>
          </cell>
          <cell r="M3474">
            <v>43093</v>
          </cell>
          <cell r="Z3474">
            <v>1.06</v>
          </cell>
          <cell r="AA3474">
            <v>0.99</v>
          </cell>
          <cell r="AB3474">
            <v>1.01</v>
          </cell>
          <cell r="AG3474">
            <v>0</v>
          </cell>
          <cell r="AH3474">
            <v>1.0199999999999998</v>
          </cell>
          <cell r="AK3474">
            <v>1.0199999999999998</v>
          </cell>
          <cell r="AL3474">
            <v>101.99999999999999</v>
          </cell>
        </row>
        <row r="3475">
          <cell r="A3475" t="str">
            <v>JMSH8044</v>
          </cell>
          <cell r="B3475" t="str">
            <v>蔺金栋</v>
          </cell>
          <cell r="C3475" t="str">
            <v>物流中心</v>
          </cell>
          <cell r="D3475" t="str">
            <v>系统运营部</v>
          </cell>
          <cell r="E3475" t="str">
            <v>产品管理组</v>
          </cell>
          <cell r="F3475" t="str">
            <v>系统开发组</v>
          </cell>
          <cell r="G3475" t="str">
            <v>JAVA开发</v>
          </cell>
          <cell r="H3475" t="str">
            <v>T7</v>
          </cell>
          <cell r="I3475" t="str">
            <v>上海</v>
          </cell>
          <cell r="J3475" t="str">
            <v>全职</v>
          </cell>
          <cell r="K3475" t="str">
            <v>正式</v>
          </cell>
          <cell r="L3475">
            <v>42852</v>
          </cell>
          <cell r="M3475">
            <v>0</v>
          </cell>
          <cell r="AA3475">
            <v>0.99</v>
          </cell>
          <cell r="AB3475">
            <v>1</v>
          </cell>
          <cell r="AC3475">
            <v>0.99390000000000001</v>
          </cell>
          <cell r="AG3475">
            <v>0</v>
          </cell>
          <cell r="AH3475">
            <v>0.99463333333333337</v>
          </cell>
          <cell r="AK3475">
            <v>0.99463333333333337</v>
          </cell>
          <cell r="AL3475">
            <v>99.463333333333338</v>
          </cell>
        </row>
        <row r="3476">
          <cell r="A3476" t="str">
            <v>JMSH8045</v>
          </cell>
          <cell r="B3476" t="str">
            <v>王振伟</v>
          </cell>
          <cell r="C3476" t="str">
            <v>物流中心</v>
          </cell>
          <cell r="D3476" t="str">
            <v>系统运营部</v>
          </cell>
          <cell r="E3476" t="str">
            <v>产品管理组</v>
          </cell>
          <cell r="F3476" t="str">
            <v>系统开发组</v>
          </cell>
          <cell r="G3476" t="str">
            <v>JAVA开发</v>
          </cell>
          <cell r="H3476" t="str">
            <v>T6</v>
          </cell>
          <cell r="I3476" t="str">
            <v>上海</v>
          </cell>
          <cell r="J3476" t="str">
            <v>全职</v>
          </cell>
          <cell r="K3476" t="str">
            <v>正式</v>
          </cell>
          <cell r="L3476">
            <v>42852</v>
          </cell>
          <cell r="M3476">
            <v>0</v>
          </cell>
          <cell r="AA3476">
            <v>0.99</v>
          </cell>
          <cell r="AB3476">
            <v>0.995</v>
          </cell>
          <cell r="AC3476">
            <v>0.99390000000000001</v>
          </cell>
          <cell r="AG3476">
            <v>0</v>
          </cell>
          <cell r="AH3476">
            <v>0.99296666666666666</v>
          </cell>
          <cell r="AK3476">
            <v>0.99296666666666666</v>
          </cell>
          <cell r="AL3476">
            <v>99.296666666666667</v>
          </cell>
        </row>
        <row r="3477">
          <cell r="A3477" t="str">
            <v>JMSH8046</v>
          </cell>
          <cell r="B3477" t="str">
            <v>汪斌</v>
          </cell>
          <cell r="C3477" t="str">
            <v>物流中心</v>
          </cell>
          <cell r="D3477" t="str">
            <v>系统运营部</v>
          </cell>
          <cell r="E3477" t="str">
            <v>产品管理组</v>
          </cell>
          <cell r="F3477" t="str">
            <v>系统开发组</v>
          </cell>
          <cell r="G3477" t="str">
            <v>JAVA开发</v>
          </cell>
          <cell r="H3477" t="str">
            <v>T6</v>
          </cell>
          <cell r="I3477" t="str">
            <v>上海</v>
          </cell>
          <cell r="J3477" t="str">
            <v>全职</v>
          </cell>
          <cell r="K3477" t="str">
            <v>正式</v>
          </cell>
          <cell r="L3477">
            <v>42852</v>
          </cell>
          <cell r="M3477">
            <v>0</v>
          </cell>
          <cell r="AA3477">
            <v>0.99</v>
          </cell>
          <cell r="AB3477">
            <v>0.99</v>
          </cell>
          <cell r="AC3477">
            <v>0.9839</v>
          </cell>
          <cell r="AG3477">
            <v>0</v>
          </cell>
          <cell r="AH3477">
            <v>0.98796666666666655</v>
          </cell>
          <cell r="AK3477">
            <v>0.98796666666666655</v>
          </cell>
          <cell r="AL3477">
            <v>98.796666666666653</v>
          </cell>
        </row>
        <row r="3478">
          <cell r="A3478" t="str">
            <v>JMSH9117</v>
          </cell>
          <cell r="B3478" t="str">
            <v>高朵朵</v>
          </cell>
          <cell r="C3478" t="str">
            <v>物流中心</v>
          </cell>
          <cell r="D3478" t="str">
            <v>系统运营部</v>
          </cell>
          <cell r="E3478" t="str">
            <v>产品管理组</v>
          </cell>
          <cell r="F3478" t="str">
            <v>系统开发组</v>
          </cell>
          <cell r="G3478" t="str">
            <v>JAVA开发</v>
          </cell>
          <cell r="H3478" t="str">
            <v>T7</v>
          </cell>
          <cell r="I3478" t="str">
            <v>上海</v>
          </cell>
          <cell r="J3478" t="str">
            <v>全职</v>
          </cell>
          <cell r="K3478" t="str">
            <v>试用</v>
          </cell>
          <cell r="L3478">
            <v>42975</v>
          </cell>
          <cell r="M3478">
            <v>0</v>
          </cell>
          <cell r="AB3478">
            <v>0.995</v>
          </cell>
          <cell r="AC3478">
            <v>0.99390000000000001</v>
          </cell>
          <cell r="AG3478">
            <v>0</v>
          </cell>
          <cell r="AH3478">
            <v>0.99445000000000006</v>
          </cell>
          <cell r="AK3478">
            <v>0.99445000000000006</v>
          </cell>
          <cell r="AL3478">
            <v>99.445000000000007</v>
          </cell>
        </row>
        <row r="3479">
          <cell r="A3479" t="str">
            <v>JMSH9118</v>
          </cell>
          <cell r="B3479" t="str">
            <v>张领领</v>
          </cell>
          <cell r="C3479" t="str">
            <v>物流中心</v>
          </cell>
          <cell r="D3479" t="str">
            <v>系统运营部</v>
          </cell>
          <cell r="E3479" t="str">
            <v>产品管理组</v>
          </cell>
          <cell r="F3479" t="str">
            <v>系统开发组</v>
          </cell>
          <cell r="G3479" t="str">
            <v>JAVA开发</v>
          </cell>
          <cell r="H3479" t="str">
            <v>T6</v>
          </cell>
          <cell r="I3479" t="str">
            <v>上海</v>
          </cell>
          <cell r="J3479" t="str">
            <v>全职</v>
          </cell>
          <cell r="K3479" t="str">
            <v>试用</v>
          </cell>
          <cell r="L3479">
            <v>42975</v>
          </cell>
          <cell r="M3479">
            <v>0</v>
          </cell>
          <cell r="AB3479">
            <v>0.995</v>
          </cell>
          <cell r="AC3479">
            <v>0.99390000000000001</v>
          </cell>
          <cell r="AG3479">
            <v>0</v>
          </cell>
          <cell r="AH3479">
            <v>0.99445000000000006</v>
          </cell>
          <cell r="AK3479">
            <v>0.99445000000000006</v>
          </cell>
          <cell r="AL3479">
            <v>99.445000000000007</v>
          </cell>
        </row>
        <row r="3480">
          <cell r="A3480" t="str">
            <v>JMSH5642</v>
          </cell>
          <cell r="B3480" t="str">
            <v>刘志强</v>
          </cell>
          <cell r="C3480" t="str">
            <v>物流中心</v>
          </cell>
          <cell r="D3480" t="str">
            <v>系统运营部</v>
          </cell>
          <cell r="E3480" t="str">
            <v>系统运维组</v>
          </cell>
          <cell r="F3480" t="str">
            <v>LMIS组</v>
          </cell>
          <cell r="G3480" t="str">
            <v>运维工程师</v>
          </cell>
          <cell r="H3480" t="str">
            <v>P5</v>
          </cell>
          <cell r="I3480" t="str">
            <v>上海</v>
          </cell>
          <cell r="J3480" t="str">
            <v>全职</v>
          </cell>
          <cell r="K3480" t="str">
            <v>离职</v>
          </cell>
          <cell r="L3480">
            <v>42552</v>
          </cell>
          <cell r="M3480">
            <v>42855</v>
          </cell>
          <cell r="N3480">
            <v>0.96599999999999997</v>
          </cell>
          <cell r="O3480">
            <v>1.0149999999999999</v>
          </cell>
          <cell r="P3480">
            <v>0.997</v>
          </cell>
          <cell r="AG3480">
            <v>0.99266666666666659</v>
          </cell>
          <cell r="AH3480">
            <v>0</v>
          </cell>
          <cell r="AK3480">
            <v>0.99266666666666659</v>
          </cell>
          <cell r="AL3480">
            <v>99.266666666666652</v>
          </cell>
        </row>
        <row r="3481">
          <cell r="A3481" t="str">
            <v>JMSH0083</v>
          </cell>
          <cell r="B3481" t="str">
            <v>孙洁馨</v>
          </cell>
          <cell r="C3481" t="str">
            <v>物流中心</v>
          </cell>
          <cell r="D3481" t="str">
            <v>系统运营部</v>
          </cell>
          <cell r="E3481" t="str">
            <v>系统运维组</v>
          </cell>
          <cell r="F3481" t="str">
            <v>LMIS组</v>
          </cell>
          <cell r="G3481" t="str">
            <v>数据组长</v>
          </cell>
          <cell r="H3481" t="str">
            <v>T6</v>
          </cell>
          <cell r="I3481" t="str">
            <v>上海</v>
          </cell>
          <cell r="J3481" t="str">
            <v>全职</v>
          </cell>
          <cell r="K3481" t="str">
            <v>正式</v>
          </cell>
          <cell r="L3481">
            <v>40193</v>
          </cell>
          <cell r="M3481">
            <v>0</v>
          </cell>
          <cell r="Z3481">
            <v>1.05</v>
          </cell>
          <cell r="AA3481">
            <v>0.99</v>
          </cell>
          <cell r="AB3481">
            <v>1</v>
          </cell>
          <cell r="AC3481">
            <v>0.99773000000000001</v>
          </cell>
          <cell r="AG3481">
            <v>0</v>
          </cell>
          <cell r="AH3481">
            <v>1.0094325</v>
          </cell>
          <cell r="AK3481">
            <v>1.0094325</v>
          </cell>
          <cell r="AL3481">
            <v>100.94324999999999</v>
          </cell>
        </row>
        <row r="3482">
          <cell r="A3482" t="str">
            <v>JMSH7544</v>
          </cell>
          <cell r="B3482" t="str">
            <v>王佃虎</v>
          </cell>
          <cell r="C3482" t="str">
            <v>物流中心</v>
          </cell>
          <cell r="D3482" t="str">
            <v>系统运营部</v>
          </cell>
          <cell r="E3482" t="str">
            <v>系统运维组</v>
          </cell>
          <cell r="F3482" t="str">
            <v>LMIS组</v>
          </cell>
          <cell r="G3482" t="str">
            <v>运维工程师</v>
          </cell>
          <cell r="H3482" t="str">
            <v>T6</v>
          </cell>
          <cell r="I3482" t="str">
            <v>上海</v>
          </cell>
          <cell r="J3482" t="str">
            <v>全职</v>
          </cell>
          <cell r="K3482" t="str">
            <v>正式</v>
          </cell>
          <cell r="L3482">
            <v>42789</v>
          </cell>
          <cell r="M3482">
            <v>0</v>
          </cell>
          <cell r="Z3482">
            <v>1.07</v>
          </cell>
          <cell r="AA3482">
            <v>0.99</v>
          </cell>
          <cell r="AB3482">
            <v>1</v>
          </cell>
          <cell r="AC3482">
            <v>0.98773</v>
          </cell>
          <cell r="AG3482">
            <v>0</v>
          </cell>
          <cell r="AH3482">
            <v>1.0119324999999999</v>
          </cell>
          <cell r="AK3482">
            <v>1.0119324999999999</v>
          </cell>
          <cell r="AL3482">
            <v>101.19324999999999</v>
          </cell>
        </row>
        <row r="3483">
          <cell r="A3483" t="str">
            <v>JMSH8412</v>
          </cell>
          <cell r="B3483" t="str">
            <v>朱小军</v>
          </cell>
          <cell r="C3483" t="str">
            <v>物流中心</v>
          </cell>
          <cell r="D3483" t="str">
            <v>系统运营部</v>
          </cell>
          <cell r="E3483" t="str">
            <v>系统运维组</v>
          </cell>
          <cell r="F3483" t="str">
            <v>LMIS组</v>
          </cell>
          <cell r="G3483" t="str">
            <v>运维工程师</v>
          </cell>
          <cell r="H3483" t="str">
            <v>T4</v>
          </cell>
          <cell r="I3483" t="str">
            <v>上海</v>
          </cell>
          <cell r="J3483" t="str">
            <v>全职</v>
          </cell>
          <cell r="K3483" t="str">
            <v>正式</v>
          </cell>
          <cell r="L3483">
            <v>42887</v>
          </cell>
          <cell r="M3483">
            <v>0</v>
          </cell>
          <cell r="AA3483">
            <v>0.99</v>
          </cell>
          <cell r="AB3483">
            <v>1</v>
          </cell>
          <cell r="AC3483">
            <v>0.98773</v>
          </cell>
          <cell r="AG3483">
            <v>0</v>
          </cell>
          <cell r="AH3483">
            <v>0.99257666666666677</v>
          </cell>
          <cell r="AK3483">
            <v>0.99257666666666677</v>
          </cell>
          <cell r="AL3483">
            <v>99.25766666666668</v>
          </cell>
        </row>
        <row r="3484">
          <cell r="A3484" t="str">
            <v>JMSH7876</v>
          </cell>
          <cell r="B3484" t="str">
            <v>鲍旭明</v>
          </cell>
          <cell r="C3484" t="str">
            <v>物流中心</v>
          </cell>
          <cell r="D3484" t="str">
            <v>系统运营部</v>
          </cell>
          <cell r="E3484" t="str">
            <v>系统运维组</v>
          </cell>
          <cell r="F3484" t="str">
            <v>WMS组</v>
          </cell>
          <cell r="G3484" t="str">
            <v>WMS运维工程师</v>
          </cell>
          <cell r="H3484" t="str">
            <v>T7</v>
          </cell>
          <cell r="I3484" t="str">
            <v>上海</v>
          </cell>
          <cell r="J3484" t="str">
            <v>全职</v>
          </cell>
          <cell r="K3484" t="str">
            <v>正式</v>
          </cell>
          <cell r="L3484">
            <v>42824</v>
          </cell>
          <cell r="M3484">
            <v>0</v>
          </cell>
          <cell r="Z3484">
            <v>1.05</v>
          </cell>
          <cell r="AA3484">
            <v>0.99</v>
          </cell>
          <cell r="AB3484">
            <v>1</v>
          </cell>
          <cell r="AC3484">
            <v>0.99773000000000001</v>
          </cell>
          <cell r="AG3484">
            <v>0</v>
          </cell>
          <cell r="AH3484">
            <v>1.0094325</v>
          </cell>
          <cell r="AK3484">
            <v>1.0094325</v>
          </cell>
          <cell r="AL3484">
            <v>100.94324999999999</v>
          </cell>
        </row>
        <row r="3485">
          <cell r="A3485" t="str">
            <v>JMSH4315</v>
          </cell>
          <cell r="B3485" t="str">
            <v>王延景</v>
          </cell>
          <cell r="C3485" t="str">
            <v>物流中心</v>
          </cell>
          <cell r="D3485" t="str">
            <v>系统运营部</v>
          </cell>
          <cell r="E3485" t="str">
            <v>系统运维组</v>
          </cell>
          <cell r="F3485" t="str">
            <v>系统运维管理组</v>
          </cell>
          <cell r="G3485" t="str">
            <v>运维经理</v>
          </cell>
          <cell r="H3485" t="str">
            <v>M3</v>
          </cell>
          <cell r="I3485" t="str">
            <v>上海</v>
          </cell>
          <cell r="J3485" t="str">
            <v>全职</v>
          </cell>
          <cell r="K3485" t="str">
            <v>正式</v>
          </cell>
          <cell r="L3485">
            <v>42191</v>
          </cell>
          <cell r="M3485">
            <v>0</v>
          </cell>
          <cell r="N3485">
            <v>0.96599999999999997</v>
          </cell>
          <cell r="O3485">
            <v>1.0649999999999999</v>
          </cell>
          <cell r="P3485">
            <v>1.0669999999999999</v>
          </cell>
          <cell r="AA3485">
            <v>0.99</v>
          </cell>
          <cell r="AB3485">
            <v>1</v>
          </cell>
          <cell r="AC3485">
            <v>1.02773</v>
          </cell>
          <cell r="AG3485">
            <v>1.0326666666666666</v>
          </cell>
          <cell r="AH3485">
            <v>1.0059100000000001</v>
          </cell>
          <cell r="AK3485">
            <v>1.0192883333333334</v>
          </cell>
          <cell r="AL3485">
            <v>101.92883333333333</v>
          </cell>
        </row>
        <row r="3486">
          <cell r="A3486" t="str">
            <v>JMSH3649</v>
          </cell>
          <cell r="B3486" t="str">
            <v>黄建城</v>
          </cell>
          <cell r="C3486" t="str">
            <v>物流中心</v>
          </cell>
          <cell r="D3486" t="str">
            <v>系统运营部</v>
          </cell>
          <cell r="E3486" t="str">
            <v>系统运营管理组</v>
          </cell>
          <cell r="F3486">
            <v>0</v>
          </cell>
          <cell r="G3486" t="str">
            <v>高级物流经理</v>
          </cell>
          <cell r="H3486" t="str">
            <v>M4</v>
          </cell>
          <cell r="I3486" t="str">
            <v>上海</v>
          </cell>
          <cell r="J3486" t="str">
            <v>全职</v>
          </cell>
          <cell r="K3486" t="str">
            <v>正式</v>
          </cell>
          <cell r="L3486">
            <v>42079</v>
          </cell>
          <cell r="M3486">
            <v>0</v>
          </cell>
          <cell r="Z3486">
            <v>1.05</v>
          </cell>
          <cell r="AB3486">
            <v>0.97599999999999998</v>
          </cell>
          <cell r="AF3486">
            <v>0.93220000000000003</v>
          </cell>
          <cell r="AG3486">
            <v>0</v>
          </cell>
          <cell r="AH3486">
            <v>1.0129999999999999</v>
          </cell>
          <cell r="AJ3486">
            <v>0.93220000000000003</v>
          </cell>
          <cell r="AK3486">
            <v>0.98606666666666654</v>
          </cell>
          <cell r="AL3486">
            <v>98.606666666666655</v>
          </cell>
        </row>
        <row r="3487">
          <cell r="A3487" t="str">
            <v>JMSH8209</v>
          </cell>
          <cell r="B3487" t="str">
            <v>金颖</v>
          </cell>
          <cell r="C3487" t="str">
            <v>物流中心</v>
          </cell>
          <cell r="D3487" t="str">
            <v>系统运营部</v>
          </cell>
          <cell r="E3487" t="str">
            <v>项目管理组</v>
          </cell>
          <cell r="F3487" t="str">
            <v>项目管理管理组</v>
          </cell>
          <cell r="G3487" t="str">
            <v>高级项目经理</v>
          </cell>
          <cell r="H3487" t="str">
            <v>M4</v>
          </cell>
          <cell r="I3487" t="str">
            <v>上海</v>
          </cell>
          <cell r="J3487" t="str">
            <v>全职</v>
          </cell>
          <cell r="K3487" t="str">
            <v>正式</v>
          </cell>
          <cell r="L3487">
            <v>42870</v>
          </cell>
          <cell r="M3487">
            <v>0</v>
          </cell>
          <cell r="AA3487">
            <v>0.98</v>
          </cell>
          <cell r="AB3487">
            <v>0.98</v>
          </cell>
          <cell r="AC3487">
            <v>1.01773</v>
          </cell>
          <cell r="AG3487">
            <v>0</v>
          </cell>
          <cell r="AH3487">
            <v>0.99257666666666677</v>
          </cell>
          <cell r="AK3487">
            <v>0.99257666666666677</v>
          </cell>
          <cell r="AL3487">
            <v>99.25766666666668</v>
          </cell>
        </row>
        <row r="3488">
          <cell r="A3488" t="str">
            <v>JMSH8664</v>
          </cell>
          <cell r="B3488" t="str">
            <v>陈颖</v>
          </cell>
          <cell r="C3488" t="str">
            <v>物流中心</v>
          </cell>
          <cell r="D3488" t="str">
            <v>系统运营部</v>
          </cell>
          <cell r="E3488" t="str">
            <v>项目管理组</v>
          </cell>
          <cell r="F3488" t="str">
            <v>项目管理管理组</v>
          </cell>
          <cell r="G3488" t="str">
            <v>项目经理</v>
          </cell>
          <cell r="H3488" t="str">
            <v>M3</v>
          </cell>
          <cell r="I3488" t="str">
            <v>上海</v>
          </cell>
          <cell r="J3488" t="str">
            <v>全职</v>
          </cell>
          <cell r="K3488" t="str">
            <v>离职</v>
          </cell>
          <cell r="L3488">
            <v>42922</v>
          </cell>
          <cell r="M3488">
            <v>43075</v>
          </cell>
          <cell r="AB3488">
            <v>1.02</v>
          </cell>
          <cell r="AG3488">
            <v>0</v>
          </cell>
          <cell r="AH3488">
            <v>1.02</v>
          </cell>
          <cell r="AK3488">
            <v>1.02</v>
          </cell>
          <cell r="AL3488">
            <v>102</v>
          </cell>
        </row>
        <row r="3489">
          <cell r="A3489" t="str">
            <v>JMSH6755</v>
          </cell>
          <cell r="B3489" t="str">
            <v>邵芳</v>
          </cell>
          <cell r="C3489" t="str">
            <v>物流中心</v>
          </cell>
          <cell r="D3489" t="str">
            <v>综合营运部</v>
          </cell>
          <cell r="E3489" t="str">
            <v>财务组</v>
          </cell>
          <cell r="F3489">
            <v>0</v>
          </cell>
          <cell r="G3489" t="str">
            <v>结算专员</v>
          </cell>
          <cell r="H3489" t="str">
            <v>P4</v>
          </cell>
          <cell r="I3489" t="str">
            <v>上海</v>
          </cell>
          <cell r="J3489" t="str">
            <v>全职</v>
          </cell>
          <cell r="K3489" t="str">
            <v>离职</v>
          </cell>
          <cell r="L3489">
            <v>42618</v>
          </cell>
          <cell r="M3489">
            <v>42965</v>
          </cell>
          <cell r="N3489">
            <v>0.92600000000000005</v>
          </cell>
          <cell r="O3489">
            <v>1.0249999999999999</v>
          </cell>
          <cell r="P3489">
            <v>0.92700000000000005</v>
          </cell>
          <cell r="Q3489">
            <v>0.91600000000000004</v>
          </cell>
          <cell r="R3489">
            <v>0.96299999999999997</v>
          </cell>
          <cell r="S3489">
            <v>0.96</v>
          </cell>
          <cell r="T3489">
            <v>0.76</v>
          </cell>
          <cell r="AG3489">
            <v>0.92528571428571416</v>
          </cell>
          <cell r="AH3489">
            <v>0</v>
          </cell>
          <cell r="AK3489">
            <v>0.92528571428571416</v>
          </cell>
          <cell r="AL3489">
            <v>92.528571428571411</v>
          </cell>
        </row>
        <row r="3490">
          <cell r="A3490" t="str">
            <v>JMSH0202</v>
          </cell>
          <cell r="B3490" t="str">
            <v>李瑾</v>
          </cell>
          <cell r="C3490" t="str">
            <v>物流中心</v>
          </cell>
          <cell r="D3490" t="str">
            <v>综合营运部</v>
          </cell>
          <cell r="E3490" t="str">
            <v>财务组</v>
          </cell>
          <cell r="F3490" t="str">
            <v>财务管理组</v>
          </cell>
          <cell r="G3490" t="str">
            <v>质控组长</v>
          </cell>
          <cell r="H3490" t="str">
            <v>M1</v>
          </cell>
          <cell r="I3490" t="str">
            <v>上海</v>
          </cell>
          <cell r="J3490" t="str">
            <v>全职</v>
          </cell>
          <cell r="K3490" t="str">
            <v>正式</v>
          </cell>
          <cell r="L3490">
            <v>40406</v>
          </cell>
          <cell r="M3490">
            <v>0</v>
          </cell>
          <cell r="Z3490">
            <v>1.07</v>
          </cell>
          <cell r="AA3490">
            <v>0.97</v>
          </cell>
          <cell r="AB3490">
            <v>0.98</v>
          </cell>
          <cell r="AC3490">
            <v>0.99</v>
          </cell>
          <cell r="AG3490">
            <v>0</v>
          </cell>
          <cell r="AH3490">
            <v>1.0024999999999999</v>
          </cell>
          <cell r="AK3490">
            <v>1.0024999999999999</v>
          </cell>
          <cell r="AL3490">
            <v>100.25</v>
          </cell>
        </row>
        <row r="3491">
          <cell r="A3491" t="str">
            <v>JMSH1486</v>
          </cell>
          <cell r="B3491" t="str">
            <v>吴西萍</v>
          </cell>
          <cell r="C3491" t="str">
            <v>物流中心</v>
          </cell>
          <cell r="D3491" t="str">
            <v>综合营运部</v>
          </cell>
          <cell r="E3491" t="str">
            <v>财务组</v>
          </cell>
          <cell r="F3491" t="str">
            <v>结算组</v>
          </cell>
          <cell r="G3491" t="str">
            <v>物流专员</v>
          </cell>
          <cell r="H3491" t="str">
            <v>P4</v>
          </cell>
          <cell r="I3491" t="str">
            <v>上海</v>
          </cell>
          <cell r="J3491" t="str">
            <v>全职</v>
          </cell>
          <cell r="K3491" t="str">
            <v>正式</v>
          </cell>
          <cell r="L3491">
            <v>41127</v>
          </cell>
          <cell r="M3491">
            <v>0</v>
          </cell>
          <cell r="N3491">
            <v>0.97599999999999998</v>
          </cell>
          <cell r="O3491">
            <v>0.97499999999999998</v>
          </cell>
          <cell r="P3491">
            <v>1.0369999999999999</v>
          </cell>
          <cell r="Q3491">
            <v>0.95599999999999996</v>
          </cell>
          <cell r="R3491">
            <v>0.998</v>
          </cell>
          <cell r="S3491">
            <v>0.95</v>
          </cell>
          <cell r="T3491">
            <v>0.94</v>
          </cell>
          <cell r="U3491">
            <v>0.97</v>
          </cell>
          <cell r="V3491">
            <v>0.97</v>
          </cell>
          <cell r="W3491">
            <v>0.97</v>
          </cell>
          <cell r="Y3491">
            <v>1</v>
          </cell>
          <cell r="AG3491">
            <v>0.97654545454545461</v>
          </cell>
          <cell r="AH3491">
            <v>0</v>
          </cell>
          <cell r="AK3491">
            <v>0.97654545454545461</v>
          </cell>
          <cell r="AL3491">
            <v>97.654545454545456</v>
          </cell>
        </row>
        <row r="3492">
          <cell r="A3492" t="str">
            <v>JMSH4645</v>
          </cell>
          <cell r="B3492" t="str">
            <v>石春花</v>
          </cell>
          <cell r="C3492" t="str">
            <v>物流中心</v>
          </cell>
          <cell r="D3492" t="str">
            <v>综合营运部</v>
          </cell>
          <cell r="E3492" t="str">
            <v>财务组</v>
          </cell>
          <cell r="F3492" t="str">
            <v>结算组</v>
          </cell>
          <cell r="G3492" t="str">
            <v>数据专员</v>
          </cell>
          <cell r="H3492" t="str">
            <v>P3</v>
          </cell>
          <cell r="I3492" t="str">
            <v>上海</v>
          </cell>
          <cell r="J3492" t="str">
            <v>全职</v>
          </cell>
          <cell r="K3492" t="str">
            <v>正式</v>
          </cell>
          <cell r="L3492">
            <v>42240</v>
          </cell>
          <cell r="M3492">
            <v>0</v>
          </cell>
          <cell r="N3492">
            <v>0.98599999999999999</v>
          </cell>
          <cell r="O3492">
            <v>1.0549999999999999</v>
          </cell>
          <cell r="P3492">
            <v>1.0669999999999999</v>
          </cell>
          <cell r="Q3492">
            <v>0.96599999999999997</v>
          </cell>
          <cell r="R3492">
            <v>0.98799999999999999</v>
          </cell>
          <cell r="S3492">
            <v>0.92</v>
          </cell>
          <cell r="T3492">
            <v>0.92</v>
          </cell>
          <cell r="U3492">
            <v>0.95499999999999996</v>
          </cell>
          <cell r="V3492">
            <v>0.96</v>
          </cell>
          <cell r="W3492">
            <v>0.96</v>
          </cell>
          <cell r="Y3492">
            <v>0.98</v>
          </cell>
          <cell r="AG3492">
            <v>0.97790909090909106</v>
          </cell>
          <cell r="AH3492">
            <v>0</v>
          </cell>
          <cell r="AK3492">
            <v>0.97790909090909106</v>
          </cell>
          <cell r="AL3492">
            <v>97.790909090909111</v>
          </cell>
        </row>
        <row r="3493">
          <cell r="A3493" t="str">
            <v>JMSH8707</v>
          </cell>
          <cell r="B3493" t="str">
            <v>黄念念</v>
          </cell>
          <cell r="C3493" t="str">
            <v>物流中心</v>
          </cell>
          <cell r="D3493" t="str">
            <v>综合营运部</v>
          </cell>
          <cell r="E3493" t="str">
            <v>财务组</v>
          </cell>
          <cell r="F3493" t="str">
            <v>结算组</v>
          </cell>
          <cell r="G3493" t="str">
            <v>结算专员</v>
          </cell>
          <cell r="H3493" t="str">
            <v>P4</v>
          </cell>
          <cell r="I3493" t="str">
            <v>上海</v>
          </cell>
          <cell r="J3493" t="str">
            <v>全职</v>
          </cell>
          <cell r="K3493" t="str">
            <v>试用</v>
          </cell>
          <cell r="L3493">
            <v>42929</v>
          </cell>
          <cell r="M3493">
            <v>0</v>
          </cell>
          <cell r="T3493">
            <v>0.92</v>
          </cell>
          <cell r="U3493">
            <v>0.92</v>
          </cell>
          <cell r="V3493">
            <v>0.92</v>
          </cell>
          <cell r="W3493">
            <v>0.92</v>
          </cell>
          <cell r="Y3493">
            <v>0.96</v>
          </cell>
          <cell r="AG3493">
            <v>0.92800000000000016</v>
          </cell>
          <cell r="AH3493">
            <v>0</v>
          </cell>
          <cell r="AK3493">
            <v>0.92800000000000016</v>
          </cell>
          <cell r="AL3493">
            <v>92.800000000000011</v>
          </cell>
        </row>
        <row r="3494">
          <cell r="A3494" t="str">
            <v>JMSH9421</v>
          </cell>
          <cell r="B3494" t="str">
            <v>何柠</v>
          </cell>
          <cell r="C3494" t="str">
            <v>物流中心</v>
          </cell>
          <cell r="D3494" t="str">
            <v>综合营运部</v>
          </cell>
          <cell r="E3494" t="str">
            <v>财务组</v>
          </cell>
          <cell r="F3494" t="str">
            <v>结算组</v>
          </cell>
          <cell r="G3494" t="str">
            <v>结算专员</v>
          </cell>
          <cell r="H3494" t="str">
            <v>P4</v>
          </cell>
          <cell r="I3494" t="str">
            <v>上海</v>
          </cell>
          <cell r="J3494" t="str">
            <v>全职</v>
          </cell>
          <cell r="K3494" t="str">
            <v>试用</v>
          </cell>
          <cell r="L3494">
            <v>43005</v>
          </cell>
          <cell r="M3494">
            <v>0</v>
          </cell>
          <cell r="W3494">
            <v>0.92</v>
          </cell>
          <cell r="Y3494">
            <v>0.96</v>
          </cell>
          <cell r="AG3494">
            <v>0.94</v>
          </cell>
          <cell r="AH3494">
            <v>0</v>
          </cell>
          <cell r="AK3494">
            <v>0.94</v>
          </cell>
          <cell r="AL3494">
            <v>94</v>
          </cell>
        </row>
        <row r="3495">
          <cell r="A3495" t="str">
            <v>JMSH6845</v>
          </cell>
          <cell r="B3495" t="str">
            <v>朱明亚</v>
          </cell>
          <cell r="C3495" t="str">
            <v>物流中心</v>
          </cell>
          <cell r="D3495" t="str">
            <v>综合营运部</v>
          </cell>
          <cell r="E3495" t="str">
            <v>数据质控组</v>
          </cell>
          <cell r="F3495" t="str">
            <v>数据组</v>
          </cell>
          <cell r="G3495" t="str">
            <v>数据专员</v>
          </cell>
          <cell r="H3495" t="str">
            <v>P4</v>
          </cell>
          <cell r="I3495" t="str">
            <v>上海</v>
          </cell>
          <cell r="J3495" t="str">
            <v>全职</v>
          </cell>
          <cell r="K3495" t="str">
            <v>离职</v>
          </cell>
          <cell r="L3495">
            <v>42625</v>
          </cell>
          <cell r="M3495">
            <v>42927</v>
          </cell>
          <cell r="N3495">
            <v>1.016</v>
          </cell>
          <cell r="O3495">
            <v>1.125</v>
          </cell>
          <cell r="P3495">
            <v>1.127</v>
          </cell>
          <cell r="Q3495">
            <v>1.006</v>
          </cell>
          <cell r="R3495">
            <v>1.038</v>
          </cell>
          <cell r="AG3495">
            <v>1.0624</v>
          </cell>
          <cell r="AH3495">
            <v>0</v>
          </cell>
          <cell r="AK3495">
            <v>1.0624</v>
          </cell>
          <cell r="AL3495">
            <v>106.24</v>
          </cell>
        </row>
        <row r="3496">
          <cell r="A3496" t="str">
            <v>JMSH3908</v>
          </cell>
          <cell r="B3496" t="str">
            <v>朱玲</v>
          </cell>
          <cell r="C3496" t="str">
            <v>物流中心</v>
          </cell>
          <cell r="D3496" t="str">
            <v>综合营运部</v>
          </cell>
          <cell r="E3496" t="str">
            <v>数据质控组</v>
          </cell>
          <cell r="F3496" t="str">
            <v>数据组</v>
          </cell>
          <cell r="G3496" t="str">
            <v>质控专员</v>
          </cell>
          <cell r="H3496" t="str">
            <v>P5</v>
          </cell>
          <cell r="I3496" t="str">
            <v>上海</v>
          </cell>
          <cell r="J3496" t="str">
            <v>全职</v>
          </cell>
          <cell r="K3496" t="str">
            <v>正式</v>
          </cell>
          <cell r="L3496">
            <v>42121</v>
          </cell>
          <cell r="M3496">
            <v>0</v>
          </cell>
          <cell r="N3496">
            <v>1.016</v>
          </cell>
          <cell r="O3496">
            <v>1.125</v>
          </cell>
          <cell r="P3496">
            <v>1.127</v>
          </cell>
          <cell r="Q3496">
            <v>1.026</v>
          </cell>
          <cell r="R3496">
            <v>1.048</v>
          </cell>
          <cell r="S3496">
            <v>0.995</v>
          </cell>
          <cell r="T3496">
            <v>0.99250000000000005</v>
          </cell>
          <cell r="U3496">
            <v>0.97900000000000009</v>
          </cell>
          <cell r="V3496">
            <v>1</v>
          </cell>
          <cell r="W3496">
            <v>0.99</v>
          </cell>
          <cell r="Y3496">
            <v>1.01</v>
          </cell>
          <cell r="AG3496">
            <v>1.0280454545454545</v>
          </cell>
          <cell r="AH3496">
            <v>0</v>
          </cell>
          <cell r="AK3496">
            <v>1.0280454545454545</v>
          </cell>
          <cell r="AL3496">
            <v>102.80454545454545</v>
          </cell>
        </row>
        <row r="3497">
          <cell r="A3497" t="str">
            <v>JMSH5651</v>
          </cell>
          <cell r="B3497" t="str">
            <v>李广建</v>
          </cell>
          <cell r="C3497" t="str">
            <v>物流中心</v>
          </cell>
          <cell r="D3497" t="str">
            <v>综合营运部</v>
          </cell>
          <cell r="E3497" t="str">
            <v>数据质控组</v>
          </cell>
          <cell r="F3497" t="str">
            <v>数据组</v>
          </cell>
          <cell r="G3497" t="str">
            <v>数据专员</v>
          </cell>
          <cell r="H3497" t="str">
            <v>P5</v>
          </cell>
          <cell r="I3497" t="str">
            <v>上海</v>
          </cell>
          <cell r="J3497" t="str">
            <v>全职</v>
          </cell>
          <cell r="K3497" t="str">
            <v>正式</v>
          </cell>
          <cell r="L3497">
            <v>42436</v>
          </cell>
          <cell r="M3497">
            <v>0</v>
          </cell>
          <cell r="N3497">
            <v>1.026</v>
          </cell>
          <cell r="O3497">
            <v>1.125</v>
          </cell>
          <cell r="P3497">
            <v>1.127</v>
          </cell>
          <cell r="Q3497">
            <v>1.016</v>
          </cell>
          <cell r="R3497">
            <v>1.048</v>
          </cell>
          <cell r="S3497">
            <v>0.99</v>
          </cell>
          <cell r="T3497">
            <v>0.98750000000000004</v>
          </cell>
          <cell r="U3497">
            <v>0.97799999999999998</v>
          </cell>
          <cell r="V3497">
            <v>1</v>
          </cell>
          <cell r="W3497">
            <v>1.02</v>
          </cell>
          <cell r="Y3497">
            <v>0.97</v>
          </cell>
          <cell r="AG3497">
            <v>1.0261363636363636</v>
          </cell>
          <cell r="AH3497">
            <v>0</v>
          </cell>
          <cell r="AK3497">
            <v>1.0261363636363636</v>
          </cell>
          <cell r="AL3497">
            <v>102.61363636363636</v>
          </cell>
        </row>
        <row r="3498">
          <cell r="A3498" t="str">
            <v>JMSH8851</v>
          </cell>
          <cell r="B3498" t="str">
            <v>黄赛赛</v>
          </cell>
          <cell r="C3498" t="str">
            <v>物流中心</v>
          </cell>
          <cell r="D3498" t="str">
            <v>综合营运部</v>
          </cell>
          <cell r="E3498" t="str">
            <v>数据质控组</v>
          </cell>
          <cell r="F3498" t="str">
            <v>数据组</v>
          </cell>
          <cell r="G3498" t="str">
            <v>数据专员</v>
          </cell>
          <cell r="H3498" t="str">
            <v>P5</v>
          </cell>
          <cell r="I3498" t="str">
            <v>上海</v>
          </cell>
          <cell r="J3498" t="str">
            <v>全职</v>
          </cell>
          <cell r="K3498" t="str">
            <v>试用</v>
          </cell>
          <cell r="L3498">
            <v>42942</v>
          </cell>
          <cell r="M3498">
            <v>0</v>
          </cell>
          <cell r="T3498">
            <v>0.98250000000000004</v>
          </cell>
          <cell r="U3498">
            <v>0.98499999999999999</v>
          </cell>
          <cell r="V3498">
            <v>1</v>
          </cell>
          <cell r="W3498">
            <v>0.98</v>
          </cell>
          <cell r="Y3498">
            <v>0.99</v>
          </cell>
          <cell r="AG3498">
            <v>0.98750000000000004</v>
          </cell>
          <cell r="AH3498">
            <v>0</v>
          </cell>
          <cell r="AK3498">
            <v>0.98750000000000004</v>
          </cell>
          <cell r="AL3498">
            <v>98.75</v>
          </cell>
        </row>
        <row r="3499">
          <cell r="A3499" t="str">
            <v>JMSH9253</v>
          </cell>
          <cell r="B3499" t="str">
            <v>石洪</v>
          </cell>
          <cell r="C3499" t="str">
            <v>物流中心</v>
          </cell>
          <cell r="D3499" t="str">
            <v>综合营运部</v>
          </cell>
          <cell r="E3499" t="str">
            <v>数据质控组</v>
          </cell>
          <cell r="F3499" t="str">
            <v>数据组</v>
          </cell>
          <cell r="G3499" t="str">
            <v>数据分析专员</v>
          </cell>
          <cell r="H3499" t="str">
            <v>P6</v>
          </cell>
          <cell r="I3499" t="str">
            <v>上海</v>
          </cell>
          <cell r="J3499" t="str">
            <v>全职</v>
          </cell>
          <cell r="K3499" t="str">
            <v>试用</v>
          </cell>
          <cell r="L3499">
            <v>42989</v>
          </cell>
          <cell r="M3499">
            <v>0</v>
          </cell>
          <cell r="V3499">
            <v>0.96799999999999997</v>
          </cell>
          <cell r="W3499">
            <v>0.9</v>
          </cell>
          <cell r="Y3499">
            <v>0.91</v>
          </cell>
          <cell r="AG3499">
            <v>0.92600000000000005</v>
          </cell>
          <cell r="AH3499">
            <v>0</v>
          </cell>
          <cell r="AK3499">
            <v>0.92600000000000005</v>
          </cell>
          <cell r="AL3499">
            <v>92.600000000000009</v>
          </cell>
        </row>
        <row r="3500">
          <cell r="A3500" t="str">
            <v>JMSH4073</v>
          </cell>
          <cell r="B3500" t="str">
            <v>尤宇</v>
          </cell>
          <cell r="C3500" t="str">
            <v>物流中心</v>
          </cell>
          <cell r="D3500" t="str">
            <v>综合营运部</v>
          </cell>
          <cell r="E3500" t="str">
            <v>数据质控组</v>
          </cell>
          <cell r="F3500" t="str">
            <v>质控组</v>
          </cell>
          <cell r="G3500" t="str">
            <v>物流专员</v>
          </cell>
          <cell r="H3500" t="str">
            <v>P4</v>
          </cell>
          <cell r="I3500" t="str">
            <v>上海</v>
          </cell>
          <cell r="J3500" t="str">
            <v>全职</v>
          </cell>
          <cell r="K3500" t="str">
            <v>离职</v>
          </cell>
          <cell r="L3500">
            <v>42152</v>
          </cell>
          <cell r="M3500">
            <v>42794</v>
          </cell>
          <cell r="N3500">
            <v>1.006</v>
          </cell>
          <cell r="O3500">
            <v>1.075</v>
          </cell>
          <cell r="AG3500">
            <v>1.0405</v>
          </cell>
          <cell r="AH3500">
            <v>0</v>
          </cell>
          <cell r="AK3500">
            <v>1.0405</v>
          </cell>
          <cell r="AL3500">
            <v>104.05</v>
          </cell>
        </row>
        <row r="3501">
          <cell r="A3501" t="str">
            <v>JMSH7959</v>
          </cell>
          <cell r="B3501" t="str">
            <v>王兴</v>
          </cell>
          <cell r="C3501" t="str">
            <v>物流中心</v>
          </cell>
          <cell r="D3501" t="str">
            <v>综合营运部</v>
          </cell>
          <cell r="E3501" t="str">
            <v>数据质控组</v>
          </cell>
          <cell r="F3501" t="str">
            <v>质控组</v>
          </cell>
          <cell r="G3501" t="str">
            <v>数据专员</v>
          </cell>
          <cell r="H3501" t="str">
            <v>P5</v>
          </cell>
          <cell r="I3501" t="str">
            <v>上海</v>
          </cell>
          <cell r="J3501" t="str">
            <v>全职</v>
          </cell>
          <cell r="K3501" t="str">
            <v>正式</v>
          </cell>
          <cell r="L3501">
            <v>42838</v>
          </cell>
          <cell r="M3501">
            <v>0</v>
          </cell>
          <cell r="Q3501">
            <v>0.95599999999999996</v>
          </cell>
          <cell r="R3501">
            <v>1.038</v>
          </cell>
          <cell r="S3501">
            <v>0.995</v>
          </cell>
          <cell r="T3501">
            <v>0.99049999999999994</v>
          </cell>
          <cell r="U3501">
            <v>0.97299999999999998</v>
          </cell>
          <cell r="V3501">
            <v>1</v>
          </cell>
          <cell r="W3501">
            <v>0.97</v>
          </cell>
          <cell r="Y3501">
            <v>1</v>
          </cell>
          <cell r="AG3501">
            <v>0.99031249999999993</v>
          </cell>
          <cell r="AH3501">
            <v>0</v>
          </cell>
          <cell r="AK3501">
            <v>0.99031249999999993</v>
          </cell>
          <cell r="AL3501">
            <v>99.03125</v>
          </cell>
        </row>
        <row r="3502">
          <cell r="A3502" t="str">
            <v>JMSH0798</v>
          </cell>
          <cell r="B3502" t="str">
            <v>陈妙</v>
          </cell>
          <cell r="C3502" t="str">
            <v>物流中心</v>
          </cell>
          <cell r="D3502" t="str">
            <v>综合营运部</v>
          </cell>
          <cell r="E3502" t="str">
            <v>营运组</v>
          </cell>
          <cell r="F3502" t="str">
            <v>KA配送组</v>
          </cell>
          <cell r="G3502" t="str">
            <v>营运主管</v>
          </cell>
          <cell r="H3502" t="str">
            <v>M2</v>
          </cell>
          <cell r="I3502" t="str">
            <v>上海</v>
          </cell>
          <cell r="J3502" t="str">
            <v>全职</v>
          </cell>
          <cell r="K3502" t="str">
            <v>正式</v>
          </cell>
          <cell r="L3502">
            <v>40773</v>
          </cell>
          <cell r="M3502">
            <v>0</v>
          </cell>
          <cell r="V3502">
            <v>0.98</v>
          </cell>
          <cell r="W3502">
            <v>1</v>
          </cell>
          <cell r="Y3502">
            <v>1.26</v>
          </cell>
          <cell r="Z3502">
            <v>1.01</v>
          </cell>
          <cell r="AA3502">
            <v>0.96</v>
          </cell>
          <cell r="AG3502">
            <v>1.08</v>
          </cell>
          <cell r="AH3502">
            <v>0.98499999999999999</v>
          </cell>
          <cell r="AK3502">
            <v>1.042</v>
          </cell>
          <cell r="AL3502">
            <v>104.2</v>
          </cell>
        </row>
        <row r="3503">
          <cell r="A3503" t="str">
            <v>JMSH3548</v>
          </cell>
          <cell r="B3503" t="str">
            <v>陈蓓丽</v>
          </cell>
          <cell r="C3503" t="str">
            <v>物流中心</v>
          </cell>
          <cell r="D3503" t="str">
            <v>综合营运部</v>
          </cell>
          <cell r="E3503" t="str">
            <v>营运组</v>
          </cell>
          <cell r="F3503" t="str">
            <v>KA配送组</v>
          </cell>
          <cell r="G3503" t="str">
            <v>物流经理</v>
          </cell>
          <cell r="H3503" t="str">
            <v>M3</v>
          </cell>
          <cell r="I3503" t="str">
            <v>上海</v>
          </cell>
          <cell r="J3503" t="str">
            <v>全职</v>
          </cell>
          <cell r="K3503" t="str">
            <v>正式</v>
          </cell>
          <cell r="L3503">
            <v>42037</v>
          </cell>
          <cell r="M3503">
            <v>0</v>
          </cell>
          <cell r="Z3503">
            <v>1.03</v>
          </cell>
          <cell r="AA3503">
            <v>1.17</v>
          </cell>
          <cell r="AB3503">
            <v>1.06</v>
          </cell>
          <cell r="AC3503">
            <v>1.07</v>
          </cell>
          <cell r="AG3503">
            <v>0</v>
          </cell>
          <cell r="AH3503">
            <v>1.0825</v>
          </cell>
          <cell r="AK3503">
            <v>1.0825</v>
          </cell>
          <cell r="AL3503">
            <v>108.25</v>
          </cell>
        </row>
        <row r="3504">
          <cell r="A3504" t="str">
            <v>JMSH7910</v>
          </cell>
          <cell r="B3504" t="str">
            <v>杨强</v>
          </cell>
          <cell r="C3504" t="str">
            <v>物流中心</v>
          </cell>
          <cell r="D3504" t="str">
            <v>综合营运部</v>
          </cell>
          <cell r="E3504" t="str">
            <v>营运组</v>
          </cell>
          <cell r="F3504" t="str">
            <v>KA配送组</v>
          </cell>
          <cell r="G3504" t="str">
            <v>物流专员</v>
          </cell>
          <cell r="H3504" t="str">
            <v>P6</v>
          </cell>
          <cell r="I3504" t="str">
            <v>上海</v>
          </cell>
          <cell r="J3504" t="str">
            <v>全职</v>
          </cell>
          <cell r="K3504" t="str">
            <v>正式</v>
          </cell>
          <cell r="L3504">
            <v>42831</v>
          </cell>
          <cell r="M3504">
            <v>0</v>
          </cell>
          <cell r="Q3504">
            <v>1.19</v>
          </cell>
          <cell r="R3504">
            <v>1.06</v>
          </cell>
          <cell r="S3504">
            <v>1.07</v>
          </cell>
          <cell r="T3504">
            <v>1.02</v>
          </cell>
          <cell r="U3504">
            <v>0.98</v>
          </cell>
          <cell r="V3504">
            <v>0.95</v>
          </cell>
          <cell r="W3504">
            <v>0.98</v>
          </cell>
          <cell r="Y3504">
            <v>1.23</v>
          </cell>
          <cell r="AG3504">
            <v>1.06</v>
          </cell>
          <cell r="AH3504">
            <v>0</v>
          </cell>
          <cell r="AK3504">
            <v>1.06</v>
          </cell>
          <cell r="AL3504">
            <v>106</v>
          </cell>
        </row>
        <row r="3505">
          <cell r="A3505" t="str">
            <v>JMSH3843</v>
          </cell>
          <cell r="B3505" t="str">
            <v>殷小明</v>
          </cell>
          <cell r="C3505" t="str">
            <v>物流中心</v>
          </cell>
          <cell r="D3505" t="str">
            <v>综合营运部</v>
          </cell>
          <cell r="E3505" t="str">
            <v>营运组</v>
          </cell>
          <cell r="F3505" t="str">
            <v>包装组</v>
          </cell>
          <cell r="G3505" t="str">
            <v>司机</v>
          </cell>
          <cell r="H3505" t="str">
            <v>B3</v>
          </cell>
          <cell r="I3505" t="str">
            <v>上海</v>
          </cell>
          <cell r="J3505" t="str">
            <v>全职</v>
          </cell>
          <cell r="K3505" t="str">
            <v>正式</v>
          </cell>
          <cell r="L3505">
            <v>42107</v>
          </cell>
          <cell r="M3505">
            <v>0</v>
          </cell>
          <cell r="N3505">
            <v>1</v>
          </cell>
          <cell r="O3505">
            <v>1</v>
          </cell>
          <cell r="P3505">
            <v>1</v>
          </cell>
          <cell r="Q3505">
            <v>1</v>
          </cell>
          <cell r="R3505">
            <v>1</v>
          </cell>
          <cell r="S3505">
            <v>1</v>
          </cell>
          <cell r="T3505">
            <v>1</v>
          </cell>
          <cell r="U3505">
            <v>1</v>
          </cell>
          <cell r="Y3505">
            <v>1</v>
          </cell>
          <cell r="AG3505">
            <v>1</v>
          </cell>
          <cell r="AH3505">
            <v>0</v>
          </cell>
          <cell r="AK3505">
            <v>1</v>
          </cell>
          <cell r="AL3505">
            <v>100</v>
          </cell>
        </row>
        <row r="3506">
          <cell r="A3506" t="str">
            <v>JMSH7436</v>
          </cell>
          <cell r="B3506" t="str">
            <v>朱琳琪</v>
          </cell>
          <cell r="C3506" t="str">
            <v>物流中心</v>
          </cell>
          <cell r="D3506" t="str">
            <v>综合营运部</v>
          </cell>
          <cell r="E3506" t="str">
            <v>营运组</v>
          </cell>
          <cell r="F3506" t="str">
            <v>包装组</v>
          </cell>
          <cell r="G3506" t="str">
            <v>物流专员</v>
          </cell>
          <cell r="H3506" t="str">
            <v>P4</v>
          </cell>
          <cell r="I3506" t="str">
            <v>上海</v>
          </cell>
          <cell r="J3506" t="str">
            <v>全职</v>
          </cell>
          <cell r="K3506" t="str">
            <v>正式</v>
          </cell>
          <cell r="L3506">
            <v>42779</v>
          </cell>
          <cell r="M3506">
            <v>0</v>
          </cell>
          <cell r="O3506">
            <v>1.0149999999999999</v>
          </cell>
          <cell r="P3506">
            <v>1.0269999999999999</v>
          </cell>
          <cell r="Q3506">
            <v>1.17</v>
          </cell>
          <cell r="R3506">
            <v>0.96099999999999997</v>
          </cell>
          <cell r="S3506">
            <v>1.05</v>
          </cell>
          <cell r="T3506">
            <v>0.95900000000000007</v>
          </cell>
          <cell r="U3506">
            <v>1.03</v>
          </cell>
          <cell r="V3506">
            <v>0.99199999999999999</v>
          </cell>
          <cell r="W3506">
            <v>0.97199999999999998</v>
          </cell>
          <cell r="Y3506">
            <v>0.99199999999999999</v>
          </cell>
          <cell r="AG3506">
            <v>1.0167999999999999</v>
          </cell>
          <cell r="AH3506">
            <v>0</v>
          </cell>
          <cell r="AK3506">
            <v>1.0167999999999999</v>
          </cell>
          <cell r="AL3506">
            <v>101.67999999999999</v>
          </cell>
        </row>
        <row r="3507">
          <cell r="A3507" t="str">
            <v>JMSH0155</v>
          </cell>
          <cell r="B3507" t="str">
            <v>陈瑜</v>
          </cell>
          <cell r="C3507" t="str">
            <v>物流中心</v>
          </cell>
          <cell r="D3507" t="str">
            <v>综合营运部</v>
          </cell>
          <cell r="E3507" t="str">
            <v>营运组</v>
          </cell>
          <cell r="F3507" t="str">
            <v>包装组</v>
          </cell>
          <cell r="G3507" t="str">
            <v>物流经理</v>
          </cell>
          <cell r="H3507" t="str">
            <v>M3</v>
          </cell>
          <cell r="I3507" t="str">
            <v>上海</v>
          </cell>
          <cell r="J3507" t="str">
            <v>全职</v>
          </cell>
          <cell r="K3507" t="str">
            <v>正式</v>
          </cell>
          <cell r="L3507">
            <v>40315</v>
          </cell>
          <cell r="M3507">
            <v>0</v>
          </cell>
          <cell r="Z3507">
            <v>1.07</v>
          </cell>
          <cell r="AA3507">
            <v>1.05</v>
          </cell>
          <cell r="AB3507">
            <v>0.99</v>
          </cell>
          <cell r="AC3507">
            <v>0.97</v>
          </cell>
          <cell r="AG3507">
            <v>0</v>
          </cell>
          <cell r="AH3507">
            <v>1.02</v>
          </cell>
          <cell r="AK3507">
            <v>1.02</v>
          </cell>
          <cell r="AL3507">
            <v>102</v>
          </cell>
        </row>
        <row r="3508">
          <cell r="A3508" t="str">
            <v>JMSH8679</v>
          </cell>
          <cell r="B3508" t="str">
            <v>周逸婕</v>
          </cell>
          <cell r="C3508" t="str">
            <v>物流中心</v>
          </cell>
          <cell r="D3508" t="str">
            <v>综合营运部</v>
          </cell>
          <cell r="E3508" t="str">
            <v>营运组</v>
          </cell>
          <cell r="F3508" t="str">
            <v>包装组</v>
          </cell>
          <cell r="G3508" t="str">
            <v>物流专员</v>
          </cell>
          <cell r="H3508" t="str">
            <v>P4</v>
          </cell>
          <cell r="I3508" t="str">
            <v>上海</v>
          </cell>
          <cell r="J3508" t="str">
            <v>全职</v>
          </cell>
          <cell r="K3508" t="str">
            <v>离职</v>
          </cell>
          <cell r="L3508">
            <v>42926</v>
          </cell>
          <cell r="M3508">
            <v>43076</v>
          </cell>
          <cell r="T3508">
            <v>0.94599999999999995</v>
          </cell>
          <cell r="U3508">
            <v>0.99</v>
          </cell>
          <cell r="V3508">
            <v>0.95400000000000007</v>
          </cell>
          <cell r="W3508">
            <v>0.93</v>
          </cell>
          <cell r="AG3508">
            <v>0.95500000000000007</v>
          </cell>
          <cell r="AH3508">
            <v>0</v>
          </cell>
          <cell r="AK3508">
            <v>0.95500000000000007</v>
          </cell>
          <cell r="AL3508">
            <v>95.5</v>
          </cell>
        </row>
        <row r="3509">
          <cell r="A3509" t="str">
            <v>JMSH7234</v>
          </cell>
          <cell r="B3509" t="str">
            <v>解峥</v>
          </cell>
          <cell r="C3509" t="str">
            <v>物流中心</v>
          </cell>
          <cell r="D3509" t="str">
            <v>综合营运部</v>
          </cell>
          <cell r="E3509" t="str">
            <v>营运组</v>
          </cell>
          <cell r="F3509" t="str">
            <v>配送组</v>
          </cell>
          <cell r="G3509" t="str">
            <v>物流经理</v>
          </cell>
          <cell r="H3509" t="str">
            <v>P7</v>
          </cell>
          <cell r="I3509" t="str">
            <v>上海</v>
          </cell>
          <cell r="J3509" t="str">
            <v>全职</v>
          </cell>
          <cell r="K3509" t="str">
            <v>正式</v>
          </cell>
          <cell r="L3509">
            <v>42191</v>
          </cell>
          <cell r="M3509">
            <v>0</v>
          </cell>
          <cell r="N3509">
            <v>0.92600000000000005</v>
          </cell>
          <cell r="O3509">
            <v>1.0649999999999999</v>
          </cell>
          <cell r="P3509">
            <v>1.0269999999999999</v>
          </cell>
          <cell r="AA3509">
            <v>1.1399999999999999</v>
          </cell>
          <cell r="AB3509">
            <v>1.06</v>
          </cell>
          <cell r="AC3509">
            <v>1.06</v>
          </cell>
          <cell r="AG3509">
            <v>1.006</v>
          </cell>
          <cell r="AH3509">
            <v>1.0866666666666667</v>
          </cell>
          <cell r="AK3509">
            <v>1.0463333333333333</v>
          </cell>
          <cell r="AL3509">
            <v>104.63333333333334</v>
          </cell>
        </row>
        <row r="3510">
          <cell r="A3510" t="str">
            <v>JMSH4121</v>
          </cell>
          <cell r="B3510" t="str">
            <v>耿文超</v>
          </cell>
          <cell r="C3510" t="str">
            <v>物流中心</v>
          </cell>
          <cell r="D3510" t="str">
            <v>综合营运部</v>
          </cell>
          <cell r="E3510" t="str">
            <v>营运组</v>
          </cell>
          <cell r="F3510" t="str">
            <v>配送组</v>
          </cell>
          <cell r="G3510" t="str">
            <v>物流专员</v>
          </cell>
          <cell r="H3510" t="str">
            <v>P5</v>
          </cell>
          <cell r="I3510" t="str">
            <v>上海</v>
          </cell>
          <cell r="J3510" t="str">
            <v>全职</v>
          </cell>
          <cell r="K3510" t="str">
            <v>正式</v>
          </cell>
          <cell r="L3510">
            <v>42163</v>
          </cell>
          <cell r="M3510">
            <v>0</v>
          </cell>
          <cell r="N3510">
            <v>0.96</v>
          </cell>
          <cell r="O3510">
            <v>1.04</v>
          </cell>
          <cell r="P3510">
            <v>1.0369999999999999</v>
          </cell>
          <cell r="Q3510">
            <v>1.1200000000000001</v>
          </cell>
          <cell r="R3510">
            <v>1</v>
          </cell>
          <cell r="S3510">
            <v>1.04</v>
          </cell>
          <cell r="T3510">
            <v>0.98</v>
          </cell>
          <cell r="U3510">
            <v>1</v>
          </cell>
          <cell r="V3510">
            <v>0.97</v>
          </cell>
          <cell r="W3510">
            <v>1</v>
          </cell>
          <cell r="Y3510">
            <v>0.97</v>
          </cell>
          <cell r="AG3510">
            <v>1.0106363636363638</v>
          </cell>
          <cell r="AH3510">
            <v>0</v>
          </cell>
          <cell r="AK3510">
            <v>1.0106363636363638</v>
          </cell>
          <cell r="AL3510">
            <v>101.06363636363638</v>
          </cell>
        </row>
        <row r="3511">
          <cell r="A3511" t="str">
            <v>JMSH3903</v>
          </cell>
          <cell r="B3511" t="str">
            <v>赵季琴</v>
          </cell>
          <cell r="C3511" t="str">
            <v>物流中心</v>
          </cell>
          <cell r="D3511" t="str">
            <v>综合营运部</v>
          </cell>
          <cell r="E3511" t="str">
            <v>营运组</v>
          </cell>
          <cell r="F3511" t="str">
            <v>配送组</v>
          </cell>
          <cell r="G3511" t="str">
            <v>物流专员</v>
          </cell>
          <cell r="H3511" t="str">
            <v>P4</v>
          </cell>
          <cell r="I3511" t="str">
            <v>上海</v>
          </cell>
          <cell r="J3511" t="str">
            <v>全职</v>
          </cell>
          <cell r="K3511" t="str">
            <v>正式</v>
          </cell>
          <cell r="L3511">
            <v>42121</v>
          </cell>
          <cell r="M3511">
            <v>0</v>
          </cell>
          <cell r="N3511">
            <v>0.97599999999999998</v>
          </cell>
          <cell r="O3511">
            <v>0.97499999999999998</v>
          </cell>
          <cell r="P3511">
            <v>1.077</v>
          </cell>
          <cell r="Q3511">
            <v>1.1499999999999999</v>
          </cell>
          <cell r="R3511">
            <v>1.08</v>
          </cell>
          <cell r="S3511">
            <v>1.1000000000000001</v>
          </cell>
          <cell r="T3511">
            <v>0.94</v>
          </cell>
          <cell r="U3511">
            <v>0.91500000000000004</v>
          </cell>
          <cell r="AG3511">
            <v>1.0266250000000001</v>
          </cell>
          <cell r="AH3511">
            <v>0</v>
          </cell>
          <cell r="AK3511">
            <v>1.0266250000000001</v>
          </cell>
          <cell r="AL3511">
            <v>102.66250000000001</v>
          </cell>
        </row>
        <row r="3512">
          <cell r="A3512" t="str">
            <v>JMSH8807</v>
          </cell>
          <cell r="B3512" t="str">
            <v>胡文超</v>
          </cell>
          <cell r="C3512" t="str">
            <v>物流中心</v>
          </cell>
          <cell r="D3512" t="str">
            <v>综合营运部</v>
          </cell>
          <cell r="E3512" t="str">
            <v>营运组</v>
          </cell>
          <cell r="F3512" t="str">
            <v>配送组</v>
          </cell>
          <cell r="G3512" t="str">
            <v>物流专员</v>
          </cell>
          <cell r="H3512" t="str">
            <v>P4</v>
          </cell>
          <cell r="I3512" t="str">
            <v>上海</v>
          </cell>
          <cell r="J3512" t="str">
            <v>全职</v>
          </cell>
          <cell r="K3512" t="str">
            <v>试用</v>
          </cell>
          <cell r="L3512">
            <v>42940</v>
          </cell>
          <cell r="M3512">
            <v>0</v>
          </cell>
          <cell r="T3512">
            <v>0.94</v>
          </cell>
          <cell r="U3512">
            <v>0.86499999999999999</v>
          </cell>
          <cell r="V3512">
            <v>0.94</v>
          </cell>
          <cell r="W3512">
            <v>0.97</v>
          </cell>
          <cell r="Y3512">
            <v>0.95</v>
          </cell>
          <cell r="AG3512">
            <v>0.93300000000000005</v>
          </cell>
          <cell r="AH3512">
            <v>0</v>
          </cell>
          <cell r="AK3512">
            <v>0.93300000000000005</v>
          </cell>
          <cell r="AL3512">
            <v>93.300000000000011</v>
          </cell>
        </row>
        <row r="3513">
          <cell r="A3513" t="str">
            <v>JMSH9115</v>
          </cell>
          <cell r="B3513" t="str">
            <v>叶中菲</v>
          </cell>
          <cell r="C3513" t="str">
            <v>物流中心</v>
          </cell>
          <cell r="D3513" t="str">
            <v>综合营运部</v>
          </cell>
          <cell r="E3513" t="str">
            <v>营运组</v>
          </cell>
          <cell r="F3513" t="str">
            <v>配送组</v>
          </cell>
          <cell r="G3513" t="str">
            <v>物流专员</v>
          </cell>
          <cell r="H3513" t="str">
            <v>P5</v>
          </cell>
          <cell r="I3513" t="str">
            <v>上海</v>
          </cell>
          <cell r="J3513" t="str">
            <v>全职</v>
          </cell>
          <cell r="K3513" t="str">
            <v>试用</v>
          </cell>
          <cell r="L3513">
            <v>42975</v>
          </cell>
          <cell r="M3513">
            <v>0</v>
          </cell>
          <cell r="U3513">
            <v>1.02</v>
          </cell>
          <cell r="V3513">
            <v>0.96</v>
          </cell>
          <cell r="W3513">
            <v>1</v>
          </cell>
          <cell r="Y3513">
            <v>0.96</v>
          </cell>
          <cell r="AG3513">
            <v>0.98499999999999999</v>
          </cell>
          <cell r="AH3513">
            <v>0</v>
          </cell>
          <cell r="AK3513">
            <v>0.98499999999999999</v>
          </cell>
          <cell r="AL3513">
            <v>98.5</v>
          </cell>
        </row>
        <row r="3514">
          <cell r="A3514" t="str">
            <v>JMSH8301</v>
          </cell>
          <cell r="B3514" t="str">
            <v>奚逸超</v>
          </cell>
          <cell r="C3514" t="str">
            <v>物流中心</v>
          </cell>
          <cell r="D3514" t="str">
            <v>综合营运部</v>
          </cell>
          <cell r="E3514" t="str">
            <v>营运组</v>
          </cell>
          <cell r="F3514" t="str">
            <v>项目组</v>
          </cell>
          <cell r="G3514" t="str">
            <v>项目现场管理</v>
          </cell>
          <cell r="H3514" t="str">
            <v>P6</v>
          </cell>
          <cell r="I3514" t="str">
            <v>上海</v>
          </cell>
          <cell r="J3514" t="str">
            <v>全职</v>
          </cell>
          <cell r="K3514" t="str">
            <v>正式</v>
          </cell>
          <cell r="L3514">
            <v>42880</v>
          </cell>
          <cell r="M3514">
            <v>0</v>
          </cell>
          <cell r="S3514">
            <v>0.97</v>
          </cell>
          <cell r="T3514">
            <v>0.89</v>
          </cell>
          <cell r="U3514">
            <v>0.86499999999999999</v>
          </cell>
          <cell r="V3514">
            <v>0.9</v>
          </cell>
          <cell r="W3514">
            <v>0.9</v>
          </cell>
          <cell r="AC3514">
            <v>0.86499999999999999</v>
          </cell>
          <cell r="AG3514">
            <v>0.90499999999999992</v>
          </cell>
          <cell r="AH3514">
            <v>0.86499999999999999</v>
          </cell>
          <cell r="AK3514">
            <v>0.89833333333333332</v>
          </cell>
          <cell r="AL3514">
            <v>89.833333333333329</v>
          </cell>
        </row>
        <row r="3515">
          <cell r="A3515" t="str">
            <v>JMSH6272</v>
          </cell>
          <cell r="B3515" t="str">
            <v>王鹏</v>
          </cell>
          <cell r="C3515" t="str">
            <v>物流中心</v>
          </cell>
          <cell r="D3515" t="str">
            <v>综合营运部</v>
          </cell>
          <cell r="E3515" t="str">
            <v>营运组</v>
          </cell>
          <cell r="F3515" t="str">
            <v>营运管理组</v>
          </cell>
          <cell r="G3515" t="str">
            <v>运营经理</v>
          </cell>
          <cell r="H3515" t="str">
            <v>M3</v>
          </cell>
          <cell r="I3515" t="str">
            <v>上海</v>
          </cell>
          <cell r="J3515" t="str">
            <v>全职</v>
          </cell>
          <cell r="K3515" t="str">
            <v>正式</v>
          </cell>
          <cell r="L3515">
            <v>42527</v>
          </cell>
          <cell r="M3515">
            <v>0</v>
          </cell>
          <cell r="N3515">
            <v>0.96599999999999997</v>
          </cell>
          <cell r="O3515">
            <v>1.0049999999999999</v>
          </cell>
          <cell r="P3515">
            <v>0.92700000000000005</v>
          </cell>
          <cell r="AA3515">
            <v>1.0900000000000001</v>
          </cell>
          <cell r="AB3515">
            <v>1.03</v>
          </cell>
          <cell r="AC3515">
            <v>0.95499999999999996</v>
          </cell>
          <cell r="AG3515">
            <v>0.96599999999999986</v>
          </cell>
          <cell r="AH3515">
            <v>1.0250000000000001</v>
          </cell>
          <cell r="AK3515">
            <v>0.99549999999999994</v>
          </cell>
          <cell r="AL3515">
            <v>99.55</v>
          </cell>
        </row>
        <row r="3516">
          <cell r="A3516" t="str">
            <v>JMSH4685</v>
          </cell>
          <cell r="B3516" t="str">
            <v>柳俊飞</v>
          </cell>
          <cell r="C3516" t="str">
            <v>物流中心</v>
          </cell>
          <cell r="D3516" t="str">
            <v>综合营运部</v>
          </cell>
          <cell r="E3516" t="str">
            <v>综合营运管理组</v>
          </cell>
          <cell r="F3516">
            <v>0</v>
          </cell>
          <cell r="G3516" t="str">
            <v>总监助理</v>
          </cell>
          <cell r="H3516" t="str">
            <v>P6</v>
          </cell>
          <cell r="I3516" t="str">
            <v>上海</v>
          </cell>
          <cell r="J3516" t="str">
            <v>全职</v>
          </cell>
          <cell r="K3516" t="str">
            <v>正式</v>
          </cell>
          <cell r="L3516">
            <v>42247</v>
          </cell>
          <cell r="M3516">
            <v>0</v>
          </cell>
          <cell r="N3516">
            <v>1.006</v>
          </cell>
          <cell r="O3516">
            <v>0.98499999999999999</v>
          </cell>
          <cell r="P3516">
            <v>1.0069999999999999</v>
          </cell>
          <cell r="Q3516">
            <v>1.1499999999999999</v>
          </cell>
          <cell r="R3516">
            <v>1.0900000000000001</v>
          </cell>
          <cell r="S3516">
            <v>1.0900000000000001</v>
          </cell>
          <cell r="T3516">
            <v>1.0449999999999999</v>
          </cell>
          <cell r="U3516">
            <v>1.0649999999999999</v>
          </cell>
          <cell r="V3516">
            <v>0.98499999999999999</v>
          </cell>
          <cell r="W3516">
            <v>0.98499999999999999</v>
          </cell>
          <cell r="Y3516">
            <v>0.99</v>
          </cell>
          <cell r="AG3516">
            <v>1.0361818181818181</v>
          </cell>
          <cell r="AH3516">
            <v>0</v>
          </cell>
          <cell r="AK3516">
            <v>1.0361818181818181</v>
          </cell>
          <cell r="AL3516">
            <v>103.61818181818181</v>
          </cell>
        </row>
        <row r="3517">
          <cell r="A3517" t="str">
            <v>JMSH5147</v>
          </cell>
          <cell r="B3517" t="str">
            <v>徐晓愉</v>
          </cell>
          <cell r="C3517" t="str">
            <v>物流中心</v>
          </cell>
          <cell r="D3517" t="str">
            <v>综合营运部</v>
          </cell>
          <cell r="E3517" t="str">
            <v>综合营运管理组</v>
          </cell>
          <cell r="F3517">
            <v>0</v>
          </cell>
          <cell r="G3517" t="str">
            <v>数据专员</v>
          </cell>
          <cell r="H3517" t="str">
            <v>P6</v>
          </cell>
          <cell r="I3517" t="str">
            <v>上海</v>
          </cell>
          <cell r="J3517" t="str">
            <v>全职</v>
          </cell>
          <cell r="K3517" t="str">
            <v>正式</v>
          </cell>
          <cell r="L3517">
            <v>42324</v>
          </cell>
          <cell r="M3517">
            <v>0</v>
          </cell>
          <cell r="N3517">
            <v>1.026</v>
          </cell>
          <cell r="O3517">
            <v>1.125</v>
          </cell>
          <cell r="P3517">
            <v>1.127</v>
          </cell>
          <cell r="Q3517">
            <v>1.016</v>
          </cell>
          <cell r="R3517">
            <v>1.048</v>
          </cell>
          <cell r="S3517">
            <v>0.99</v>
          </cell>
          <cell r="T3517">
            <v>0.98750000000000004</v>
          </cell>
          <cell r="U3517">
            <v>0.97900000000000009</v>
          </cell>
          <cell r="V3517">
            <v>1</v>
          </cell>
          <cell r="W3517">
            <v>1</v>
          </cell>
          <cell r="Y3517">
            <v>1.02</v>
          </cell>
          <cell r="AG3517">
            <v>1.0289545454545455</v>
          </cell>
          <cell r="AH3517">
            <v>0</v>
          </cell>
          <cell r="AK3517">
            <v>1.0289545454545455</v>
          </cell>
          <cell r="AL3517">
            <v>102.89545454545454</v>
          </cell>
        </row>
        <row r="3518">
          <cell r="A3518" t="str">
            <v>JMSH8852</v>
          </cell>
          <cell r="B3518" t="str">
            <v>赵杭燕</v>
          </cell>
          <cell r="C3518" t="str">
            <v>物流中心</v>
          </cell>
          <cell r="D3518" t="str">
            <v>综合营运部</v>
          </cell>
          <cell r="E3518" t="str">
            <v>综合营运管理组</v>
          </cell>
          <cell r="F3518">
            <v>0</v>
          </cell>
          <cell r="G3518" t="str">
            <v>运营主管</v>
          </cell>
          <cell r="H3518" t="str">
            <v>P6</v>
          </cell>
          <cell r="I3518" t="str">
            <v>上海</v>
          </cell>
          <cell r="J3518" t="str">
            <v>全职</v>
          </cell>
          <cell r="K3518" t="str">
            <v>试用</v>
          </cell>
          <cell r="L3518">
            <v>42942</v>
          </cell>
          <cell r="M3518">
            <v>0</v>
          </cell>
          <cell r="U3518">
            <v>1.0449999999999999</v>
          </cell>
          <cell r="V3518">
            <v>0.995</v>
          </cell>
          <cell r="W3518">
            <v>1.0049999999999999</v>
          </cell>
          <cell r="Y3518">
            <v>1</v>
          </cell>
          <cell r="AG3518">
            <v>1.01125</v>
          </cell>
          <cell r="AH3518">
            <v>0</v>
          </cell>
          <cell r="AK3518">
            <v>1.01125</v>
          </cell>
          <cell r="AL3518">
            <v>101.125</v>
          </cell>
        </row>
        <row r="3519">
          <cell r="A3519" t="str">
            <v>JMSH8890</v>
          </cell>
          <cell r="B3519" t="str">
            <v>乔雪原</v>
          </cell>
          <cell r="C3519" t="str">
            <v>运动户外事业群</v>
          </cell>
          <cell r="D3519" t="str">
            <v>户外部</v>
          </cell>
          <cell r="E3519" t="str">
            <v>jackwolfskin京东旗舰店</v>
          </cell>
          <cell r="F3519">
            <v>0</v>
          </cell>
          <cell r="G3519" t="str">
            <v>售前客服</v>
          </cell>
          <cell r="H3519" t="str">
            <v>C3</v>
          </cell>
          <cell r="I3519" t="str">
            <v>上海</v>
          </cell>
          <cell r="J3519" t="str">
            <v>全职</v>
          </cell>
          <cell r="K3519" t="str">
            <v>试用</v>
          </cell>
          <cell r="L3519">
            <v>42948</v>
          </cell>
          <cell r="M3519">
            <v>0</v>
          </cell>
          <cell r="U3519">
            <v>0.7</v>
          </cell>
          <cell r="V3519">
            <v>0.88</v>
          </cell>
          <cell r="W3519">
            <v>0.85</v>
          </cell>
          <cell r="X3519">
            <v>1.0900000000000001</v>
          </cell>
          <cell r="Y3519">
            <v>0.85</v>
          </cell>
          <cell r="AG3519">
            <v>0.874</v>
          </cell>
          <cell r="AH3519">
            <v>0</v>
          </cell>
          <cell r="AK3519">
            <v>0.874</v>
          </cell>
          <cell r="AL3519">
            <v>87.4</v>
          </cell>
        </row>
        <row r="3520">
          <cell r="A3520" t="str">
            <v>JMSH6518</v>
          </cell>
          <cell r="B3520" t="str">
            <v>刘浩升</v>
          </cell>
          <cell r="C3520" t="str">
            <v>运动户外事业群</v>
          </cell>
          <cell r="D3520" t="str">
            <v>户外部</v>
          </cell>
          <cell r="E3520" t="str">
            <v>jackwolfskin天猫旗舰店</v>
          </cell>
          <cell r="F3520">
            <v>0</v>
          </cell>
          <cell r="G3520" t="str">
            <v>中级设计师</v>
          </cell>
          <cell r="H3520" t="str">
            <v>D4</v>
          </cell>
          <cell r="I3520" t="str">
            <v>上海</v>
          </cell>
          <cell r="J3520" t="str">
            <v>全职</v>
          </cell>
          <cell r="K3520" t="str">
            <v>正式</v>
          </cell>
          <cell r="L3520">
            <v>42572</v>
          </cell>
          <cell r="M3520">
            <v>0</v>
          </cell>
          <cell r="N3520">
            <v>1</v>
          </cell>
          <cell r="O3520">
            <v>1</v>
          </cell>
          <cell r="P3520">
            <v>1</v>
          </cell>
          <cell r="Q3520">
            <v>1</v>
          </cell>
          <cell r="R3520">
            <v>1</v>
          </cell>
          <cell r="S3520">
            <v>1.1000000000000001</v>
          </cell>
          <cell r="T3520">
            <v>1</v>
          </cell>
          <cell r="U3520">
            <v>1.0509999999999999</v>
          </cell>
          <cell r="V3520">
            <v>1</v>
          </cell>
          <cell r="W3520">
            <v>1.01</v>
          </cell>
          <cell r="X3520">
            <v>1.026</v>
          </cell>
          <cell r="Y3520">
            <v>1.0269999999999999</v>
          </cell>
          <cell r="AG3520">
            <v>1.0178333333333331</v>
          </cell>
          <cell r="AH3520">
            <v>0</v>
          </cell>
          <cell r="AK3520">
            <v>1.0178333333333331</v>
          </cell>
          <cell r="AL3520">
            <v>101.78333333333332</v>
          </cell>
        </row>
        <row r="3521">
          <cell r="A3521" t="str">
            <v>JMSH6220</v>
          </cell>
          <cell r="B3521" t="str">
            <v>杨培培</v>
          </cell>
          <cell r="C3521" t="str">
            <v>运动户外事业群</v>
          </cell>
          <cell r="D3521" t="str">
            <v>户外部</v>
          </cell>
          <cell r="E3521" t="str">
            <v>jackwolfskin天猫旗舰店</v>
          </cell>
          <cell r="F3521">
            <v>0</v>
          </cell>
          <cell r="G3521" t="str">
            <v>初级设计师</v>
          </cell>
          <cell r="H3521" t="str">
            <v>D4</v>
          </cell>
          <cell r="I3521" t="str">
            <v>上海</v>
          </cell>
          <cell r="J3521" t="str">
            <v>全职</v>
          </cell>
          <cell r="K3521" t="str">
            <v>离职</v>
          </cell>
          <cell r="L3521">
            <v>42520</v>
          </cell>
          <cell r="M3521">
            <v>43019</v>
          </cell>
          <cell r="N3521">
            <v>1</v>
          </cell>
          <cell r="O3521">
            <v>1</v>
          </cell>
          <cell r="P3521">
            <v>1</v>
          </cell>
          <cell r="Q3521">
            <v>1</v>
          </cell>
          <cell r="R3521">
            <v>1</v>
          </cell>
          <cell r="S3521">
            <v>1.04</v>
          </cell>
          <cell r="T3521">
            <v>1</v>
          </cell>
          <cell r="U3521">
            <v>1.0509999999999999</v>
          </cell>
          <cell r="V3521">
            <v>1</v>
          </cell>
          <cell r="AG3521">
            <v>1.010111111111111</v>
          </cell>
          <cell r="AH3521">
            <v>0</v>
          </cell>
          <cell r="AK3521">
            <v>1.010111111111111</v>
          </cell>
          <cell r="AL3521">
            <v>101.01111111111109</v>
          </cell>
        </row>
        <row r="3522">
          <cell r="A3522" t="str">
            <v>JMSH2634</v>
          </cell>
          <cell r="B3522" t="str">
            <v>陆春萌</v>
          </cell>
          <cell r="C3522" t="str">
            <v>运动户外事业群</v>
          </cell>
          <cell r="D3522" t="str">
            <v>户外部</v>
          </cell>
          <cell r="E3522" t="str">
            <v>jackwolfskin天猫旗舰店</v>
          </cell>
          <cell r="F3522">
            <v>0</v>
          </cell>
          <cell r="G3522" t="str">
            <v>产品专员</v>
          </cell>
          <cell r="H3522" t="str">
            <v>S3</v>
          </cell>
          <cell r="I3522" t="str">
            <v>上海</v>
          </cell>
          <cell r="J3522" t="str">
            <v>全职</v>
          </cell>
          <cell r="K3522" t="str">
            <v>正式</v>
          </cell>
          <cell r="L3522">
            <v>41718</v>
          </cell>
          <cell r="M3522">
            <v>0</v>
          </cell>
          <cell r="Z3522">
            <v>1.032</v>
          </cell>
          <cell r="AA3522">
            <v>0.96</v>
          </cell>
          <cell r="AB3522">
            <v>0.95599999999999996</v>
          </cell>
          <cell r="AC3522">
            <v>0.97599999999999998</v>
          </cell>
          <cell r="AG3522">
            <v>0</v>
          </cell>
          <cell r="AH3522">
            <v>0.98099999999999998</v>
          </cell>
          <cell r="AK3522">
            <v>0.98099999999999998</v>
          </cell>
          <cell r="AL3522">
            <v>98.1</v>
          </cell>
        </row>
        <row r="3523">
          <cell r="A3523" t="str">
            <v>JMSH6172</v>
          </cell>
          <cell r="B3523" t="str">
            <v>卢柯成</v>
          </cell>
          <cell r="C3523" t="str">
            <v>运动户外事业群</v>
          </cell>
          <cell r="D3523" t="str">
            <v>户外部</v>
          </cell>
          <cell r="E3523" t="str">
            <v>jackwolfskin天猫旗舰店</v>
          </cell>
          <cell r="F3523">
            <v>0</v>
          </cell>
          <cell r="G3523" t="str">
            <v>店长</v>
          </cell>
          <cell r="H3523" t="str">
            <v>M3</v>
          </cell>
          <cell r="I3523" t="str">
            <v>上海</v>
          </cell>
          <cell r="J3523" t="str">
            <v>全职</v>
          </cell>
          <cell r="K3523" t="str">
            <v>正式</v>
          </cell>
          <cell r="L3523">
            <v>42513</v>
          </cell>
          <cell r="M3523">
            <v>0</v>
          </cell>
          <cell r="Z3523">
            <v>1.8169999999999999</v>
          </cell>
          <cell r="AA3523">
            <v>0.98699999999999999</v>
          </cell>
          <cell r="AB3523">
            <v>1.022</v>
          </cell>
          <cell r="AC3523">
            <v>1.1499999999999999</v>
          </cell>
          <cell r="AG3523">
            <v>0</v>
          </cell>
          <cell r="AH3523">
            <v>1.2439999999999998</v>
          </cell>
          <cell r="AK3523">
            <v>1.2439999999999998</v>
          </cell>
          <cell r="AL3523">
            <v>124.39999999999998</v>
          </cell>
        </row>
        <row r="3524">
          <cell r="A3524" t="str">
            <v>JMSH7787</v>
          </cell>
          <cell r="B3524" t="str">
            <v>朱嘉凡</v>
          </cell>
          <cell r="C3524" t="str">
            <v>运动户外事业群</v>
          </cell>
          <cell r="D3524" t="str">
            <v>户外部</v>
          </cell>
          <cell r="E3524" t="str">
            <v>jackwolfskin天猫旗舰店</v>
          </cell>
          <cell r="F3524">
            <v>0</v>
          </cell>
          <cell r="G3524" t="str">
            <v>商品专员</v>
          </cell>
          <cell r="H3524" t="str">
            <v>S4</v>
          </cell>
          <cell r="I3524" t="str">
            <v>上海</v>
          </cell>
          <cell r="J3524" t="str">
            <v>全职</v>
          </cell>
          <cell r="K3524" t="str">
            <v>离职</v>
          </cell>
          <cell r="L3524">
            <v>42814</v>
          </cell>
          <cell r="M3524">
            <v>42972</v>
          </cell>
          <cell r="Z3524">
            <v>1.0660000000000001</v>
          </cell>
          <cell r="AA3524">
            <v>0.94</v>
          </cell>
          <cell r="AG3524">
            <v>0</v>
          </cell>
          <cell r="AH3524">
            <v>1.0030000000000001</v>
          </cell>
          <cell r="AK3524">
            <v>1.0030000000000001</v>
          </cell>
          <cell r="AL3524">
            <v>100.30000000000001</v>
          </cell>
        </row>
        <row r="3525">
          <cell r="A3525" t="str">
            <v>JMSH5981</v>
          </cell>
          <cell r="B3525" t="str">
            <v>张芳</v>
          </cell>
          <cell r="C3525" t="str">
            <v>运动户外事业群</v>
          </cell>
          <cell r="D3525" t="str">
            <v>户外部</v>
          </cell>
          <cell r="E3525" t="str">
            <v>jackwolfskin天猫旗舰店</v>
          </cell>
          <cell r="F3525">
            <v>0</v>
          </cell>
          <cell r="G3525" t="str">
            <v>商品专员</v>
          </cell>
          <cell r="H3525" t="str">
            <v>S5</v>
          </cell>
          <cell r="I3525" t="str">
            <v>上海</v>
          </cell>
          <cell r="J3525" t="str">
            <v>全职</v>
          </cell>
          <cell r="K3525" t="str">
            <v>离职</v>
          </cell>
          <cell r="L3525">
            <v>42481</v>
          </cell>
          <cell r="M3525">
            <v>42825</v>
          </cell>
          <cell r="Z3525">
            <v>1</v>
          </cell>
          <cell r="AG3525">
            <v>0</v>
          </cell>
          <cell r="AH3525">
            <v>1</v>
          </cell>
          <cell r="AK3525">
            <v>1</v>
          </cell>
          <cell r="AL3525">
            <v>100</v>
          </cell>
        </row>
        <row r="3526">
          <cell r="A3526" t="str">
            <v>JMSH6698</v>
          </cell>
          <cell r="B3526" t="str">
            <v>李婷</v>
          </cell>
          <cell r="C3526" t="str">
            <v>运动户外事业群</v>
          </cell>
          <cell r="D3526" t="str">
            <v>户外部</v>
          </cell>
          <cell r="E3526" t="str">
            <v>jackwolfskin天猫旗舰店</v>
          </cell>
          <cell r="F3526">
            <v>0</v>
          </cell>
          <cell r="G3526" t="str">
            <v>运营专员</v>
          </cell>
          <cell r="H3526" t="str">
            <v>S4</v>
          </cell>
          <cell r="I3526" t="str">
            <v>上海</v>
          </cell>
          <cell r="J3526" t="str">
            <v>全职</v>
          </cell>
          <cell r="K3526" t="str">
            <v>离职</v>
          </cell>
          <cell r="L3526">
            <v>42607</v>
          </cell>
          <cell r="M3526">
            <v>42916</v>
          </cell>
          <cell r="Z3526">
            <v>1.1160000000000001</v>
          </cell>
          <cell r="AA3526">
            <v>0.94</v>
          </cell>
          <cell r="AG3526">
            <v>0</v>
          </cell>
          <cell r="AH3526">
            <v>1.028</v>
          </cell>
          <cell r="AK3526">
            <v>1.028</v>
          </cell>
          <cell r="AL3526">
            <v>102.8</v>
          </cell>
        </row>
        <row r="3527">
          <cell r="A3527" t="str">
            <v>JMSH6022</v>
          </cell>
          <cell r="B3527" t="str">
            <v>何迪</v>
          </cell>
          <cell r="C3527" t="str">
            <v>运动户外事业群</v>
          </cell>
          <cell r="D3527" t="str">
            <v>户外部</v>
          </cell>
          <cell r="E3527" t="str">
            <v>jackwolfskin天猫旗舰店</v>
          </cell>
          <cell r="F3527">
            <v>0</v>
          </cell>
          <cell r="G3527" t="str">
            <v>运营专员</v>
          </cell>
          <cell r="H3527" t="str">
            <v>S4</v>
          </cell>
          <cell r="I3527" t="str">
            <v>上海</v>
          </cell>
          <cell r="J3527" t="str">
            <v>全职</v>
          </cell>
          <cell r="K3527" t="str">
            <v>离职</v>
          </cell>
          <cell r="L3527">
            <v>42488</v>
          </cell>
          <cell r="M3527">
            <v>42849</v>
          </cell>
          <cell r="Z3527">
            <v>1.0660000000000001</v>
          </cell>
          <cell r="AG3527">
            <v>0</v>
          </cell>
          <cell r="AH3527">
            <v>1.0660000000000001</v>
          </cell>
          <cell r="AK3527">
            <v>1.0660000000000001</v>
          </cell>
          <cell r="AL3527">
            <v>106.60000000000001</v>
          </cell>
        </row>
        <row r="3528">
          <cell r="A3528" t="str">
            <v>JMSH6011</v>
          </cell>
          <cell r="B3528" t="str">
            <v>王辉</v>
          </cell>
          <cell r="C3528" t="str">
            <v>运动户外事业群</v>
          </cell>
          <cell r="D3528" t="str">
            <v>户外部</v>
          </cell>
          <cell r="E3528" t="str">
            <v>jackwolfskin天猫旗舰店</v>
          </cell>
          <cell r="F3528">
            <v>0</v>
          </cell>
          <cell r="G3528" t="str">
            <v>运营专员</v>
          </cell>
          <cell r="H3528" t="str">
            <v>S5</v>
          </cell>
          <cell r="I3528" t="str">
            <v>上海</v>
          </cell>
          <cell r="J3528" t="str">
            <v>全职</v>
          </cell>
          <cell r="K3528" t="str">
            <v>离职</v>
          </cell>
          <cell r="L3528">
            <v>42485</v>
          </cell>
          <cell r="M3528">
            <v>42942</v>
          </cell>
          <cell r="Z3528">
            <v>1.0660000000000001</v>
          </cell>
          <cell r="AA3528">
            <v>0.94</v>
          </cell>
          <cell r="AG3528">
            <v>0</v>
          </cell>
          <cell r="AH3528">
            <v>1.0030000000000001</v>
          </cell>
          <cell r="AK3528">
            <v>1.0030000000000001</v>
          </cell>
          <cell r="AL3528">
            <v>100.30000000000001</v>
          </cell>
        </row>
        <row r="3529">
          <cell r="A3529" t="str">
            <v>JMSH5310</v>
          </cell>
          <cell r="B3529" t="str">
            <v>瞿伶俐</v>
          </cell>
          <cell r="C3529" t="str">
            <v>运动户外事业群</v>
          </cell>
          <cell r="D3529" t="str">
            <v>户外部</v>
          </cell>
          <cell r="E3529" t="str">
            <v>jackwolfskin天猫旗舰店</v>
          </cell>
          <cell r="F3529">
            <v>0</v>
          </cell>
          <cell r="G3529" t="str">
            <v>运营专员</v>
          </cell>
          <cell r="H3529" t="str">
            <v>S5</v>
          </cell>
          <cell r="I3529" t="str">
            <v>上海</v>
          </cell>
          <cell r="J3529" t="str">
            <v>全职</v>
          </cell>
          <cell r="K3529" t="str">
            <v>正式</v>
          </cell>
          <cell r="L3529">
            <v>42359</v>
          </cell>
          <cell r="M3529">
            <v>0</v>
          </cell>
          <cell r="Z3529">
            <v>1.0660000000000001</v>
          </cell>
          <cell r="AA3529">
            <v>0.94</v>
          </cell>
          <cell r="AB3529">
            <v>0.95399999999999996</v>
          </cell>
          <cell r="AC3529">
            <v>0.97599999999999998</v>
          </cell>
          <cell r="AG3529">
            <v>0</v>
          </cell>
          <cell r="AH3529">
            <v>0.98399999999999999</v>
          </cell>
          <cell r="AK3529">
            <v>0.98399999999999999</v>
          </cell>
          <cell r="AL3529">
            <v>98.4</v>
          </cell>
        </row>
        <row r="3530">
          <cell r="A3530" t="str">
            <v>JMSH7329</v>
          </cell>
          <cell r="B3530" t="str">
            <v>何萍萍</v>
          </cell>
          <cell r="C3530" t="str">
            <v>运动户外事业群</v>
          </cell>
          <cell r="D3530" t="str">
            <v>户外部</v>
          </cell>
          <cell r="E3530" t="str">
            <v>jackwolfskin天猫旗舰店</v>
          </cell>
          <cell r="F3530">
            <v>0</v>
          </cell>
          <cell r="G3530" t="str">
            <v>主管</v>
          </cell>
          <cell r="H3530" t="str">
            <v>M2</v>
          </cell>
          <cell r="I3530" t="str">
            <v>上海</v>
          </cell>
          <cell r="J3530" t="str">
            <v>全职</v>
          </cell>
          <cell r="K3530" t="str">
            <v>正式</v>
          </cell>
          <cell r="L3530">
            <v>42733</v>
          </cell>
          <cell r="M3530">
            <v>0</v>
          </cell>
          <cell r="Z3530">
            <v>1.1000000000000001</v>
          </cell>
          <cell r="AA3530">
            <v>1.2</v>
          </cell>
          <cell r="AB3530">
            <v>1.2</v>
          </cell>
          <cell r="AC3530">
            <v>0.93379999999999996</v>
          </cell>
          <cell r="AG3530">
            <v>0</v>
          </cell>
          <cell r="AH3530">
            <v>1.1084499999999999</v>
          </cell>
          <cell r="AK3530">
            <v>1.1084499999999999</v>
          </cell>
          <cell r="AL3530">
            <v>110.845</v>
          </cell>
        </row>
        <row r="3531">
          <cell r="A3531" t="str">
            <v>JMSH8110</v>
          </cell>
          <cell r="B3531" t="str">
            <v>朱书贞</v>
          </cell>
          <cell r="C3531" t="str">
            <v>运动户外事业群</v>
          </cell>
          <cell r="D3531" t="str">
            <v>户外部</v>
          </cell>
          <cell r="E3531" t="str">
            <v>jackwolfskin天猫旗舰店</v>
          </cell>
          <cell r="F3531">
            <v>0</v>
          </cell>
          <cell r="G3531" t="str">
            <v>数据专员</v>
          </cell>
          <cell r="H3531" t="str">
            <v>S4</v>
          </cell>
          <cell r="I3531" t="str">
            <v>上海</v>
          </cell>
          <cell r="J3531" t="str">
            <v>全职</v>
          </cell>
          <cell r="K3531" t="str">
            <v>离职</v>
          </cell>
          <cell r="L3531">
            <v>42863</v>
          </cell>
          <cell r="M3531">
            <v>42972</v>
          </cell>
          <cell r="AA3531">
            <v>1</v>
          </cell>
          <cell r="AG3531">
            <v>0</v>
          </cell>
          <cell r="AH3531">
            <v>1</v>
          </cell>
          <cell r="AK3531">
            <v>1</v>
          </cell>
          <cell r="AL3531">
            <v>100</v>
          </cell>
        </row>
        <row r="3532">
          <cell r="A3532" t="str">
            <v>JMSH7977</v>
          </cell>
          <cell r="B3532" t="str">
            <v>田萌梦</v>
          </cell>
          <cell r="C3532" t="str">
            <v>运动户外事业群</v>
          </cell>
          <cell r="D3532" t="str">
            <v>户外部</v>
          </cell>
          <cell r="E3532" t="str">
            <v>jackwolfskin天猫旗舰店</v>
          </cell>
          <cell r="F3532">
            <v>0</v>
          </cell>
          <cell r="G3532" t="str">
            <v>商品专员</v>
          </cell>
          <cell r="H3532" t="str">
            <v>S4</v>
          </cell>
          <cell r="I3532" t="str">
            <v>上海</v>
          </cell>
          <cell r="J3532" t="str">
            <v>全职</v>
          </cell>
          <cell r="K3532" t="str">
            <v>正式</v>
          </cell>
          <cell r="L3532">
            <v>42842</v>
          </cell>
          <cell r="M3532">
            <v>0</v>
          </cell>
          <cell r="AA3532">
            <v>0.94</v>
          </cell>
          <cell r="AB3532">
            <v>0.95399999999999996</v>
          </cell>
          <cell r="AC3532">
            <v>0.97599999999999998</v>
          </cell>
          <cell r="AG3532">
            <v>0</v>
          </cell>
          <cell r="AH3532">
            <v>0.95666666666666667</v>
          </cell>
          <cell r="AK3532">
            <v>0.95666666666666667</v>
          </cell>
          <cell r="AL3532">
            <v>95.666666666666671</v>
          </cell>
        </row>
        <row r="3533">
          <cell r="A3533" t="str">
            <v>JMSH8821</v>
          </cell>
          <cell r="B3533" t="str">
            <v>徐文豪</v>
          </cell>
          <cell r="C3533" t="str">
            <v>运动户外事业群</v>
          </cell>
          <cell r="D3533" t="str">
            <v>户外部</v>
          </cell>
          <cell r="E3533" t="str">
            <v>jackwolfskin天猫旗舰店</v>
          </cell>
          <cell r="F3533">
            <v>0</v>
          </cell>
          <cell r="G3533" t="str">
            <v>售前客服</v>
          </cell>
          <cell r="H3533" t="str">
            <v>C3</v>
          </cell>
          <cell r="I3533" t="str">
            <v>上海</v>
          </cell>
          <cell r="J3533" t="str">
            <v>全职</v>
          </cell>
          <cell r="K3533" t="str">
            <v>离职</v>
          </cell>
          <cell r="L3533">
            <v>42941</v>
          </cell>
          <cell r="M3533">
            <v>42977</v>
          </cell>
          <cell r="U3533">
            <v>0.75</v>
          </cell>
          <cell r="AG3533">
            <v>0.75</v>
          </cell>
          <cell r="AH3533">
            <v>0</v>
          </cell>
          <cell r="AK3533">
            <v>0.75</v>
          </cell>
          <cell r="AL3533">
            <v>75</v>
          </cell>
        </row>
        <row r="3534">
          <cell r="A3534" t="str">
            <v>JMSH8822</v>
          </cell>
          <cell r="B3534" t="str">
            <v>芮婧婧</v>
          </cell>
          <cell r="C3534" t="str">
            <v>运动户外事业群</v>
          </cell>
          <cell r="D3534" t="str">
            <v>户外部</v>
          </cell>
          <cell r="E3534" t="str">
            <v>jackwolfskin天猫旗舰店</v>
          </cell>
          <cell r="F3534">
            <v>0</v>
          </cell>
          <cell r="G3534" t="str">
            <v>售前客服</v>
          </cell>
          <cell r="H3534" t="str">
            <v>C3</v>
          </cell>
          <cell r="I3534" t="str">
            <v>上海</v>
          </cell>
          <cell r="J3534" t="str">
            <v>全职</v>
          </cell>
          <cell r="K3534" t="str">
            <v>离职</v>
          </cell>
          <cell r="L3534">
            <v>42941</v>
          </cell>
          <cell r="M3534">
            <v>42951</v>
          </cell>
          <cell r="AG3534">
            <v>0</v>
          </cell>
          <cell r="AH3534">
            <v>0</v>
          </cell>
          <cell r="AK3534">
            <v>0</v>
          </cell>
        </row>
        <row r="3535">
          <cell r="A3535" t="str">
            <v>JMSH8873</v>
          </cell>
          <cell r="B3535" t="str">
            <v>庞梦雅</v>
          </cell>
          <cell r="C3535" t="str">
            <v>运动户外事业群</v>
          </cell>
          <cell r="D3535" t="str">
            <v>户外部</v>
          </cell>
          <cell r="E3535" t="str">
            <v>jackwolfskin天猫旗舰店</v>
          </cell>
          <cell r="F3535">
            <v>0</v>
          </cell>
          <cell r="G3535" t="str">
            <v>中级设计师</v>
          </cell>
          <cell r="H3535" t="str">
            <v>D5</v>
          </cell>
          <cell r="I3535" t="str">
            <v>上海</v>
          </cell>
          <cell r="J3535" t="str">
            <v>全职</v>
          </cell>
          <cell r="K3535" t="str">
            <v>试用</v>
          </cell>
          <cell r="L3535">
            <v>42947</v>
          </cell>
          <cell r="M3535">
            <v>0</v>
          </cell>
          <cell r="T3535">
            <v>1</v>
          </cell>
          <cell r="U3535">
            <v>0.81</v>
          </cell>
          <cell r="V3535">
            <v>1</v>
          </cell>
          <cell r="W3535">
            <v>1.01</v>
          </cell>
          <cell r="X3535">
            <v>1.0269999999999999</v>
          </cell>
          <cell r="Y3535">
            <v>1.032</v>
          </cell>
          <cell r="AG3535">
            <v>0.97983333333333344</v>
          </cell>
          <cell r="AH3535">
            <v>0</v>
          </cell>
          <cell r="AK3535">
            <v>0.97983333333333344</v>
          </cell>
          <cell r="AL3535">
            <v>97.983333333333348</v>
          </cell>
        </row>
        <row r="3536">
          <cell r="A3536" t="str">
            <v>JMSH8889</v>
          </cell>
          <cell r="B3536" t="str">
            <v>罗慧</v>
          </cell>
          <cell r="C3536" t="str">
            <v>运动户外事业群</v>
          </cell>
          <cell r="D3536" t="str">
            <v>户外部</v>
          </cell>
          <cell r="E3536" t="str">
            <v>jackwolfskin天猫旗舰店</v>
          </cell>
          <cell r="F3536">
            <v>0</v>
          </cell>
          <cell r="G3536" t="str">
            <v>售后客服</v>
          </cell>
          <cell r="H3536" t="str">
            <v>C3</v>
          </cell>
          <cell r="I3536" t="str">
            <v>上海</v>
          </cell>
          <cell r="J3536" t="str">
            <v>全职</v>
          </cell>
          <cell r="K3536" t="str">
            <v>试用</v>
          </cell>
          <cell r="L3536">
            <v>42948</v>
          </cell>
          <cell r="M3536">
            <v>0</v>
          </cell>
          <cell r="U3536">
            <v>0.62</v>
          </cell>
          <cell r="V3536">
            <v>1.05</v>
          </cell>
          <cell r="W3536">
            <v>0.87</v>
          </cell>
          <cell r="X3536">
            <v>0.85</v>
          </cell>
          <cell r="Y3536">
            <v>0.59499999999999997</v>
          </cell>
          <cell r="AG3536">
            <v>0.79700000000000004</v>
          </cell>
          <cell r="AH3536">
            <v>0</v>
          </cell>
          <cell r="AK3536">
            <v>0.79700000000000004</v>
          </cell>
          <cell r="AL3536">
            <v>79.7</v>
          </cell>
        </row>
        <row r="3537">
          <cell r="A3537" t="str">
            <v>JMSH9015</v>
          </cell>
          <cell r="B3537" t="str">
            <v>奚佳雯</v>
          </cell>
          <cell r="C3537" t="str">
            <v>运动户外事业群</v>
          </cell>
          <cell r="D3537" t="str">
            <v>户外部</v>
          </cell>
          <cell r="E3537" t="str">
            <v>jackwolfskin天猫旗舰店</v>
          </cell>
          <cell r="F3537">
            <v>0</v>
          </cell>
          <cell r="G3537" t="str">
            <v>售后专员</v>
          </cell>
          <cell r="H3537" t="str">
            <v>C3</v>
          </cell>
          <cell r="I3537" t="str">
            <v>上海</v>
          </cell>
          <cell r="J3537" t="str">
            <v>全职</v>
          </cell>
          <cell r="K3537" t="str">
            <v>离职</v>
          </cell>
          <cell r="L3537">
            <v>42962</v>
          </cell>
          <cell r="M3537">
            <v>43069</v>
          </cell>
          <cell r="U3537">
            <v>0.69</v>
          </cell>
          <cell r="V3537">
            <v>1.05</v>
          </cell>
          <cell r="W3537">
            <v>0.87</v>
          </cell>
          <cell r="X3537">
            <v>0.82</v>
          </cell>
          <cell r="AG3537">
            <v>0.85749999999999993</v>
          </cell>
          <cell r="AH3537">
            <v>0</v>
          </cell>
          <cell r="AK3537">
            <v>0.85749999999999993</v>
          </cell>
          <cell r="AL3537">
            <v>85.75</v>
          </cell>
        </row>
        <row r="3538">
          <cell r="A3538" t="str">
            <v>JMSH8957</v>
          </cell>
          <cell r="B3538" t="str">
            <v>李童</v>
          </cell>
          <cell r="C3538" t="str">
            <v>运动户外事业群</v>
          </cell>
          <cell r="D3538" t="str">
            <v>户外部</v>
          </cell>
          <cell r="E3538" t="str">
            <v>jackwolfskin天猫旗舰店</v>
          </cell>
          <cell r="F3538">
            <v>0</v>
          </cell>
          <cell r="G3538" t="str">
            <v>售前客服</v>
          </cell>
          <cell r="H3538" t="str">
            <v>C3</v>
          </cell>
          <cell r="I3538" t="str">
            <v>上海</v>
          </cell>
          <cell r="J3538" t="str">
            <v>全职</v>
          </cell>
          <cell r="K3538" t="str">
            <v>离职</v>
          </cell>
          <cell r="L3538">
            <v>42955</v>
          </cell>
          <cell r="M3538">
            <v>43003</v>
          </cell>
          <cell r="U3538">
            <v>1.02</v>
          </cell>
          <cell r="V3538">
            <v>1</v>
          </cell>
          <cell r="AG3538">
            <v>1.01</v>
          </cell>
          <cell r="AH3538">
            <v>0</v>
          </cell>
          <cell r="AK3538">
            <v>1.01</v>
          </cell>
          <cell r="AL3538">
            <v>101</v>
          </cell>
        </row>
        <row r="3539">
          <cell r="A3539" t="str">
            <v>JMSH8958</v>
          </cell>
          <cell r="B3539" t="str">
            <v>饶登攀</v>
          </cell>
          <cell r="C3539" t="str">
            <v>运动户外事业群</v>
          </cell>
          <cell r="D3539" t="str">
            <v>户外部</v>
          </cell>
          <cell r="E3539" t="str">
            <v>jackwolfskin天猫旗舰店</v>
          </cell>
          <cell r="F3539">
            <v>0</v>
          </cell>
          <cell r="G3539" t="str">
            <v>售前客服</v>
          </cell>
          <cell r="H3539" t="str">
            <v>C3</v>
          </cell>
          <cell r="I3539" t="str">
            <v>上海</v>
          </cell>
          <cell r="J3539" t="str">
            <v>全职</v>
          </cell>
          <cell r="K3539" t="str">
            <v>试用</v>
          </cell>
          <cell r="L3539">
            <v>42955</v>
          </cell>
          <cell r="M3539">
            <v>0</v>
          </cell>
          <cell r="U3539">
            <v>0.91</v>
          </cell>
          <cell r="V3539">
            <v>1.08</v>
          </cell>
          <cell r="W3539">
            <v>1.1499999999999999</v>
          </cell>
          <cell r="X3539">
            <v>1.1499999999999999</v>
          </cell>
          <cell r="Y3539">
            <v>0.85</v>
          </cell>
          <cell r="AG3539">
            <v>1.028</v>
          </cell>
          <cell r="AH3539">
            <v>0</v>
          </cell>
          <cell r="AK3539">
            <v>1.028</v>
          </cell>
          <cell r="AL3539">
            <v>102.8</v>
          </cell>
        </row>
        <row r="3540">
          <cell r="A3540" t="str">
            <v>JMSH8959</v>
          </cell>
          <cell r="B3540" t="str">
            <v>李亚超</v>
          </cell>
          <cell r="C3540" t="str">
            <v>运动户外事业群</v>
          </cell>
          <cell r="D3540" t="str">
            <v>户外部</v>
          </cell>
          <cell r="E3540" t="str">
            <v>jackwolfskin天猫旗舰店</v>
          </cell>
          <cell r="F3540">
            <v>0</v>
          </cell>
          <cell r="G3540" t="str">
            <v>售前客服</v>
          </cell>
          <cell r="H3540" t="str">
            <v>C3</v>
          </cell>
          <cell r="I3540" t="str">
            <v>上海</v>
          </cell>
          <cell r="J3540" t="str">
            <v>全职</v>
          </cell>
          <cell r="K3540" t="str">
            <v>试用</v>
          </cell>
          <cell r="L3540">
            <v>42955</v>
          </cell>
          <cell r="M3540">
            <v>0</v>
          </cell>
          <cell r="U3540">
            <v>1.03</v>
          </cell>
          <cell r="V3540">
            <v>1.08</v>
          </cell>
          <cell r="W3540">
            <v>1.1499999999999999</v>
          </cell>
          <cell r="X3540">
            <v>1.02</v>
          </cell>
          <cell r="Y3540">
            <v>0.56999999999999995</v>
          </cell>
          <cell r="AG3540">
            <v>0.97000000000000008</v>
          </cell>
          <cell r="AH3540">
            <v>0</v>
          </cell>
          <cell r="AK3540">
            <v>0.97000000000000008</v>
          </cell>
          <cell r="AL3540">
            <v>97.000000000000014</v>
          </cell>
        </row>
        <row r="3541">
          <cell r="A3541" t="str">
            <v>JMSH8888</v>
          </cell>
          <cell r="B3541" t="str">
            <v>吴松</v>
          </cell>
          <cell r="C3541" t="str">
            <v>运动户外事业群</v>
          </cell>
          <cell r="D3541" t="str">
            <v>户外部</v>
          </cell>
          <cell r="E3541" t="str">
            <v>jackwolfskin天猫旗舰店</v>
          </cell>
          <cell r="F3541">
            <v>0</v>
          </cell>
          <cell r="G3541" t="str">
            <v>售后专员</v>
          </cell>
          <cell r="H3541" t="str">
            <v>C3</v>
          </cell>
          <cell r="I3541" t="str">
            <v>上海</v>
          </cell>
          <cell r="J3541" t="str">
            <v>全职</v>
          </cell>
          <cell r="K3541" t="str">
            <v>试用</v>
          </cell>
          <cell r="L3541">
            <v>42948</v>
          </cell>
          <cell r="M3541">
            <v>0</v>
          </cell>
          <cell r="U3541">
            <v>0.89</v>
          </cell>
          <cell r="V3541">
            <v>0.93</v>
          </cell>
          <cell r="W3541">
            <v>0.86</v>
          </cell>
          <cell r="X3541">
            <v>1.07</v>
          </cell>
          <cell r="Y3541">
            <v>0.59499999999999997</v>
          </cell>
          <cell r="AG3541">
            <v>0.86899999999999999</v>
          </cell>
          <cell r="AH3541">
            <v>0</v>
          </cell>
          <cell r="AK3541">
            <v>0.86899999999999999</v>
          </cell>
          <cell r="AL3541">
            <v>86.9</v>
          </cell>
        </row>
        <row r="3542">
          <cell r="A3542" t="str">
            <v>JMSH9351</v>
          </cell>
          <cell r="B3542" t="str">
            <v>王一辉</v>
          </cell>
          <cell r="C3542" t="str">
            <v>运动户外事业群</v>
          </cell>
          <cell r="D3542" t="str">
            <v>户外部</v>
          </cell>
          <cell r="E3542" t="str">
            <v>jackwolfskin天猫旗舰店</v>
          </cell>
          <cell r="F3542">
            <v>0</v>
          </cell>
          <cell r="G3542" t="str">
            <v>售后客服</v>
          </cell>
          <cell r="H3542" t="str">
            <v>C3</v>
          </cell>
          <cell r="I3542" t="str">
            <v>上海</v>
          </cell>
          <cell r="J3542" t="str">
            <v>全职</v>
          </cell>
          <cell r="K3542" t="str">
            <v>离职未办</v>
          </cell>
          <cell r="L3542">
            <v>42997</v>
          </cell>
          <cell r="M3542">
            <v>43035</v>
          </cell>
          <cell r="V3542">
            <v>0.95</v>
          </cell>
          <cell r="AG3542">
            <v>0.95</v>
          </cell>
          <cell r="AH3542">
            <v>0</v>
          </cell>
          <cell r="AK3542">
            <v>0.95</v>
          </cell>
          <cell r="AL3542">
            <v>95</v>
          </cell>
        </row>
        <row r="3543">
          <cell r="A3543" t="str">
            <v>JMSH9307</v>
          </cell>
          <cell r="B3543" t="str">
            <v>王梦如</v>
          </cell>
          <cell r="C3543" t="str">
            <v>运动户外事业群</v>
          </cell>
          <cell r="D3543" t="str">
            <v>户外部</v>
          </cell>
          <cell r="E3543" t="str">
            <v>jackwolfskin天猫旗舰店</v>
          </cell>
          <cell r="F3543">
            <v>0</v>
          </cell>
          <cell r="G3543" t="str">
            <v>售后客服</v>
          </cell>
          <cell r="H3543" t="str">
            <v>C3</v>
          </cell>
          <cell r="I3543" t="str">
            <v>上海</v>
          </cell>
          <cell r="J3543" t="str">
            <v>全职</v>
          </cell>
          <cell r="K3543" t="str">
            <v>试用</v>
          </cell>
          <cell r="L3543">
            <v>42992</v>
          </cell>
          <cell r="M3543">
            <v>0</v>
          </cell>
          <cell r="V3543">
            <v>0.88</v>
          </cell>
          <cell r="W3543">
            <v>0.84</v>
          </cell>
          <cell r="X3543">
            <v>0.92</v>
          </cell>
          <cell r="Y3543">
            <v>0.56999999999999995</v>
          </cell>
          <cell r="AG3543">
            <v>0.80249999999999999</v>
          </cell>
          <cell r="AH3543">
            <v>0</v>
          </cell>
          <cell r="AK3543">
            <v>0.80249999999999999</v>
          </cell>
          <cell r="AL3543">
            <v>80.25</v>
          </cell>
        </row>
        <row r="3544">
          <cell r="A3544" t="str">
            <v>JMSH9311</v>
          </cell>
          <cell r="B3544" t="str">
            <v>刘玲</v>
          </cell>
          <cell r="C3544" t="str">
            <v>运动户外事业群</v>
          </cell>
          <cell r="D3544" t="str">
            <v>户外部</v>
          </cell>
          <cell r="E3544" t="str">
            <v>jackwolfskin天猫旗舰店</v>
          </cell>
          <cell r="F3544">
            <v>0</v>
          </cell>
          <cell r="G3544" t="str">
            <v>售前客服</v>
          </cell>
          <cell r="H3544" t="str">
            <v>C3</v>
          </cell>
          <cell r="I3544" t="str">
            <v>上海</v>
          </cell>
          <cell r="J3544" t="str">
            <v>全职</v>
          </cell>
          <cell r="K3544" t="str">
            <v>试用</v>
          </cell>
          <cell r="L3544">
            <v>42992</v>
          </cell>
          <cell r="M3544">
            <v>0</v>
          </cell>
          <cell r="V3544">
            <v>1.03</v>
          </cell>
          <cell r="W3544">
            <v>0.91</v>
          </cell>
          <cell r="X3544">
            <v>1.19</v>
          </cell>
          <cell r="Y3544">
            <v>0.85</v>
          </cell>
          <cell r="AG3544">
            <v>0.995</v>
          </cell>
          <cell r="AH3544">
            <v>0</v>
          </cell>
          <cell r="AK3544">
            <v>0.995</v>
          </cell>
          <cell r="AL3544">
            <v>99.5</v>
          </cell>
        </row>
        <row r="3545">
          <cell r="A3545" t="str">
            <v>JMSH9373</v>
          </cell>
          <cell r="B3545" t="str">
            <v>黄智浩</v>
          </cell>
          <cell r="C3545" t="str">
            <v>运动户外事业群</v>
          </cell>
          <cell r="D3545" t="str">
            <v>户外部</v>
          </cell>
          <cell r="E3545" t="str">
            <v>jackwolfskin天猫旗舰店</v>
          </cell>
          <cell r="F3545">
            <v>0</v>
          </cell>
          <cell r="G3545" t="str">
            <v>资深设计师</v>
          </cell>
          <cell r="H3545" t="str">
            <v>D6</v>
          </cell>
          <cell r="I3545" t="str">
            <v>上海</v>
          </cell>
          <cell r="J3545" t="str">
            <v>全职</v>
          </cell>
          <cell r="K3545" t="str">
            <v>试用</v>
          </cell>
          <cell r="L3545">
            <v>43003</v>
          </cell>
          <cell r="M3545">
            <v>0</v>
          </cell>
          <cell r="V3545">
            <v>1</v>
          </cell>
          <cell r="W3545">
            <v>1.01</v>
          </cell>
          <cell r="X3545">
            <v>1.038</v>
          </cell>
          <cell r="Y3545">
            <v>1.0369999999999999</v>
          </cell>
          <cell r="AG3545">
            <v>1.02125</v>
          </cell>
          <cell r="AH3545">
            <v>0</v>
          </cell>
          <cell r="AK3545">
            <v>1.02125</v>
          </cell>
          <cell r="AL3545">
            <v>102.125</v>
          </cell>
        </row>
        <row r="3546">
          <cell r="A3546" t="str">
            <v>JMSH9191</v>
          </cell>
          <cell r="B3546" t="str">
            <v>姜超</v>
          </cell>
          <cell r="C3546" t="str">
            <v>运动户外事业群</v>
          </cell>
          <cell r="D3546" t="str">
            <v>户外部</v>
          </cell>
          <cell r="E3546" t="str">
            <v>jackwolfskin天猫旗舰店</v>
          </cell>
          <cell r="F3546">
            <v>0</v>
          </cell>
          <cell r="G3546" t="str">
            <v>QA专员</v>
          </cell>
          <cell r="H3546" t="str">
            <v>P5</v>
          </cell>
          <cell r="I3546" t="str">
            <v>上海</v>
          </cell>
          <cell r="J3546" t="str">
            <v>全职</v>
          </cell>
          <cell r="K3546" t="str">
            <v>试用</v>
          </cell>
          <cell r="L3546">
            <v>42982</v>
          </cell>
          <cell r="M3546">
            <v>0</v>
          </cell>
          <cell r="AB3546">
            <v>0.9</v>
          </cell>
          <cell r="AC3546">
            <v>1.0275000000000001</v>
          </cell>
          <cell r="AG3546">
            <v>0</v>
          </cell>
          <cell r="AH3546">
            <v>0.96375000000000011</v>
          </cell>
          <cell r="AK3546">
            <v>0.96375000000000011</v>
          </cell>
          <cell r="AL3546">
            <v>96.375000000000014</v>
          </cell>
        </row>
        <row r="3547">
          <cell r="A3547" t="str">
            <v>JMSH9226</v>
          </cell>
          <cell r="B3547" t="str">
            <v>李仕钊</v>
          </cell>
          <cell r="C3547" t="str">
            <v>运动户外事业群</v>
          </cell>
          <cell r="D3547" t="str">
            <v>户外部</v>
          </cell>
          <cell r="E3547" t="str">
            <v>jackwolfskin天猫旗舰店</v>
          </cell>
          <cell r="F3547">
            <v>0</v>
          </cell>
          <cell r="G3547" t="str">
            <v>商品专员</v>
          </cell>
          <cell r="H3547" t="str">
            <v>S4</v>
          </cell>
          <cell r="I3547" t="str">
            <v>上海</v>
          </cell>
          <cell r="J3547" t="str">
            <v>全职</v>
          </cell>
          <cell r="K3547" t="str">
            <v>试用</v>
          </cell>
          <cell r="L3547">
            <v>42984</v>
          </cell>
          <cell r="M3547">
            <v>0</v>
          </cell>
          <cell r="AB3547">
            <v>0.95399999999999996</v>
          </cell>
          <cell r="AC3547">
            <v>0.97599999999999998</v>
          </cell>
          <cell r="AG3547">
            <v>0</v>
          </cell>
          <cell r="AH3547">
            <v>0.96499999999999997</v>
          </cell>
          <cell r="AK3547">
            <v>0.96499999999999997</v>
          </cell>
          <cell r="AL3547">
            <v>96.5</v>
          </cell>
        </row>
        <row r="3548">
          <cell r="A3548" t="str">
            <v>JMSH8876</v>
          </cell>
          <cell r="B3548" t="str">
            <v>覃婕婕</v>
          </cell>
          <cell r="C3548" t="str">
            <v>运动户外事业群</v>
          </cell>
          <cell r="D3548" t="str">
            <v>户外部</v>
          </cell>
          <cell r="E3548" t="str">
            <v>jackwolfskin天猫旗舰店</v>
          </cell>
          <cell r="F3548">
            <v>0</v>
          </cell>
          <cell r="G3548" t="str">
            <v>商品专员</v>
          </cell>
          <cell r="H3548" t="str">
            <v>S4</v>
          </cell>
          <cell r="I3548" t="str">
            <v>上海</v>
          </cell>
          <cell r="J3548" t="str">
            <v>全职</v>
          </cell>
          <cell r="K3548" t="str">
            <v>试用</v>
          </cell>
          <cell r="L3548">
            <v>42947</v>
          </cell>
          <cell r="M3548">
            <v>0</v>
          </cell>
          <cell r="AB3548">
            <v>0.95399999999999996</v>
          </cell>
          <cell r="AC3548">
            <v>0.97599999999999998</v>
          </cell>
          <cell r="AG3548">
            <v>0</v>
          </cell>
          <cell r="AH3548">
            <v>0.96499999999999997</v>
          </cell>
          <cell r="AK3548">
            <v>0.96499999999999997</v>
          </cell>
          <cell r="AL3548">
            <v>96.5</v>
          </cell>
        </row>
        <row r="3549">
          <cell r="A3549" t="str">
            <v>JMSH9129</v>
          </cell>
          <cell r="B3549" t="str">
            <v>汤其寒</v>
          </cell>
          <cell r="C3549" t="str">
            <v>运动户外事业群</v>
          </cell>
          <cell r="D3549" t="str">
            <v>户外部</v>
          </cell>
          <cell r="E3549" t="str">
            <v>jackwolfskin天猫旗舰店</v>
          </cell>
          <cell r="F3549">
            <v>0</v>
          </cell>
          <cell r="G3549" t="str">
            <v>数据专员</v>
          </cell>
          <cell r="H3549" t="str">
            <v>S4</v>
          </cell>
          <cell r="I3549" t="str">
            <v>上海</v>
          </cell>
          <cell r="J3549" t="str">
            <v>全职</v>
          </cell>
          <cell r="K3549" t="str">
            <v>试用</v>
          </cell>
          <cell r="L3549">
            <v>42975</v>
          </cell>
          <cell r="M3549">
            <v>0</v>
          </cell>
          <cell r="AB3549">
            <v>0.95399999999999996</v>
          </cell>
          <cell r="AC3549">
            <v>0.97599999999999998</v>
          </cell>
          <cell r="AG3549">
            <v>0</v>
          </cell>
          <cell r="AH3549">
            <v>0.96499999999999997</v>
          </cell>
          <cell r="AK3549">
            <v>0.96499999999999997</v>
          </cell>
          <cell r="AL3549">
            <v>96.5</v>
          </cell>
        </row>
        <row r="3550">
          <cell r="A3550" t="str">
            <v>JMSH9173</v>
          </cell>
          <cell r="B3550" t="str">
            <v>刘超</v>
          </cell>
          <cell r="C3550" t="str">
            <v>运动户外事业群</v>
          </cell>
          <cell r="D3550" t="str">
            <v>户外部</v>
          </cell>
          <cell r="E3550" t="str">
            <v>jackwolfskin天猫旗舰店</v>
          </cell>
          <cell r="F3550">
            <v>0</v>
          </cell>
          <cell r="G3550" t="str">
            <v>运营专员</v>
          </cell>
          <cell r="H3550" t="str">
            <v>S5</v>
          </cell>
          <cell r="I3550" t="str">
            <v>上海</v>
          </cell>
          <cell r="J3550" t="str">
            <v>全职</v>
          </cell>
          <cell r="K3550" t="str">
            <v>试用</v>
          </cell>
          <cell r="L3550">
            <v>42982</v>
          </cell>
          <cell r="M3550">
            <v>0</v>
          </cell>
          <cell r="AB3550">
            <v>0.95399999999999996</v>
          </cell>
          <cell r="AC3550">
            <v>0.97599999999999998</v>
          </cell>
          <cell r="AG3550">
            <v>0</v>
          </cell>
          <cell r="AH3550">
            <v>0.96499999999999997</v>
          </cell>
          <cell r="AK3550">
            <v>0.96499999999999997</v>
          </cell>
          <cell r="AL3550">
            <v>96.5</v>
          </cell>
        </row>
        <row r="3551">
          <cell r="A3551" t="str">
            <v>JMSH8751</v>
          </cell>
          <cell r="B3551" t="str">
            <v>代国兴</v>
          </cell>
          <cell r="C3551" t="str">
            <v>运动户外事业群</v>
          </cell>
          <cell r="D3551" t="str">
            <v>户外部</v>
          </cell>
          <cell r="E3551" t="str">
            <v>jackwolfskin天猫旗舰店</v>
          </cell>
          <cell r="F3551">
            <v>0</v>
          </cell>
          <cell r="G3551" t="str">
            <v>运营专员</v>
          </cell>
          <cell r="H3551" t="str">
            <v>S5</v>
          </cell>
          <cell r="I3551" t="str">
            <v>上海</v>
          </cell>
          <cell r="J3551" t="str">
            <v>全职</v>
          </cell>
          <cell r="K3551" t="str">
            <v>离职未办</v>
          </cell>
          <cell r="L3551">
            <v>42933</v>
          </cell>
          <cell r="M3551">
            <v>42936</v>
          </cell>
          <cell r="AG3551">
            <v>0</v>
          </cell>
          <cell r="AH3551">
            <v>0</v>
          </cell>
          <cell r="AK3551">
            <v>0</v>
          </cell>
        </row>
        <row r="3552">
          <cell r="A3552" t="str">
            <v>JMSH9494</v>
          </cell>
          <cell r="B3552" t="str">
            <v>赵露露</v>
          </cell>
          <cell r="C3552" t="str">
            <v>运动户外事业群</v>
          </cell>
          <cell r="D3552" t="str">
            <v>户外部</v>
          </cell>
          <cell r="E3552" t="str">
            <v>jackwolfskin天猫旗舰店</v>
          </cell>
          <cell r="F3552">
            <v>0</v>
          </cell>
          <cell r="G3552" t="str">
            <v>设计师</v>
          </cell>
          <cell r="H3552" t="str">
            <v>D5</v>
          </cell>
          <cell r="I3552" t="str">
            <v>上海</v>
          </cell>
          <cell r="J3552" t="str">
            <v>全职</v>
          </cell>
          <cell r="K3552" t="str">
            <v>试用</v>
          </cell>
          <cell r="L3552">
            <v>43024</v>
          </cell>
          <cell r="M3552">
            <v>0</v>
          </cell>
          <cell r="W3552">
            <v>1.01</v>
          </cell>
          <cell r="X3552">
            <v>1.004</v>
          </cell>
          <cell r="Y3552">
            <v>1.008</v>
          </cell>
          <cell r="AG3552">
            <v>1.0073333333333334</v>
          </cell>
          <cell r="AH3552">
            <v>0</v>
          </cell>
          <cell r="AK3552">
            <v>1.0073333333333334</v>
          </cell>
          <cell r="AL3552">
            <v>100.73333333333335</v>
          </cell>
        </row>
        <row r="3553">
          <cell r="A3553" t="str">
            <v>JMSH9522</v>
          </cell>
          <cell r="B3553" t="str">
            <v>潘莉莉</v>
          </cell>
          <cell r="C3553" t="str">
            <v>运动户外事业群</v>
          </cell>
          <cell r="D3553" t="str">
            <v>户外部</v>
          </cell>
          <cell r="E3553" t="str">
            <v>jackwolfskin天猫旗舰店</v>
          </cell>
          <cell r="F3553">
            <v>0</v>
          </cell>
          <cell r="G3553" t="str">
            <v>售后客服</v>
          </cell>
          <cell r="H3553" t="str">
            <v>C3</v>
          </cell>
          <cell r="I3553" t="str">
            <v>上海</v>
          </cell>
          <cell r="J3553" t="str">
            <v>全职</v>
          </cell>
          <cell r="K3553" t="str">
            <v>试用</v>
          </cell>
          <cell r="L3553">
            <v>43025</v>
          </cell>
          <cell r="M3553">
            <v>0</v>
          </cell>
          <cell r="W3553">
            <v>0.95</v>
          </cell>
          <cell r="X3553">
            <v>0.85</v>
          </cell>
          <cell r="Y3553">
            <v>0.56999999999999995</v>
          </cell>
          <cell r="AG3553">
            <v>0.78999999999999992</v>
          </cell>
          <cell r="AH3553">
            <v>0</v>
          </cell>
          <cell r="AK3553">
            <v>0.78999999999999992</v>
          </cell>
          <cell r="AL3553">
            <v>78.999999999999986</v>
          </cell>
        </row>
        <row r="3554">
          <cell r="A3554" t="str">
            <v>JMSH9693</v>
          </cell>
          <cell r="B3554" t="str">
            <v>李童</v>
          </cell>
          <cell r="C3554" t="str">
            <v>运动户外事业群</v>
          </cell>
          <cell r="D3554" t="str">
            <v>户外部</v>
          </cell>
          <cell r="E3554" t="str">
            <v>jackwolfskin天猫旗舰店</v>
          </cell>
          <cell r="F3554">
            <v>0</v>
          </cell>
          <cell r="G3554" t="str">
            <v>售前客服</v>
          </cell>
          <cell r="H3554" t="str">
            <v>C3</v>
          </cell>
          <cell r="I3554" t="str">
            <v>上海</v>
          </cell>
          <cell r="J3554" t="str">
            <v>全职</v>
          </cell>
          <cell r="K3554" t="str">
            <v>试用</v>
          </cell>
          <cell r="L3554">
            <v>43041</v>
          </cell>
          <cell r="M3554">
            <v>0</v>
          </cell>
          <cell r="X3554">
            <v>1.1299999999999999</v>
          </cell>
          <cell r="Y3554">
            <v>0.89</v>
          </cell>
          <cell r="AG3554">
            <v>1.01</v>
          </cell>
          <cell r="AH3554">
            <v>0</v>
          </cell>
          <cell r="AK3554">
            <v>1.01</v>
          </cell>
          <cell r="AL3554">
            <v>101</v>
          </cell>
        </row>
        <row r="3555">
          <cell r="A3555" t="str">
            <v>JMSH9796</v>
          </cell>
          <cell r="B3555" t="str">
            <v>李鸣</v>
          </cell>
          <cell r="C3555" t="str">
            <v>运动户外事业群</v>
          </cell>
          <cell r="D3555" t="str">
            <v>户外部</v>
          </cell>
          <cell r="E3555" t="str">
            <v>jackwolfskin天猫旗舰店</v>
          </cell>
          <cell r="F3555">
            <v>0</v>
          </cell>
          <cell r="G3555" t="str">
            <v>综合客服</v>
          </cell>
          <cell r="H3555" t="str">
            <v>C3</v>
          </cell>
          <cell r="I3555" t="str">
            <v>上海</v>
          </cell>
          <cell r="J3555" t="str">
            <v>全职</v>
          </cell>
          <cell r="K3555" t="str">
            <v>试用</v>
          </cell>
          <cell r="L3555">
            <v>43062</v>
          </cell>
          <cell r="M3555">
            <v>0</v>
          </cell>
          <cell r="Y3555">
            <v>0.70499999999999996</v>
          </cell>
          <cell r="AG3555">
            <v>0.70499999999999996</v>
          </cell>
          <cell r="AH3555">
            <v>0</v>
          </cell>
          <cell r="AK3555">
            <v>0.70499999999999996</v>
          </cell>
          <cell r="AL3555">
            <v>70.5</v>
          </cell>
        </row>
        <row r="3556">
          <cell r="A3556" t="str">
            <v>JMSH9870</v>
          </cell>
          <cell r="B3556" t="str">
            <v>陈霖</v>
          </cell>
          <cell r="C3556" t="str">
            <v>运动户外事业群</v>
          </cell>
          <cell r="D3556" t="str">
            <v>户外部</v>
          </cell>
          <cell r="E3556" t="str">
            <v>jackwolfskin天猫旗舰店</v>
          </cell>
          <cell r="F3556">
            <v>0</v>
          </cell>
          <cell r="G3556" t="str">
            <v>初级售后客服</v>
          </cell>
          <cell r="H3556" t="str">
            <v>C3</v>
          </cell>
          <cell r="I3556" t="str">
            <v>上海</v>
          </cell>
          <cell r="J3556" t="str">
            <v>全职</v>
          </cell>
          <cell r="K3556" t="str">
            <v>试用</v>
          </cell>
          <cell r="L3556">
            <v>43074</v>
          </cell>
          <cell r="M3556">
            <v>0</v>
          </cell>
          <cell r="Y3556">
            <v>0.56999999999999995</v>
          </cell>
          <cell r="AG3556">
            <v>0.56999999999999995</v>
          </cell>
          <cell r="AH3556">
            <v>0</v>
          </cell>
          <cell r="AK3556">
            <v>0.56999999999999995</v>
          </cell>
          <cell r="AL3556">
            <v>56.999999999999993</v>
          </cell>
        </row>
        <row r="3557">
          <cell r="A3557" t="str">
            <v>JMSH5696</v>
          </cell>
          <cell r="B3557" t="str">
            <v>陈沁</v>
          </cell>
          <cell r="C3557" t="str">
            <v>运动户外事业群</v>
          </cell>
          <cell r="D3557" t="str">
            <v>户外部</v>
          </cell>
          <cell r="E3557" t="str">
            <v>KOLONSPORT旗舰店</v>
          </cell>
          <cell r="F3557">
            <v>0</v>
          </cell>
          <cell r="G3557" t="str">
            <v>资深设计师</v>
          </cell>
          <cell r="H3557" t="str">
            <v>D6</v>
          </cell>
          <cell r="I3557" t="str">
            <v>上海</v>
          </cell>
          <cell r="J3557" t="str">
            <v>全职</v>
          </cell>
          <cell r="K3557" t="str">
            <v>正式</v>
          </cell>
          <cell r="L3557">
            <v>42443</v>
          </cell>
          <cell r="M3557">
            <v>0</v>
          </cell>
          <cell r="N3557">
            <v>1</v>
          </cell>
          <cell r="O3557">
            <v>1</v>
          </cell>
          <cell r="P3557">
            <v>1</v>
          </cell>
          <cell r="Q3557">
            <v>1</v>
          </cell>
          <cell r="R3557">
            <v>1</v>
          </cell>
          <cell r="S3557">
            <v>0.96399999999999997</v>
          </cell>
          <cell r="T3557">
            <v>0.97350000000000003</v>
          </cell>
          <cell r="U3557">
            <v>1</v>
          </cell>
          <cell r="V3557">
            <v>1.05</v>
          </cell>
          <cell r="W3557">
            <v>1.0620000000000001</v>
          </cell>
          <cell r="X3557">
            <v>1.06</v>
          </cell>
          <cell r="Y3557">
            <v>1.056</v>
          </cell>
          <cell r="AG3557">
            <v>1.0137916666666669</v>
          </cell>
          <cell r="AH3557">
            <v>0</v>
          </cell>
          <cell r="AK3557">
            <v>1.0137916666666669</v>
          </cell>
          <cell r="AL3557">
            <v>101.37916666666669</v>
          </cell>
        </row>
        <row r="3558">
          <cell r="A3558" t="str">
            <v>JMSH6786</v>
          </cell>
          <cell r="B3558" t="str">
            <v>刘敏慧</v>
          </cell>
          <cell r="C3558" t="str">
            <v>运动户外事业群</v>
          </cell>
          <cell r="D3558" t="str">
            <v>户外部</v>
          </cell>
          <cell r="E3558" t="str">
            <v>KOLONSPORT旗舰店</v>
          </cell>
          <cell r="F3558">
            <v>0</v>
          </cell>
          <cell r="G3558" t="str">
            <v>初级设计师</v>
          </cell>
          <cell r="H3558" t="str">
            <v>D4</v>
          </cell>
          <cell r="I3558" t="str">
            <v>上海</v>
          </cell>
          <cell r="J3558" t="str">
            <v>全职</v>
          </cell>
          <cell r="K3558" t="str">
            <v>离职</v>
          </cell>
          <cell r="L3558">
            <v>42621</v>
          </cell>
          <cell r="M3558">
            <v>43021</v>
          </cell>
          <cell r="N3558">
            <v>1</v>
          </cell>
          <cell r="O3558">
            <v>1</v>
          </cell>
          <cell r="P3558">
            <v>1</v>
          </cell>
          <cell r="Q3558">
            <v>1</v>
          </cell>
          <cell r="R3558">
            <v>1</v>
          </cell>
          <cell r="S3558">
            <v>0.96399999999999997</v>
          </cell>
          <cell r="T3558">
            <v>0.97</v>
          </cell>
          <cell r="U3558">
            <v>1</v>
          </cell>
          <cell r="V3558">
            <v>1</v>
          </cell>
          <cell r="AG3558">
            <v>0.99266666666666681</v>
          </cell>
          <cell r="AH3558">
            <v>0</v>
          </cell>
          <cell r="AK3558">
            <v>0.99266666666666681</v>
          </cell>
          <cell r="AL3558">
            <v>99.26666666666668</v>
          </cell>
        </row>
        <row r="3559">
          <cell r="A3559" t="str">
            <v>JMSH4382</v>
          </cell>
          <cell r="B3559" t="str">
            <v>谷卓峰</v>
          </cell>
          <cell r="C3559" t="str">
            <v>运动户外事业群</v>
          </cell>
          <cell r="D3559" t="str">
            <v>户外部</v>
          </cell>
          <cell r="E3559" t="str">
            <v>KOLONSPORT旗舰店</v>
          </cell>
          <cell r="F3559">
            <v>0</v>
          </cell>
          <cell r="G3559" t="str">
            <v>店长</v>
          </cell>
          <cell r="H3559" t="str">
            <v>M2</v>
          </cell>
          <cell r="I3559" t="str">
            <v>上海</v>
          </cell>
          <cell r="J3559" t="str">
            <v>全职</v>
          </cell>
          <cell r="K3559" t="str">
            <v>正式</v>
          </cell>
          <cell r="L3559">
            <v>42200</v>
          </cell>
          <cell r="M3559">
            <v>0</v>
          </cell>
          <cell r="Z3559">
            <v>1.1599999999999999</v>
          </cell>
          <cell r="AA3559">
            <v>0.93500000000000005</v>
          </cell>
          <cell r="AB3559">
            <v>0.98</v>
          </cell>
          <cell r="AC3559">
            <v>1.0549999999999999</v>
          </cell>
          <cell r="AG3559">
            <v>0</v>
          </cell>
          <cell r="AH3559">
            <v>1.0325</v>
          </cell>
          <cell r="AK3559">
            <v>1.0325</v>
          </cell>
          <cell r="AL3559">
            <v>103.25</v>
          </cell>
        </row>
        <row r="3560">
          <cell r="A3560" t="str">
            <v>JMSH7824</v>
          </cell>
          <cell r="B3560" t="str">
            <v>聂月芹</v>
          </cell>
          <cell r="C3560" t="str">
            <v>运动户外事业群</v>
          </cell>
          <cell r="D3560" t="str">
            <v>户外部</v>
          </cell>
          <cell r="E3560" t="str">
            <v>KOLONSPORT旗舰店</v>
          </cell>
          <cell r="F3560">
            <v>0</v>
          </cell>
          <cell r="G3560" t="str">
            <v>商品专员</v>
          </cell>
          <cell r="H3560" t="str">
            <v>S5</v>
          </cell>
          <cell r="I3560" t="str">
            <v>上海</v>
          </cell>
          <cell r="J3560" t="str">
            <v>全职</v>
          </cell>
          <cell r="K3560" t="str">
            <v>离职未办</v>
          </cell>
          <cell r="L3560">
            <v>42821</v>
          </cell>
          <cell r="M3560">
            <v>43118</v>
          </cell>
          <cell r="Z3560">
            <v>1.1100000000000001</v>
          </cell>
          <cell r="AA3560">
            <v>0.94299999999999995</v>
          </cell>
          <cell r="AB3560">
            <v>1</v>
          </cell>
          <cell r="AC3560">
            <v>0.96799999999999997</v>
          </cell>
          <cell r="AG3560">
            <v>0</v>
          </cell>
          <cell r="AH3560">
            <v>1.00525</v>
          </cell>
          <cell r="AK3560">
            <v>1.00525</v>
          </cell>
          <cell r="AL3560">
            <v>100.52499999999999</v>
          </cell>
        </row>
        <row r="3561">
          <cell r="A3561" t="str">
            <v>JMSH7496</v>
          </cell>
          <cell r="B3561" t="str">
            <v>盛丽雯</v>
          </cell>
          <cell r="C3561" t="str">
            <v>运动户外事业群</v>
          </cell>
          <cell r="D3561" t="str">
            <v>户外部</v>
          </cell>
          <cell r="E3561" t="str">
            <v>KOLONSPORT旗舰店</v>
          </cell>
          <cell r="F3561">
            <v>0</v>
          </cell>
          <cell r="G3561" t="str">
            <v>商品专员</v>
          </cell>
          <cell r="H3561" t="str">
            <v>S5</v>
          </cell>
          <cell r="I3561" t="str">
            <v>上海</v>
          </cell>
          <cell r="J3561" t="str">
            <v>全职</v>
          </cell>
          <cell r="K3561" t="str">
            <v>离职</v>
          </cell>
          <cell r="L3561">
            <v>42786</v>
          </cell>
          <cell r="M3561">
            <v>42826</v>
          </cell>
          <cell r="Z3561">
            <v>1</v>
          </cell>
          <cell r="AG3561">
            <v>0</v>
          </cell>
          <cell r="AH3561">
            <v>1</v>
          </cell>
          <cell r="AK3561">
            <v>1</v>
          </cell>
          <cell r="AL3561">
            <v>100</v>
          </cell>
        </row>
        <row r="3562">
          <cell r="A3562" t="str">
            <v>JMSH7750</v>
          </cell>
          <cell r="B3562" t="str">
            <v>林妹</v>
          </cell>
          <cell r="C3562" t="str">
            <v>运动户外事业群</v>
          </cell>
          <cell r="D3562" t="str">
            <v>户外部</v>
          </cell>
          <cell r="E3562" t="str">
            <v>KOLONSPORT旗舰店</v>
          </cell>
          <cell r="F3562">
            <v>0</v>
          </cell>
          <cell r="G3562" t="str">
            <v>数据专员</v>
          </cell>
          <cell r="H3562" t="str">
            <v>S4</v>
          </cell>
          <cell r="I3562" t="str">
            <v>上海</v>
          </cell>
          <cell r="J3562" t="str">
            <v>全职</v>
          </cell>
          <cell r="K3562" t="str">
            <v>正式</v>
          </cell>
          <cell r="L3562">
            <v>42810</v>
          </cell>
          <cell r="M3562">
            <v>0</v>
          </cell>
          <cell r="Z3562">
            <v>1.1100000000000001</v>
          </cell>
          <cell r="AA3562">
            <v>0.94299999999999995</v>
          </cell>
          <cell r="AB3562">
            <v>1</v>
          </cell>
          <cell r="AC3562">
            <v>0.96799999999999997</v>
          </cell>
          <cell r="AG3562">
            <v>0</v>
          </cell>
          <cell r="AH3562">
            <v>1.00525</v>
          </cell>
          <cell r="AK3562">
            <v>1.00525</v>
          </cell>
          <cell r="AL3562">
            <v>100.52499999999999</v>
          </cell>
        </row>
        <row r="3563">
          <cell r="A3563" t="str">
            <v>JMSH6445</v>
          </cell>
          <cell r="B3563" t="str">
            <v>安春霞</v>
          </cell>
          <cell r="C3563" t="str">
            <v>运动户外事业群</v>
          </cell>
          <cell r="D3563" t="str">
            <v>户外部</v>
          </cell>
          <cell r="E3563" t="str">
            <v>KOLONSPORT旗舰店</v>
          </cell>
          <cell r="F3563">
            <v>0</v>
          </cell>
          <cell r="G3563" t="str">
            <v>运营专员</v>
          </cell>
          <cell r="H3563" t="str">
            <v>S4</v>
          </cell>
          <cell r="I3563" t="str">
            <v>上海</v>
          </cell>
          <cell r="J3563" t="str">
            <v>全职</v>
          </cell>
          <cell r="K3563" t="str">
            <v>正式</v>
          </cell>
          <cell r="L3563">
            <v>42558</v>
          </cell>
          <cell r="M3563">
            <v>0</v>
          </cell>
          <cell r="Z3563">
            <v>1.1100000000000001</v>
          </cell>
          <cell r="AA3563">
            <v>0.94299999999999995</v>
          </cell>
          <cell r="AB3563">
            <v>1</v>
          </cell>
          <cell r="AC3563">
            <v>0.96799999999999997</v>
          </cell>
          <cell r="AG3563">
            <v>0</v>
          </cell>
          <cell r="AH3563">
            <v>1.00525</v>
          </cell>
          <cell r="AK3563">
            <v>1.00525</v>
          </cell>
          <cell r="AL3563">
            <v>100.52499999999999</v>
          </cell>
        </row>
        <row r="3564">
          <cell r="A3564" t="str">
            <v>JMSH5965</v>
          </cell>
          <cell r="B3564" t="str">
            <v>孙晓婷</v>
          </cell>
          <cell r="C3564" t="str">
            <v>运动户外事业群</v>
          </cell>
          <cell r="D3564" t="str">
            <v>户外部</v>
          </cell>
          <cell r="E3564" t="str">
            <v>KOLONSPORT旗舰店</v>
          </cell>
          <cell r="F3564">
            <v>0</v>
          </cell>
          <cell r="G3564" t="str">
            <v>运营专员</v>
          </cell>
          <cell r="H3564" t="str">
            <v>S4</v>
          </cell>
          <cell r="I3564" t="str">
            <v>上海</v>
          </cell>
          <cell r="J3564" t="str">
            <v>全职</v>
          </cell>
          <cell r="K3564" t="str">
            <v>正式</v>
          </cell>
          <cell r="L3564">
            <v>42481</v>
          </cell>
          <cell r="M3564">
            <v>0</v>
          </cell>
          <cell r="Z3564">
            <v>1.1100000000000001</v>
          </cell>
          <cell r="AA3564">
            <v>0.94299999999999995</v>
          </cell>
          <cell r="AB3564">
            <v>1</v>
          </cell>
          <cell r="AC3564">
            <v>0.96799999999999997</v>
          </cell>
          <cell r="AG3564">
            <v>0</v>
          </cell>
          <cell r="AH3564">
            <v>1.00525</v>
          </cell>
          <cell r="AK3564">
            <v>1.00525</v>
          </cell>
          <cell r="AL3564">
            <v>100.52499999999999</v>
          </cell>
        </row>
        <row r="3565">
          <cell r="A3565" t="str">
            <v>JMSH8800</v>
          </cell>
          <cell r="B3565" t="str">
            <v>孙慜</v>
          </cell>
          <cell r="C3565" t="str">
            <v>运动户外事业群</v>
          </cell>
          <cell r="D3565" t="str">
            <v>户外部</v>
          </cell>
          <cell r="E3565" t="str">
            <v>KOLONSPORT旗舰店</v>
          </cell>
          <cell r="F3565">
            <v>0</v>
          </cell>
          <cell r="G3565" t="str">
            <v>综合客服</v>
          </cell>
          <cell r="H3565" t="str">
            <v>C3</v>
          </cell>
          <cell r="I3565" t="str">
            <v>上海</v>
          </cell>
          <cell r="J3565" t="str">
            <v>全职</v>
          </cell>
          <cell r="K3565" t="str">
            <v>离职</v>
          </cell>
          <cell r="L3565">
            <v>42936</v>
          </cell>
          <cell r="M3565">
            <v>42951</v>
          </cell>
          <cell r="AG3565">
            <v>0</v>
          </cell>
          <cell r="AH3565">
            <v>0</v>
          </cell>
          <cell r="AK3565">
            <v>0</v>
          </cell>
        </row>
        <row r="3566">
          <cell r="A3566" t="str">
            <v>JMSH9014</v>
          </cell>
          <cell r="B3566" t="str">
            <v>仇彤彤</v>
          </cell>
          <cell r="C3566" t="str">
            <v>运动户外事业群</v>
          </cell>
          <cell r="D3566" t="str">
            <v>户外部</v>
          </cell>
          <cell r="E3566" t="str">
            <v>KOLONSPORT旗舰店</v>
          </cell>
          <cell r="F3566">
            <v>0</v>
          </cell>
          <cell r="G3566" t="str">
            <v>售后专员</v>
          </cell>
          <cell r="H3566" t="str">
            <v>C3</v>
          </cell>
          <cell r="I3566" t="str">
            <v>上海</v>
          </cell>
          <cell r="J3566" t="str">
            <v>全职</v>
          </cell>
          <cell r="K3566" t="str">
            <v>离职</v>
          </cell>
          <cell r="L3566">
            <v>42962</v>
          </cell>
          <cell r="M3566">
            <v>43077</v>
          </cell>
          <cell r="U3566">
            <v>0.81</v>
          </cell>
          <cell r="V3566">
            <v>0.82</v>
          </cell>
          <cell r="W3566">
            <v>0.90500000000000003</v>
          </cell>
          <cell r="X3566">
            <v>0.82</v>
          </cell>
          <cell r="Y3566">
            <v>0.25</v>
          </cell>
          <cell r="AG3566">
            <v>0.72099999999999997</v>
          </cell>
          <cell r="AH3566">
            <v>0</v>
          </cell>
          <cell r="AK3566">
            <v>0.72099999999999997</v>
          </cell>
          <cell r="AL3566">
            <v>72.099999999999994</v>
          </cell>
        </row>
        <row r="3567">
          <cell r="A3567" t="str">
            <v>JMSH8982</v>
          </cell>
          <cell r="B3567" t="str">
            <v>刘洪艳</v>
          </cell>
          <cell r="C3567" t="str">
            <v>运动户外事业群</v>
          </cell>
          <cell r="D3567" t="str">
            <v>户外部</v>
          </cell>
          <cell r="E3567" t="str">
            <v>KOLONSPORT旗舰店</v>
          </cell>
          <cell r="F3567">
            <v>0</v>
          </cell>
          <cell r="G3567" t="str">
            <v>综合客服</v>
          </cell>
          <cell r="H3567" t="str">
            <v>C3</v>
          </cell>
          <cell r="I3567" t="str">
            <v>上海</v>
          </cell>
          <cell r="J3567" t="str">
            <v>全职</v>
          </cell>
          <cell r="K3567" t="str">
            <v>离职</v>
          </cell>
          <cell r="L3567">
            <v>42957</v>
          </cell>
          <cell r="M3567">
            <v>43076</v>
          </cell>
          <cell r="U3567">
            <v>0.88</v>
          </cell>
          <cell r="V3567">
            <v>0.93</v>
          </cell>
          <cell r="W3567">
            <v>0.86</v>
          </cell>
          <cell r="X3567">
            <v>0.94</v>
          </cell>
          <cell r="Y3567">
            <v>0.62</v>
          </cell>
          <cell r="AG3567">
            <v>0.84599999999999986</v>
          </cell>
          <cell r="AH3567">
            <v>0</v>
          </cell>
          <cell r="AK3567">
            <v>0.84599999999999986</v>
          </cell>
          <cell r="AL3567">
            <v>84.59999999999998</v>
          </cell>
        </row>
        <row r="3568">
          <cell r="A3568" t="str">
            <v>JMSH9263</v>
          </cell>
          <cell r="B3568" t="str">
            <v>李文迅</v>
          </cell>
          <cell r="C3568" t="str">
            <v>运动户外事业群</v>
          </cell>
          <cell r="D3568" t="str">
            <v>户外部</v>
          </cell>
          <cell r="E3568" t="str">
            <v>KOLONSPORT旗舰店</v>
          </cell>
          <cell r="F3568">
            <v>0</v>
          </cell>
          <cell r="G3568" t="str">
            <v>商品专员</v>
          </cell>
          <cell r="H3568" t="str">
            <v>S4</v>
          </cell>
          <cell r="I3568" t="str">
            <v>上海</v>
          </cell>
          <cell r="J3568" t="str">
            <v>全职</v>
          </cell>
          <cell r="K3568" t="str">
            <v>试用</v>
          </cell>
          <cell r="L3568">
            <v>42989</v>
          </cell>
          <cell r="M3568">
            <v>0</v>
          </cell>
          <cell r="AB3568">
            <v>1</v>
          </cell>
          <cell r="AC3568">
            <v>0.96799999999999997</v>
          </cell>
          <cell r="AG3568">
            <v>0</v>
          </cell>
          <cell r="AH3568">
            <v>0.98399999999999999</v>
          </cell>
          <cell r="AK3568">
            <v>0.98399999999999999</v>
          </cell>
          <cell r="AL3568">
            <v>98.4</v>
          </cell>
        </row>
        <row r="3569">
          <cell r="A3569" t="str">
            <v>JMSH9493</v>
          </cell>
          <cell r="B3569" t="str">
            <v>姜会会</v>
          </cell>
          <cell r="C3569" t="str">
            <v>运动户外事业群</v>
          </cell>
          <cell r="D3569" t="str">
            <v>户外部</v>
          </cell>
          <cell r="E3569" t="str">
            <v>KOLONSPORT旗舰店</v>
          </cell>
          <cell r="F3569">
            <v>0</v>
          </cell>
          <cell r="G3569" t="str">
            <v>设计师</v>
          </cell>
          <cell r="H3569" t="str">
            <v>D5</v>
          </cell>
          <cell r="I3569" t="str">
            <v>上海</v>
          </cell>
          <cell r="J3569" t="str">
            <v>全职</v>
          </cell>
          <cell r="K3569" t="str">
            <v>试用</v>
          </cell>
          <cell r="L3569">
            <v>43024</v>
          </cell>
          <cell r="M3569">
            <v>0</v>
          </cell>
          <cell r="W3569">
            <v>1.0580000000000001</v>
          </cell>
          <cell r="X3569">
            <v>1.0580000000000001</v>
          </cell>
          <cell r="Y3569">
            <v>1.052</v>
          </cell>
          <cell r="AG3569">
            <v>1.056</v>
          </cell>
          <cell r="AH3569">
            <v>0</v>
          </cell>
          <cell r="AK3569">
            <v>1.056</v>
          </cell>
          <cell r="AL3569">
            <v>105.60000000000001</v>
          </cell>
        </row>
        <row r="3570">
          <cell r="A3570" t="str">
            <v>JMSH6196</v>
          </cell>
          <cell r="B3570" t="str">
            <v>王月会</v>
          </cell>
          <cell r="C3570" t="str">
            <v>运动户外事业群</v>
          </cell>
          <cell r="D3570" t="str">
            <v>体育IP部</v>
          </cell>
          <cell r="E3570" t="str">
            <v>NBA官方商城</v>
          </cell>
          <cell r="F3570">
            <v>0</v>
          </cell>
          <cell r="G3570" t="str">
            <v>售后客服</v>
          </cell>
          <cell r="H3570" t="str">
            <v>C3</v>
          </cell>
          <cell r="I3570" t="str">
            <v>上海</v>
          </cell>
          <cell r="J3570" t="str">
            <v>全职</v>
          </cell>
          <cell r="K3570" t="str">
            <v>正式</v>
          </cell>
          <cell r="L3570">
            <v>42516</v>
          </cell>
          <cell r="M3570">
            <v>0</v>
          </cell>
          <cell r="N3570">
            <v>0.98</v>
          </cell>
          <cell r="O3570">
            <v>0.99</v>
          </cell>
          <cell r="P3570">
            <v>0.99</v>
          </cell>
          <cell r="Q3570">
            <v>1.08</v>
          </cell>
          <cell r="R3570">
            <v>1</v>
          </cell>
          <cell r="S3570">
            <v>1</v>
          </cell>
          <cell r="T3570">
            <v>1</v>
          </cell>
          <cell r="U3570">
            <v>1</v>
          </cell>
          <cell r="V3570">
            <v>1</v>
          </cell>
          <cell r="W3570">
            <v>1</v>
          </cell>
          <cell r="X3570">
            <v>1</v>
          </cell>
          <cell r="Y3570">
            <v>1</v>
          </cell>
          <cell r="AG3570">
            <v>1.0033333333333332</v>
          </cell>
          <cell r="AH3570">
            <v>0</v>
          </cell>
          <cell r="AK3570">
            <v>1.0033333333333332</v>
          </cell>
          <cell r="AL3570">
            <v>100.33333333333331</v>
          </cell>
        </row>
        <row r="3571">
          <cell r="A3571" t="str">
            <v>JMSH4069</v>
          </cell>
          <cell r="B3571" t="str">
            <v>惠忆莲</v>
          </cell>
          <cell r="C3571" t="str">
            <v>运动户外事业群</v>
          </cell>
          <cell r="D3571" t="str">
            <v>体育IP部</v>
          </cell>
          <cell r="E3571" t="str">
            <v>NBA官方商城</v>
          </cell>
          <cell r="F3571">
            <v>0</v>
          </cell>
          <cell r="G3571" t="str">
            <v>市场专员</v>
          </cell>
          <cell r="H3571" t="str">
            <v>S6</v>
          </cell>
          <cell r="I3571" t="str">
            <v>上海</v>
          </cell>
          <cell r="J3571" t="str">
            <v>全职</v>
          </cell>
          <cell r="K3571" t="str">
            <v>离职</v>
          </cell>
          <cell r="L3571">
            <v>42152</v>
          </cell>
          <cell r="M3571">
            <v>42998</v>
          </cell>
          <cell r="Z3571">
            <v>1.43</v>
          </cell>
          <cell r="AA3571">
            <v>0.95</v>
          </cell>
          <cell r="AG3571">
            <v>0</v>
          </cell>
          <cell r="AH3571">
            <v>1.19</v>
          </cell>
          <cell r="AK3571">
            <v>1.19</v>
          </cell>
          <cell r="AL3571">
            <v>119</v>
          </cell>
        </row>
        <row r="3572">
          <cell r="A3572" t="str">
            <v>JMSH2446</v>
          </cell>
          <cell r="B3572" t="str">
            <v>沈蔚岚</v>
          </cell>
          <cell r="C3572" t="str">
            <v>运动户外事业群</v>
          </cell>
          <cell r="D3572" t="str">
            <v>体育IP部</v>
          </cell>
          <cell r="E3572" t="str">
            <v>NBA官方商城</v>
          </cell>
          <cell r="F3572">
            <v>0</v>
          </cell>
          <cell r="G3572" t="str">
            <v>市场专员</v>
          </cell>
          <cell r="H3572" t="str">
            <v>S5</v>
          </cell>
          <cell r="I3572" t="str">
            <v>上海</v>
          </cell>
          <cell r="J3572" t="str">
            <v>全职</v>
          </cell>
          <cell r="K3572" t="str">
            <v>正式</v>
          </cell>
          <cell r="L3572">
            <v>41645</v>
          </cell>
          <cell r="M3572">
            <v>0</v>
          </cell>
          <cell r="Z3572">
            <v>1.43</v>
          </cell>
          <cell r="AA3572">
            <v>0.73</v>
          </cell>
          <cell r="AB3572">
            <v>0.9</v>
          </cell>
          <cell r="AC3572">
            <v>1.01</v>
          </cell>
          <cell r="AG3572">
            <v>0</v>
          </cell>
          <cell r="AH3572">
            <v>1.0175000000000001</v>
          </cell>
          <cell r="AK3572">
            <v>1.0175000000000001</v>
          </cell>
          <cell r="AL3572">
            <v>101.75</v>
          </cell>
        </row>
        <row r="3573">
          <cell r="A3573" t="str">
            <v>JMSH6503</v>
          </cell>
          <cell r="B3573" t="str">
            <v>陆青</v>
          </cell>
          <cell r="C3573" t="str">
            <v>运动户外事业群</v>
          </cell>
          <cell r="D3573" t="str">
            <v>体育IP部</v>
          </cell>
          <cell r="E3573" t="str">
            <v>NBA官方商城</v>
          </cell>
          <cell r="F3573">
            <v>0</v>
          </cell>
          <cell r="G3573" t="str">
            <v>运营专员</v>
          </cell>
          <cell r="H3573" t="str">
            <v>S4</v>
          </cell>
          <cell r="I3573" t="str">
            <v>上海</v>
          </cell>
          <cell r="J3573" t="str">
            <v>全职</v>
          </cell>
          <cell r="K3573" t="str">
            <v>离职</v>
          </cell>
          <cell r="L3573">
            <v>42569</v>
          </cell>
          <cell r="M3573">
            <v>43031</v>
          </cell>
          <cell r="Z3573">
            <v>0.99080000000000001</v>
          </cell>
          <cell r="AA3573">
            <v>0.95</v>
          </cell>
          <cell r="AB3573">
            <v>0.9</v>
          </cell>
          <cell r="AG3573">
            <v>0</v>
          </cell>
          <cell r="AH3573">
            <v>0.94693333333333329</v>
          </cell>
          <cell r="AK3573">
            <v>0.94693333333333329</v>
          </cell>
          <cell r="AL3573">
            <v>94.693333333333328</v>
          </cell>
        </row>
        <row r="3574">
          <cell r="A3574" t="str">
            <v>JMSH9375</v>
          </cell>
          <cell r="B3574" t="str">
            <v>王小菁</v>
          </cell>
          <cell r="C3574" t="str">
            <v>运动户外事业群</v>
          </cell>
          <cell r="D3574" t="str">
            <v>体育IP部</v>
          </cell>
          <cell r="E3574" t="str">
            <v>NBA官方商城</v>
          </cell>
          <cell r="F3574">
            <v>0</v>
          </cell>
          <cell r="G3574" t="str">
            <v>运营专员</v>
          </cell>
          <cell r="H3574" t="str">
            <v>S5</v>
          </cell>
          <cell r="I3574" t="str">
            <v>上海</v>
          </cell>
          <cell r="J3574" t="str">
            <v>全职</v>
          </cell>
          <cell r="K3574" t="str">
            <v>试用</v>
          </cell>
          <cell r="L3574">
            <v>43003</v>
          </cell>
          <cell r="M3574">
            <v>0</v>
          </cell>
          <cell r="AB3574">
            <v>0.9</v>
          </cell>
          <cell r="AC3574">
            <v>1.01</v>
          </cell>
          <cell r="AG3574">
            <v>0</v>
          </cell>
          <cell r="AH3574">
            <v>0.95500000000000007</v>
          </cell>
          <cell r="AK3574">
            <v>0.95500000000000007</v>
          </cell>
          <cell r="AL3574">
            <v>95.5</v>
          </cell>
        </row>
        <row r="3575">
          <cell r="A3575" t="str">
            <v>JMSH9620</v>
          </cell>
          <cell r="B3575" t="str">
            <v>沈珍</v>
          </cell>
          <cell r="C3575" t="str">
            <v>运动户外事业群</v>
          </cell>
          <cell r="D3575" t="str">
            <v>体育IP部</v>
          </cell>
          <cell r="E3575" t="str">
            <v>NBA官方商城</v>
          </cell>
          <cell r="F3575">
            <v>0</v>
          </cell>
          <cell r="G3575" t="str">
            <v>官网运营</v>
          </cell>
          <cell r="H3575" t="str">
            <v>S4</v>
          </cell>
          <cell r="I3575" t="str">
            <v>上海</v>
          </cell>
          <cell r="J3575" t="str">
            <v>全职</v>
          </cell>
          <cell r="K3575" t="str">
            <v>试用</v>
          </cell>
          <cell r="L3575">
            <v>43033</v>
          </cell>
          <cell r="M3575">
            <v>0</v>
          </cell>
          <cell r="AC3575">
            <v>1.01</v>
          </cell>
          <cell r="AG3575">
            <v>0</v>
          </cell>
          <cell r="AH3575">
            <v>1.01</v>
          </cell>
          <cell r="AK3575">
            <v>1.01</v>
          </cell>
          <cell r="AL3575">
            <v>101</v>
          </cell>
        </row>
        <row r="3576">
          <cell r="A3576" t="str">
            <v>JMSH3980</v>
          </cell>
          <cell r="B3576" t="str">
            <v>张广林</v>
          </cell>
          <cell r="C3576" t="str">
            <v>运动户外事业群</v>
          </cell>
          <cell r="D3576" t="str">
            <v>体育IP部</v>
          </cell>
          <cell r="E3576" t="str">
            <v>NBA京东旗舰店</v>
          </cell>
          <cell r="F3576">
            <v>0</v>
          </cell>
          <cell r="G3576" t="str">
            <v>运营专员</v>
          </cell>
          <cell r="H3576" t="str">
            <v>S3</v>
          </cell>
          <cell r="I3576" t="str">
            <v>上海</v>
          </cell>
          <cell r="J3576" t="str">
            <v>全职</v>
          </cell>
          <cell r="K3576" t="str">
            <v>离职</v>
          </cell>
          <cell r="L3576">
            <v>42135</v>
          </cell>
          <cell r="M3576">
            <v>43008</v>
          </cell>
          <cell r="N3576">
            <v>0.98</v>
          </cell>
          <cell r="O3576">
            <v>0.93</v>
          </cell>
          <cell r="P3576">
            <v>0.97</v>
          </cell>
          <cell r="AA3576">
            <v>1.03</v>
          </cell>
          <cell r="AB3576">
            <v>0.89</v>
          </cell>
          <cell r="AG3576">
            <v>0.96</v>
          </cell>
          <cell r="AH3576">
            <v>0.96</v>
          </cell>
          <cell r="AK3576">
            <v>0.96</v>
          </cell>
          <cell r="AL3576">
            <v>96</v>
          </cell>
        </row>
        <row r="3577">
          <cell r="A3577" t="str">
            <v>JMSH6199</v>
          </cell>
          <cell r="B3577" t="str">
            <v>茅磊磊</v>
          </cell>
          <cell r="C3577" t="str">
            <v>运动户外事业群</v>
          </cell>
          <cell r="D3577" t="str">
            <v>体育IP部</v>
          </cell>
          <cell r="E3577" t="str">
            <v>NBA京东旗舰店</v>
          </cell>
          <cell r="F3577">
            <v>0</v>
          </cell>
          <cell r="G3577" t="str">
            <v>售后客服</v>
          </cell>
          <cell r="H3577" t="str">
            <v>C3</v>
          </cell>
          <cell r="I3577" t="str">
            <v>上海</v>
          </cell>
          <cell r="J3577" t="str">
            <v>全职</v>
          </cell>
          <cell r="K3577" t="str">
            <v>正式</v>
          </cell>
          <cell r="L3577">
            <v>42516</v>
          </cell>
          <cell r="M3577">
            <v>0</v>
          </cell>
          <cell r="N3577">
            <v>0.99</v>
          </cell>
          <cell r="O3577">
            <v>0.93</v>
          </cell>
          <cell r="P3577">
            <v>0.96</v>
          </cell>
          <cell r="Q3577">
            <v>0.97</v>
          </cell>
          <cell r="R3577">
            <v>0.93</v>
          </cell>
          <cell r="S3577">
            <v>0.67</v>
          </cell>
          <cell r="T3577">
            <v>0.91</v>
          </cell>
          <cell r="U3577">
            <v>0.73</v>
          </cell>
          <cell r="V3577">
            <v>0.72499999999999998</v>
          </cell>
          <cell r="W3577">
            <v>1.0049999999999999</v>
          </cell>
          <cell r="X3577">
            <v>0.97</v>
          </cell>
          <cell r="Y3577">
            <v>0.89500000000000002</v>
          </cell>
          <cell r="AG3577">
            <v>0.89041666666666675</v>
          </cell>
          <cell r="AH3577">
            <v>0</v>
          </cell>
          <cell r="AK3577">
            <v>0.89041666666666675</v>
          </cell>
          <cell r="AL3577">
            <v>89.041666666666671</v>
          </cell>
        </row>
        <row r="3578">
          <cell r="A3578" t="str">
            <v>JMSH4372</v>
          </cell>
          <cell r="B3578" t="str">
            <v>化建宇</v>
          </cell>
          <cell r="C3578" t="str">
            <v>运动户外事业群</v>
          </cell>
          <cell r="D3578" t="str">
            <v>体育IP部</v>
          </cell>
          <cell r="E3578" t="str">
            <v>NBA京东旗舰店</v>
          </cell>
          <cell r="F3578">
            <v>0</v>
          </cell>
          <cell r="G3578" t="str">
            <v>店长</v>
          </cell>
          <cell r="H3578" t="str">
            <v>M2</v>
          </cell>
          <cell r="I3578" t="str">
            <v>上海</v>
          </cell>
          <cell r="J3578" t="str">
            <v>全职</v>
          </cell>
          <cell r="K3578" t="str">
            <v>正式</v>
          </cell>
          <cell r="L3578">
            <v>42200</v>
          </cell>
          <cell r="M3578">
            <v>0</v>
          </cell>
          <cell r="Z3578">
            <v>1.776</v>
          </cell>
          <cell r="AA3578">
            <v>0.94199999999999995</v>
          </cell>
          <cell r="AB3578">
            <v>0.92220000000000002</v>
          </cell>
          <cell r="AC3578">
            <v>1.1399999999999999</v>
          </cell>
          <cell r="AG3578">
            <v>0</v>
          </cell>
          <cell r="AH3578">
            <v>1.1950499999999999</v>
          </cell>
          <cell r="AK3578">
            <v>1.1950499999999999</v>
          </cell>
          <cell r="AL3578">
            <v>119.505</v>
          </cell>
        </row>
        <row r="3579">
          <cell r="A3579" t="str">
            <v>JMSH5871</v>
          </cell>
          <cell r="B3579" t="str">
            <v>刘云涛</v>
          </cell>
          <cell r="C3579" t="str">
            <v>运动户外事业群</v>
          </cell>
          <cell r="D3579" t="str">
            <v>体育IP部</v>
          </cell>
          <cell r="E3579" t="str">
            <v>NBA京东旗舰店</v>
          </cell>
          <cell r="F3579">
            <v>0</v>
          </cell>
          <cell r="G3579" t="str">
            <v>运营专员</v>
          </cell>
          <cell r="H3579" t="str">
            <v>S4</v>
          </cell>
          <cell r="I3579" t="str">
            <v>上海</v>
          </cell>
          <cell r="J3579" t="str">
            <v>全职</v>
          </cell>
          <cell r="K3579" t="str">
            <v>离职</v>
          </cell>
          <cell r="L3579">
            <v>42467</v>
          </cell>
          <cell r="M3579">
            <v>42865</v>
          </cell>
          <cell r="Z3579">
            <v>0.83</v>
          </cell>
          <cell r="AG3579">
            <v>0</v>
          </cell>
          <cell r="AH3579">
            <v>0.83</v>
          </cell>
          <cell r="AK3579">
            <v>0.83</v>
          </cell>
          <cell r="AL3579">
            <v>83</v>
          </cell>
        </row>
        <row r="3580">
          <cell r="A3580" t="str">
            <v>JMSH3163</v>
          </cell>
          <cell r="B3580" t="str">
            <v>郭洪</v>
          </cell>
          <cell r="C3580" t="str">
            <v>运动户外事业群</v>
          </cell>
          <cell r="D3580" t="str">
            <v>体育IP部</v>
          </cell>
          <cell r="E3580" t="str">
            <v>NBA京东旗舰店</v>
          </cell>
          <cell r="F3580">
            <v>0</v>
          </cell>
          <cell r="G3580" t="str">
            <v>运营专员</v>
          </cell>
          <cell r="H3580" t="str">
            <v>S5</v>
          </cell>
          <cell r="I3580" t="str">
            <v>上海</v>
          </cell>
          <cell r="J3580" t="str">
            <v>全职</v>
          </cell>
          <cell r="K3580" t="str">
            <v>离职</v>
          </cell>
          <cell r="L3580">
            <v>41897</v>
          </cell>
          <cell r="M3580">
            <v>42902</v>
          </cell>
          <cell r="Z3580">
            <v>1.43</v>
          </cell>
          <cell r="AG3580">
            <v>0</v>
          </cell>
          <cell r="AH3580">
            <v>1.43</v>
          </cell>
          <cell r="AK3580">
            <v>1.43</v>
          </cell>
          <cell r="AL3580">
            <v>143</v>
          </cell>
        </row>
        <row r="3581">
          <cell r="A3581" t="str">
            <v>JMSH7085</v>
          </cell>
          <cell r="B3581" t="str">
            <v>高明</v>
          </cell>
          <cell r="C3581" t="str">
            <v>运动户外事业群</v>
          </cell>
          <cell r="D3581" t="str">
            <v>体育IP部</v>
          </cell>
          <cell r="E3581" t="str">
            <v>NBA京东旗舰店</v>
          </cell>
          <cell r="F3581">
            <v>0</v>
          </cell>
          <cell r="G3581" t="str">
            <v>运营专员</v>
          </cell>
          <cell r="H3581" t="str">
            <v>S5</v>
          </cell>
          <cell r="I3581" t="str">
            <v>上海</v>
          </cell>
          <cell r="J3581" t="str">
            <v>全职</v>
          </cell>
          <cell r="K3581" t="str">
            <v>离职</v>
          </cell>
          <cell r="L3581">
            <v>42663</v>
          </cell>
          <cell r="M3581">
            <v>42839</v>
          </cell>
          <cell r="Z3581">
            <v>0.83</v>
          </cell>
          <cell r="AG3581">
            <v>0</v>
          </cell>
          <cell r="AH3581">
            <v>0.83</v>
          </cell>
          <cell r="AK3581">
            <v>0.83</v>
          </cell>
          <cell r="AL3581">
            <v>83</v>
          </cell>
        </row>
        <row r="3582">
          <cell r="A3582" t="str">
            <v>JMSH4901</v>
          </cell>
          <cell r="B3582" t="str">
            <v>殷鹏超</v>
          </cell>
          <cell r="C3582" t="str">
            <v>运动户外事业群</v>
          </cell>
          <cell r="D3582" t="str">
            <v>体育IP部</v>
          </cell>
          <cell r="E3582" t="str">
            <v>NBA京东旗舰店</v>
          </cell>
          <cell r="F3582">
            <v>0</v>
          </cell>
          <cell r="G3582" t="str">
            <v>运营专员</v>
          </cell>
          <cell r="H3582" t="str">
            <v>S4</v>
          </cell>
          <cell r="I3582" t="str">
            <v>上海</v>
          </cell>
          <cell r="J3582" t="str">
            <v>全职</v>
          </cell>
          <cell r="K3582" t="str">
            <v>离职</v>
          </cell>
          <cell r="L3582">
            <v>42271</v>
          </cell>
          <cell r="M3582">
            <v>42745</v>
          </cell>
          <cell r="AG3582">
            <v>0</v>
          </cell>
          <cell r="AH3582">
            <v>0</v>
          </cell>
          <cell r="AK3582">
            <v>0</v>
          </cell>
        </row>
        <row r="3583">
          <cell r="A3583" t="str">
            <v>JMSH8166</v>
          </cell>
          <cell r="B3583" t="str">
            <v>钱玉新</v>
          </cell>
          <cell r="C3583" t="str">
            <v>运动户外事业群</v>
          </cell>
          <cell r="D3583" t="str">
            <v>体育IP部</v>
          </cell>
          <cell r="E3583" t="str">
            <v>NBA京东旗舰店</v>
          </cell>
          <cell r="F3583">
            <v>0</v>
          </cell>
          <cell r="G3583" t="str">
            <v>运营专员</v>
          </cell>
          <cell r="H3583" t="str">
            <v>S5</v>
          </cell>
          <cell r="I3583" t="str">
            <v>上海</v>
          </cell>
          <cell r="J3583" t="str">
            <v>全职</v>
          </cell>
          <cell r="K3583" t="str">
            <v>离职</v>
          </cell>
          <cell r="L3583">
            <v>42866</v>
          </cell>
          <cell r="M3583">
            <v>42963</v>
          </cell>
          <cell r="AA3583">
            <v>1.03</v>
          </cell>
          <cell r="AG3583">
            <v>0</v>
          </cell>
          <cell r="AH3583">
            <v>1.03</v>
          </cell>
          <cell r="AK3583">
            <v>1.03</v>
          </cell>
          <cell r="AL3583">
            <v>103</v>
          </cell>
        </row>
        <row r="3584">
          <cell r="A3584" t="str">
            <v>JMSH9157</v>
          </cell>
          <cell r="B3584" t="str">
            <v>盛克宁</v>
          </cell>
          <cell r="C3584" t="str">
            <v>运动户外事业群</v>
          </cell>
          <cell r="D3584" t="str">
            <v>体育IP部</v>
          </cell>
          <cell r="E3584" t="str">
            <v>NBA京东旗舰店</v>
          </cell>
          <cell r="F3584">
            <v>0</v>
          </cell>
          <cell r="G3584" t="str">
            <v>京东运营</v>
          </cell>
          <cell r="H3584" t="str">
            <v>S5</v>
          </cell>
          <cell r="I3584" t="str">
            <v>上海</v>
          </cell>
          <cell r="J3584" t="str">
            <v>全职</v>
          </cell>
          <cell r="K3584" t="str">
            <v>试用</v>
          </cell>
          <cell r="L3584">
            <v>42977</v>
          </cell>
          <cell r="M3584">
            <v>0</v>
          </cell>
          <cell r="AB3584">
            <v>0.89</v>
          </cell>
          <cell r="AC3584">
            <v>0.99</v>
          </cell>
          <cell r="AG3584">
            <v>0</v>
          </cell>
          <cell r="AH3584">
            <v>0.94</v>
          </cell>
          <cell r="AK3584">
            <v>0.94</v>
          </cell>
          <cell r="AL3584">
            <v>94</v>
          </cell>
        </row>
        <row r="3585">
          <cell r="A3585" t="str">
            <v>JMSH9095</v>
          </cell>
          <cell r="B3585" t="str">
            <v>张雪华</v>
          </cell>
          <cell r="C3585" t="str">
            <v>运动户外事业群</v>
          </cell>
          <cell r="D3585" t="str">
            <v>体育IP部</v>
          </cell>
          <cell r="E3585" t="str">
            <v>NBA京东旗舰店</v>
          </cell>
          <cell r="F3585">
            <v>0</v>
          </cell>
          <cell r="G3585" t="str">
            <v>京东运营</v>
          </cell>
          <cell r="H3585" t="str">
            <v>S4</v>
          </cell>
          <cell r="I3585" t="str">
            <v>上海</v>
          </cell>
          <cell r="J3585" t="str">
            <v>全职</v>
          </cell>
          <cell r="K3585" t="str">
            <v>试用</v>
          </cell>
          <cell r="L3585">
            <v>42970</v>
          </cell>
          <cell r="M3585">
            <v>0</v>
          </cell>
          <cell r="AB3585">
            <v>0.89</v>
          </cell>
          <cell r="AC3585">
            <v>0.99</v>
          </cell>
          <cell r="AG3585">
            <v>0</v>
          </cell>
          <cell r="AH3585">
            <v>0.94</v>
          </cell>
          <cell r="AK3585">
            <v>0.94</v>
          </cell>
          <cell r="AL3585">
            <v>94</v>
          </cell>
        </row>
        <row r="3586">
          <cell r="A3586" t="str">
            <v>JMSH9058</v>
          </cell>
          <cell r="B3586" t="str">
            <v>吴繁</v>
          </cell>
          <cell r="C3586" t="str">
            <v>运动户外事业群</v>
          </cell>
          <cell r="D3586" t="str">
            <v>体育IP部</v>
          </cell>
          <cell r="E3586" t="str">
            <v>NBA京东旗舰店</v>
          </cell>
          <cell r="F3586">
            <v>0</v>
          </cell>
          <cell r="G3586" t="str">
            <v>商品专员</v>
          </cell>
          <cell r="H3586" t="str">
            <v>S5</v>
          </cell>
          <cell r="I3586" t="str">
            <v>上海</v>
          </cell>
          <cell r="J3586" t="str">
            <v>全职</v>
          </cell>
          <cell r="K3586" t="str">
            <v>试用</v>
          </cell>
          <cell r="L3586">
            <v>42968</v>
          </cell>
          <cell r="M3586">
            <v>0</v>
          </cell>
          <cell r="AB3586">
            <v>0.97499999999999998</v>
          </cell>
          <cell r="AC3586">
            <v>0.97799999999999998</v>
          </cell>
          <cell r="AG3586">
            <v>0</v>
          </cell>
          <cell r="AH3586">
            <v>0.97649999999999992</v>
          </cell>
          <cell r="AK3586">
            <v>0.97649999999999992</v>
          </cell>
          <cell r="AL3586">
            <v>97.649999999999991</v>
          </cell>
        </row>
        <row r="3587">
          <cell r="A3587" t="str">
            <v>JMSH9542</v>
          </cell>
          <cell r="B3587" t="str">
            <v>肖鹏飞</v>
          </cell>
          <cell r="C3587" t="str">
            <v>运动户外事业群</v>
          </cell>
          <cell r="D3587" t="str">
            <v>体育IP部</v>
          </cell>
          <cell r="E3587" t="str">
            <v>NBA京东旗舰店</v>
          </cell>
          <cell r="F3587">
            <v>0</v>
          </cell>
          <cell r="G3587" t="str">
            <v>设计师</v>
          </cell>
          <cell r="H3587" t="str">
            <v>D5</v>
          </cell>
          <cell r="I3587" t="str">
            <v>上海</v>
          </cell>
          <cell r="J3587" t="str">
            <v>全职</v>
          </cell>
          <cell r="K3587" t="str">
            <v>试用</v>
          </cell>
          <cell r="L3587">
            <v>43026</v>
          </cell>
          <cell r="M3587">
            <v>0</v>
          </cell>
          <cell r="W3587">
            <v>1.02</v>
          </cell>
          <cell r="X3587">
            <v>1.03</v>
          </cell>
          <cell r="Y3587">
            <v>1.02</v>
          </cell>
          <cell r="AG3587">
            <v>1.0233333333333332</v>
          </cell>
          <cell r="AH3587">
            <v>0</v>
          </cell>
          <cell r="AK3587">
            <v>1.0233333333333332</v>
          </cell>
          <cell r="AL3587">
            <v>102.33333333333331</v>
          </cell>
        </row>
        <row r="3588">
          <cell r="A3588" t="str">
            <v>JMSH3507</v>
          </cell>
          <cell r="B3588" t="str">
            <v>邹永芳</v>
          </cell>
          <cell r="C3588" t="str">
            <v>运动户外事业群</v>
          </cell>
          <cell r="D3588" t="str">
            <v>体育IP部</v>
          </cell>
          <cell r="E3588" t="str">
            <v>NBA天猫旗舰店</v>
          </cell>
          <cell r="F3588">
            <v>0</v>
          </cell>
          <cell r="G3588" t="str">
            <v>商品专员</v>
          </cell>
          <cell r="H3588" t="str">
            <v>S6</v>
          </cell>
          <cell r="I3588" t="str">
            <v>上海</v>
          </cell>
          <cell r="J3588" t="str">
            <v>全职</v>
          </cell>
          <cell r="K3588" t="str">
            <v>正式</v>
          </cell>
          <cell r="L3588">
            <v>42016</v>
          </cell>
          <cell r="M3588">
            <v>0</v>
          </cell>
          <cell r="N3588">
            <v>0.80200000000000005</v>
          </cell>
          <cell r="O3588">
            <v>1.1359999999999999</v>
          </cell>
          <cell r="P3588">
            <v>1.01</v>
          </cell>
          <cell r="Q3588">
            <v>0.95</v>
          </cell>
          <cell r="R3588">
            <v>0.7</v>
          </cell>
          <cell r="S3588">
            <v>0.94589999999999996</v>
          </cell>
          <cell r="AB3588">
            <v>0.97499999999999998</v>
          </cell>
          <cell r="AC3588">
            <v>0.97799999999999998</v>
          </cell>
          <cell r="AG3588">
            <v>0.92398333333333327</v>
          </cell>
          <cell r="AH3588">
            <v>0.97649999999999992</v>
          </cell>
          <cell r="AK3588">
            <v>0.9371124999999999</v>
          </cell>
          <cell r="AL3588">
            <v>93.711249999999993</v>
          </cell>
        </row>
        <row r="3589">
          <cell r="A3589" t="str">
            <v>JMSH7241</v>
          </cell>
          <cell r="B3589" t="str">
            <v>唐佳怡</v>
          </cell>
          <cell r="C3589" t="str">
            <v>运动户外事业群</v>
          </cell>
          <cell r="D3589" t="str">
            <v>体育IP部</v>
          </cell>
          <cell r="E3589" t="str">
            <v>NBA天猫旗舰店</v>
          </cell>
          <cell r="F3589">
            <v>0</v>
          </cell>
          <cell r="G3589" t="str">
            <v>设计师</v>
          </cell>
          <cell r="H3589" t="str">
            <v>D5</v>
          </cell>
          <cell r="I3589" t="str">
            <v>上海</v>
          </cell>
          <cell r="J3589" t="str">
            <v>全职</v>
          </cell>
          <cell r="K3589" t="str">
            <v>正式</v>
          </cell>
          <cell r="L3589">
            <v>42709</v>
          </cell>
          <cell r="M3589">
            <v>0</v>
          </cell>
          <cell r="N3589">
            <v>1</v>
          </cell>
          <cell r="O3589">
            <v>1</v>
          </cell>
          <cell r="P3589">
            <v>1</v>
          </cell>
          <cell r="Q3589">
            <v>1</v>
          </cell>
          <cell r="R3589">
            <v>1</v>
          </cell>
          <cell r="S3589">
            <v>1.05</v>
          </cell>
          <cell r="T3589">
            <v>1.022</v>
          </cell>
          <cell r="U3589">
            <v>1.0229999999999999</v>
          </cell>
          <cell r="V3589">
            <v>0.96899999999999997</v>
          </cell>
          <cell r="W3589">
            <v>1.0175000000000001</v>
          </cell>
          <cell r="X3589">
            <v>1.018</v>
          </cell>
          <cell r="Y3589">
            <v>1.0529999999999999</v>
          </cell>
          <cell r="AG3589">
            <v>1.0127083333333333</v>
          </cell>
          <cell r="AH3589">
            <v>0</v>
          </cell>
          <cell r="AK3589">
            <v>1.0127083333333333</v>
          </cell>
          <cell r="AL3589">
            <v>101.27083333333333</v>
          </cell>
        </row>
        <row r="3590">
          <cell r="A3590" t="str">
            <v>JMSH7322</v>
          </cell>
          <cell r="B3590" t="str">
            <v>张海洋</v>
          </cell>
          <cell r="C3590" t="str">
            <v>运动户外事业群</v>
          </cell>
          <cell r="D3590" t="str">
            <v>体育IP部</v>
          </cell>
          <cell r="E3590" t="str">
            <v>NBA天猫旗舰店</v>
          </cell>
          <cell r="F3590">
            <v>0</v>
          </cell>
          <cell r="G3590" t="str">
            <v>售前客服</v>
          </cell>
          <cell r="H3590" t="str">
            <v>C3</v>
          </cell>
          <cell r="I3590" t="str">
            <v>上海</v>
          </cell>
          <cell r="J3590" t="str">
            <v>全职</v>
          </cell>
          <cell r="K3590" t="str">
            <v>离职</v>
          </cell>
          <cell r="L3590">
            <v>42730</v>
          </cell>
          <cell r="M3590">
            <v>42827</v>
          </cell>
          <cell r="N3590">
            <v>0.78</v>
          </cell>
          <cell r="O3590">
            <v>0.86</v>
          </cell>
          <cell r="P3590">
            <v>0.83</v>
          </cell>
          <cell r="Q3590">
            <v>0.89</v>
          </cell>
          <cell r="AG3590">
            <v>0.84000000000000008</v>
          </cell>
          <cell r="AH3590">
            <v>0</v>
          </cell>
          <cell r="AK3590">
            <v>0.84000000000000008</v>
          </cell>
          <cell r="AL3590">
            <v>84.000000000000014</v>
          </cell>
        </row>
        <row r="3591">
          <cell r="A3591" t="str">
            <v>JMSH7144</v>
          </cell>
          <cell r="B3591" t="str">
            <v>张莹倩</v>
          </cell>
          <cell r="C3591" t="str">
            <v>运动户外事业群</v>
          </cell>
          <cell r="D3591" t="str">
            <v>体育IP部</v>
          </cell>
          <cell r="E3591" t="str">
            <v>NBA天猫旗舰店</v>
          </cell>
          <cell r="F3591">
            <v>0</v>
          </cell>
          <cell r="G3591" t="str">
            <v>初级设计师</v>
          </cell>
          <cell r="H3591" t="str">
            <v>D4</v>
          </cell>
          <cell r="I3591" t="str">
            <v>上海</v>
          </cell>
          <cell r="J3591" t="str">
            <v>全职</v>
          </cell>
          <cell r="K3591" t="str">
            <v>正式</v>
          </cell>
          <cell r="L3591">
            <v>42681</v>
          </cell>
          <cell r="M3591">
            <v>0</v>
          </cell>
          <cell r="N3591">
            <v>1</v>
          </cell>
          <cell r="O3591">
            <v>1</v>
          </cell>
          <cell r="P3591">
            <v>1</v>
          </cell>
          <cell r="Q3591">
            <v>1</v>
          </cell>
          <cell r="R3591">
            <v>1</v>
          </cell>
          <cell r="S3591">
            <v>1.05</v>
          </cell>
          <cell r="T3591">
            <v>1.022</v>
          </cell>
          <cell r="U3591">
            <v>1.0149999999999999</v>
          </cell>
          <cell r="V3591">
            <v>0.96399999999999997</v>
          </cell>
          <cell r="W3591">
            <v>1.0169999999999999</v>
          </cell>
          <cell r="X3591">
            <v>1.018</v>
          </cell>
          <cell r="Y3591">
            <v>1.0109999999999999</v>
          </cell>
          <cell r="AG3591">
            <v>1.0080833333333332</v>
          </cell>
          <cell r="AH3591">
            <v>0</v>
          </cell>
          <cell r="AK3591">
            <v>1.0080833333333332</v>
          </cell>
          <cell r="AL3591">
            <v>100.80833333333332</v>
          </cell>
        </row>
        <row r="3592">
          <cell r="A3592" t="str">
            <v>JMSH6680</v>
          </cell>
          <cell r="B3592" t="str">
            <v>王亚林</v>
          </cell>
          <cell r="C3592" t="str">
            <v>运动户外事业群</v>
          </cell>
          <cell r="D3592" t="str">
            <v>体育IP部</v>
          </cell>
          <cell r="E3592" t="str">
            <v>NBA天猫旗舰店</v>
          </cell>
          <cell r="F3592">
            <v>0</v>
          </cell>
          <cell r="G3592" t="str">
            <v>售前客服</v>
          </cell>
          <cell r="H3592" t="str">
            <v>C3</v>
          </cell>
          <cell r="I3592" t="str">
            <v>上海</v>
          </cell>
          <cell r="J3592" t="str">
            <v>全职</v>
          </cell>
          <cell r="K3592" t="str">
            <v>离职未办</v>
          </cell>
          <cell r="L3592">
            <v>42604</v>
          </cell>
          <cell r="M3592">
            <v>43096</v>
          </cell>
          <cell r="N3592">
            <v>0.78</v>
          </cell>
          <cell r="O3592">
            <v>0.86</v>
          </cell>
          <cell r="P3592">
            <v>0.95</v>
          </cell>
          <cell r="Q3592">
            <v>1.1000000000000001</v>
          </cell>
          <cell r="R3592">
            <v>1.17</v>
          </cell>
          <cell r="S3592">
            <v>0.92</v>
          </cell>
          <cell r="T3592">
            <v>1.1399999999999999</v>
          </cell>
          <cell r="U3592">
            <v>1.1499999999999999</v>
          </cell>
          <cell r="V3592">
            <v>1.1299999999999999</v>
          </cell>
          <cell r="W3592">
            <v>0.95</v>
          </cell>
          <cell r="X3592">
            <v>0.99</v>
          </cell>
          <cell r="Y3592">
            <v>1.05</v>
          </cell>
          <cell r="AG3592">
            <v>1.0158333333333334</v>
          </cell>
          <cell r="AH3592">
            <v>0</v>
          </cell>
          <cell r="AK3592">
            <v>1.0158333333333334</v>
          </cell>
          <cell r="AL3592">
            <v>101.58333333333334</v>
          </cell>
        </row>
        <row r="3593">
          <cell r="A3593" t="str">
            <v>JMSH5670</v>
          </cell>
          <cell r="B3593" t="str">
            <v>石维超</v>
          </cell>
          <cell r="C3593" t="str">
            <v>运动户外事业群</v>
          </cell>
          <cell r="D3593" t="str">
            <v>体育IP部</v>
          </cell>
          <cell r="E3593" t="str">
            <v>NBA天猫旗舰店</v>
          </cell>
          <cell r="F3593">
            <v>0</v>
          </cell>
          <cell r="G3593" t="str">
            <v>中级设计师</v>
          </cell>
          <cell r="H3593" t="str">
            <v>D5</v>
          </cell>
          <cell r="I3593" t="str">
            <v>上海</v>
          </cell>
          <cell r="J3593" t="str">
            <v>全职</v>
          </cell>
          <cell r="K3593" t="str">
            <v>正式</v>
          </cell>
          <cell r="L3593">
            <v>42439</v>
          </cell>
          <cell r="M3593">
            <v>0</v>
          </cell>
          <cell r="N3593">
            <v>1</v>
          </cell>
          <cell r="O3593">
            <v>1</v>
          </cell>
          <cell r="P3593">
            <v>1</v>
          </cell>
          <cell r="Q3593">
            <v>1</v>
          </cell>
          <cell r="R3593">
            <v>1</v>
          </cell>
          <cell r="S3593">
            <v>1.05</v>
          </cell>
          <cell r="T3593">
            <v>1.022</v>
          </cell>
          <cell r="U3593">
            <v>1.0189999999999999</v>
          </cell>
          <cell r="V3593">
            <v>0.96799999999999997</v>
          </cell>
          <cell r="W3593">
            <v>1.014</v>
          </cell>
          <cell r="X3593">
            <v>1.012</v>
          </cell>
          <cell r="Y3593">
            <v>1.0069999999999999</v>
          </cell>
          <cell r="AG3593">
            <v>1.0076666666666665</v>
          </cell>
          <cell r="AH3593">
            <v>0</v>
          </cell>
          <cell r="AK3593">
            <v>1.0076666666666665</v>
          </cell>
          <cell r="AL3593">
            <v>100.76666666666665</v>
          </cell>
        </row>
        <row r="3594">
          <cell r="A3594" t="str">
            <v>JMSH5335</v>
          </cell>
          <cell r="B3594" t="str">
            <v>王军</v>
          </cell>
          <cell r="C3594" t="str">
            <v>运动户外事业群</v>
          </cell>
          <cell r="D3594" t="str">
            <v>体育IP部</v>
          </cell>
          <cell r="E3594" t="str">
            <v>NBA天猫旗舰店</v>
          </cell>
          <cell r="F3594">
            <v>0</v>
          </cell>
          <cell r="G3594" t="str">
            <v>售后客服</v>
          </cell>
          <cell r="H3594" t="str">
            <v>C3</v>
          </cell>
          <cell r="I3594" t="str">
            <v>上海</v>
          </cell>
          <cell r="J3594" t="str">
            <v>全职</v>
          </cell>
          <cell r="K3594" t="str">
            <v>正式</v>
          </cell>
          <cell r="L3594">
            <v>42369</v>
          </cell>
          <cell r="M3594">
            <v>0</v>
          </cell>
          <cell r="N3594">
            <v>0.97</v>
          </cell>
          <cell r="O3594">
            <v>0.99</v>
          </cell>
          <cell r="P3594">
            <v>0.99</v>
          </cell>
          <cell r="Q3594">
            <v>1.08</v>
          </cell>
          <cell r="R3594">
            <v>1</v>
          </cell>
          <cell r="S3594">
            <v>1</v>
          </cell>
          <cell r="T3594">
            <v>1</v>
          </cell>
          <cell r="U3594">
            <v>1</v>
          </cell>
          <cell r="V3594">
            <v>1</v>
          </cell>
          <cell r="W3594">
            <v>1</v>
          </cell>
          <cell r="X3594">
            <v>1</v>
          </cell>
          <cell r="Y3594">
            <v>1</v>
          </cell>
          <cell r="AG3594">
            <v>1.0025000000000002</v>
          </cell>
          <cell r="AH3594">
            <v>0</v>
          </cell>
          <cell r="AK3594">
            <v>1.0025000000000002</v>
          </cell>
          <cell r="AL3594">
            <v>100.25000000000001</v>
          </cell>
        </row>
        <row r="3595">
          <cell r="A3595" t="str">
            <v>JMSH3600</v>
          </cell>
          <cell r="B3595" t="str">
            <v>丁莹莹</v>
          </cell>
          <cell r="C3595" t="str">
            <v>运动户外事业群</v>
          </cell>
          <cell r="D3595" t="str">
            <v>体育IP部</v>
          </cell>
          <cell r="E3595" t="str">
            <v>NBA天猫旗舰店</v>
          </cell>
          <cell r="F3595">
            <v>0</v>
          </cell>
          <cell r="G3595" t="str">
            <v>售后客服</v>
          </cell>
          <cell r="H3595" t="str">
            <v>C4</v>
          </cell>
          <cell r="I3595" t="str">
            <v>上海</v>
          </cell>
          <cell r="J3595" t="str">
            <v>全职</v>
          </cell>
          <cell r="K3595" t="str">
            <v>正式</v>
          </cell>
          <cell r="L3595">
            <v>42068</v>
          </cell>
          <cell r="M3595">
            <v>0</v>
          </cell>
          <cell r="N3595">
            <v>0.73</v>
          </cell>
          <cell r="O3595">
            <v>0.93500000000000005</v>
          </cell>
          <cell r="P3595">
            <v>0.92500000000000004</v>
          </cell>
          <cell r="Q3595">
            <v>1</v>
          </cell>
          <cell r="R3595">
            <v>1.1299999999999999</v>
          </cell>
          <cell r="S3595">
            <v>1.1200000000000001</v>
          </cell>
          <cell r="T3595">
            <v>0.92</v>
          </cell>
          <cell r="U3595">
            <v>1.1399999999999999</v>
          </cell>
          <cell r="V3595">
            <v>1.26</v>
          </cell>
          <cell r="W3595">
            <v>1.2</v>
          </cell>
          <cell r="X3595">
            <v>1.125</v>
          </cell>
          <cell r="Y3595">
            <v>1.135</v>
          </cell>
          <cell r="AG3595">
            <v>1.0516666666666665</v>
          </cell>
          <cell r="AH3595">
            <v>0</v>
          </cell>
          <cell r="AK3595">
            <v>1.0516666666666665</v>
          </cell>
          <cell r="AL3595">
            <v>105.16666666666666</v>
          </cell>
        </row>
        <row r="3596">
          <cell r="A3596" t="str">
            <v>JMSH6010</v>
          </cell>
          <cell r="B3596" t="str">
            <v>向月秋</v>
          </cell>
          <cell r="C3596" t="str">
            <v>运动户外事业群</v>
          </cell>
          <cell r="D3596" t="str">
            <v>体育IP部</v>
          </cell>
          <cell r="E3596" t="str">
            <v>NBA天猫旗舰店</v>
          </cell>
          <cell r="F3596">
            <v>0</v>
          </cell>
          <cell r="G3596" t="str">
            <v>售前客服</v>
          </cell>
          <cell r="H3596" t="str">
            <v>C2</v>
          </cell>
          <cell r="I3596" t="str">
            <v>上海</v>
          </cell>
          <cell r="J3596" t="str">
            <v>全职</v>
          </cell>
          <cell r="K3596" t="str">
            <v>正式</v>
          </cell>
          <cell r="L3596">
            <v>42485</v>
          </cell>
          <cell r="M3596">
            <v>0</v>
          </cell>
          <cell r="N3596">
            <v>0.91</v>
          </cell>
          <cell r="O3596">
            <v>0.93</v>
          </cell>
          <cell r="P3596">
            <v>0.92</v>
          </cell>
          <cell r="Q3596">
            <v>1.02</v>
          </cell>
          <cell r="R3596">
            <v>1.17</v>
          </cell>
          <cell r="S3596">
            <v>1</v>
          </cell>
          <cell r="T3596">
            <v>1.19</v>
          </cell>
          <cell r="U3596">
            <v>1.19</v>
          </cell>
          <cell r="V3596">
            <v>1.2</v>
          </cell>
          <cell r="W3596">
            <v>1.1499999999999999</v>
          </cell>
          <cell r="X3596">
            <v>1.0649999999999999</v>
          </cell>
          <cell r="Y3596">
            <v>1.0149999999999999</v>
          </cell>
          <cell r="AG3596">
            <v>1.0633333333333332</v>
          </cell>
          <cell r="AH3596">
            <v>0</v>
          </cell>
          <cell r="AK3596">
            <v>1.0633333333333332</v>
          </cell>
          <cell r="AL3596">
            <v>106.33333333333333</v>
          </cell>
        </row>
        <row r="3597">
          <cell r="A3597" t="str">
            <v>JMSH7400</v>
          </cell>
          <cell r="B3597" t="str">
            <v>王文华</v>
          </cell>
          <cell r="C3597" t="str">
            <v>运动户外事业群</v>
          </cell>
          <cell r="D3597" t="str">
            <v>体育IP部</v>
          </cell>
          <cell r="E3597" t="str">
            <v>NBA天猫旗舰店</v>
          </cell>
          <cell r="F3597">
            <v>0</v>
          </cell>
          <cell r="G3597" t="str">
            <v>商品经理</v>
          </cell>
          <cell r="H3597" t="str">
            <v>M3</v>
          </cell>
          <cell r="I3597" t="str">
            <v>上海</v>
          </cell>
          <cell r="J3597" t="str">
            <v>全职</v>
          </cell>
          <cell r="K3597" t="str">
            <v>离职</v>
          </cell>
          <cell r="L3597">
            <v>42775</v>
          </cell>
          <cell r="M3597">
            <v>42916</v>
          </cell>
          <cell r="O3597">
            <v>1</v>
          </cell>
          <cell r="P3597">
            <v>1.43</v>
          </cell>
          <cell r="AA3597">
            <v>1</v>
          </cell>
          <cell r="AG3597">
            <v>1.2149999999999999</v>
          </cell>
          <cell r="AH3597">
            <v>1</v>
          </cell>
          <cell r="AK3597">
            <v>1.1433333333333333</v>
          </cell>
          <cell r="AL3597">
            <v>114.33333333333333</v>
          </cell>
        </row>
        <row r="3598">
          <cell r="A3598" t="str">
            <v>JMSH7401</v>
          </cell>
          <cell r="B3598" t="str">
            <v>孟海艳</v>
          </cell>
          <cell r="C3598" t="str">
            <v>运动户外事业群</v>
          </cell>
          <cell r="D3598" t="str">
            <v>体育IP部</v>
          </cell>
          <cell r="E3598" t="str">
            <v>NBA天猫旗舰店</v>
          </cell>
          <cell r="F3598">
            <v>0</v>
          </cell>
          <cell r="G3598" t="str">
            <v>售前客服</v>
          </cell>
          <cell r="H3598" t="str">
            <v>C3</v>
          </cell>
          <cell r="I3598" t="str">
            <v>上海</v>
          </cell>
          <cell r="J3598" t="str">
            <v>全职</v>
          </cell>
          <cell r="K3598" t="str">
            <v>正式</v>
          </cell>
          <cell r="L3598">
            <v>42775</v>
          </cell>
          <cell r="M3598">
            <v>0</v>
          </cell>
          <cell r="O3598">
            <v>0.86</v>
          </cell>
          <cell r="P3598">
            <v>0.9</v>
          </cell>
          <cell r="Q3598">
            <v>0.88</v>
          </cell>
          <cell r="R3598">
            <v>1.1299999999999999</v>
          </cell>
          <cell r="S3598">
            <v>0.89</v>
          </cell>
          <cell r="T3598">
            <v>1.1599999999999999</v>
          </cell>
          <cell r="U3598">
            <v>1.03</v>
          </cell>
          <cell r="V3598">
            <v>1.1299999999999999</v>
          </cell>
          <cell r="W3598">
            <v>0.91</v>
          </cell>
          <cell r="X3598">
            <v>0.99</v>
          </cell>
          <cell r="Y3598">
            <v>1.05</v>
          </cell>
          <cell r="AG3598">
            <v>0.99363636363636376</v>
          </cell>
          <cell r="AH3598">
            <v>0</v>
          </cell>
          <cell r="AK3598">
            <v>0.99363636363636376</v>
          </cell>
          <cell r="AL3598">
            <v>99.363636363636374</v>
          </cell>
        </row>
        <row r="3599">
          <cell r="A3599" t="str">
            <v>JMSH7808</v>
          </cell>
          <cell r="B3599" t="str">
            <v>薛广琛</v>
          </cell>
          <cell r="C3599" t="str">
            <v>运动户外事业群</v>
          </cell>
          <cell r="D3599" t="str">
            <v>体育IP部</v>
          </cell>
          <cell r="E3599" t="str">
            <v>NBA天猫旗舰店</v>
          </cell>
          <cell r="F3599">
            <v>0</v>
          </cell>
          <cell r="G3599" t="str">
            <v>市场专员</v>
          </cell>
          <cell r="H3599" t="str">
            <v>P6</v>
          </cell>
          <cell r="I3599" t="str">
            <v>上海</v>
          </cell>
          <cell r="J3599" t="str">
            <v>全职</v>
          </cell>
          <cell r="K3599" t="str">
            <v>正式</v>
          </cell>
          <cell r="L3599">
            <v>42817</v>
          </cell>
          <cell r="M3599">
            <v>0</v>
          </cell>
          <cell r="Z3599">
            <v>1</v>
          </cell>
          <cell r="AG3599">
            <v>0</v>
          </cell>
          <cell r="AH3599">
            <v>1</v>
          </cell>
          <cell r="AK3599">
            <v>1</v>
          </cell>
          <cell r="AL3599">
            <v>100</v>
          </cell>
        </row>
        <row r="3600">
          <cell r="A3600" t="str">
            <v>JMSH5022</v>
          </cell>
          <cell r="B3600" t="str">
            <v>瞿菲菲</v>
          </cell>
          <cell r="C3600" t="str">
            <v>运动户外事业群</v>
          </cell>
          <cell r="D3600" t="str">
            <v>体育IP部</v>
          </cell>
          <cell r="E3600" t="str">
            <v>NBA天猫旗舰店</v>
          </cell>
          <cell r="F3600">
            <v>0</v>
          </cell>
          <cell r="G3600" t="str">
            <v>产品经理</v>
          </cell>
          <cell r="H3600" t="str">
            <v>M3</v>
          </cell>
          <cell r="I3600" t="str">
            <v>上海</v>
          </cell>
          <cell r="J3600" t="str">
            <v>全职</v>
          </cell>
          <cell r="K3600" t="str">
            <v>离职</v>
          </cell>
          <cell r="L3600">
            <v>42296</v>
          </cell>
          <cell r="M3600">
            <v>42928</v>
          </cell>
          <cell r="Z3600">
            <v>1.43</v>
          </cell>
          <cell r="AA3600">
            <v>0.74</v>
          </cell>
          <cell r="AG3600">
            <v>0</v>
          </cell>
          <cell r="AH3600">
            <v>1.085</v>
          </cell>
          <cell r="AK3600">
            <v>1.085</v>
          </cell>
          <cell r="AL3600">
            <v>108.5</v>
          </cell>
        </row>
        <row r="3601">
          <cell r="A3601" t="str">
            <v>JMSH5962</v>
          </cell>
          <cell r="B3601" t="str">
            <v>徐雯琪</v>
          </cell>
          <cell r="C3601" t="str">
            <v>运动户外事业群</v>
          </cell>
          <cell r="D3601" t="str">
            <v>体育IP部</v>
          </cell>
          <cell r="E3601" t="str">
            <v>NBA天猫旗舰店</v>
          </cell>
          <cell r="F3601">
            <v>0</v>
          </cell>
          <cell r="G3601" t="str">
            <v>产品专员</v>
          </cell>
          <cell r="H3601" t="str">
            <v>S5</v>
          </cell>
          <cell r="I3601" t="str">
            <v>上海</v>
          </cell>
          <cell r="J3601" t="str">
            <v>全职</v>
          </cell>
          <cell r="K3601" t="str">
            <v>离职</v>
          </cell>
          <cell r="L3601">
            <v>42481</v>
          </cell>
          <cell r="M3601">
            <v>42979</v>
          </cell>
          <cell r="Z3601">
            <v>0.99080000000000001</v>
          </cell>
          <cell r="AA3601">
            <v>0.90090000000000003</v>
          </cell>
          <cell r="AG3601">
            <v>0</v>
          </cell>
          <cell r="AH3601">
            <v>0.94585000000000008</v>
          </cell>
          <cell r="AK3601">
            <v>0.94585000000000008</v>
          </cell>
          <cell r="AL3601">
            <v>94.585000000000008</v>
          </cell>
        </row>
        <row r="3602">
          <cell r="A3602" t="str">
            <v>JMSH5668</v>
          </cell>
          <cell r="B3602" t="str">
            <v>姚秋红</v>
          </cell>
          <cell r="C3602" t="str">
            <v>运动户外事业群</v>
          </cell>
          <cell r="D3602" t="str">
            <v>体育IP部</v>
          </cell>
          <cell r="E3602" t="str">
            <v>NBA天猫旗舰店</v>
          </cell>
          <cell r="F3602">
            <v>0</v>
          </cell>
          <cell r="G3602" t="str">
            <v>产品专员</v>
          </cell>
          <cell r="H3602" t="str">
            <v>S5</v>
          </cell>
          <cell r="I3602" t="str">
            <v>上海</v>
          </cell>
          <cell r="J3602" t="str">
            <v>全职</v>
          </cell>
          <cell r="K3602" t="str">
            <v>离职</v>
          </cell>
          <cell r="L3602">
            <v>42439</v>
          </cell>
          <cell r="M3602">
            <v>42971</v>
          </cell>
          <cell r="Z3602">
            <v>0.99080000000000001</v>
          </cell>
          <cell r="AA3602">
            <v>0.90090000000000003</v>
          </cell>
          <cell r="AG3602">
            <v>0</v>
          </cell>
          <cell r="AH3602">
            <v>0.94585000000000008</v>
          </cell>
          <cell r="AK3602">
            <v>0.94585000000000008</v>
          </cell>
          <cell r="AL3602">
            <v>94.585000000000008</v>
          </cell>
        </row>
        <row r="3603">
          <cell r="A3603" t="str">
            <v>JMSH1757</v>
          </cell>
          <cell r="B3603" t="str">
            <v>陈晶</v>
          </cell>
          <cell r="C3603" t="str">
            <v>运动户外事业群</v>
          </cell>
          <cell r="D3603" t="str">
            <v>体育IP部</v>
          </cell>
          <cell r="E3603" t="str">
            <v>NBA天猫旗舰店</v>
          </cell>
          <cell r="F3603">
            <v>0</v>
          </cell>
          <cell r="G3603" t="str">
            <v>客服主管</v>
          </cell>
          <cell r="H3603" t="str">
            <v>M2</v>
          </cell>
          <cell r="I3603" t="str">
            <v>上海</v>
          </cell>
          <cell r="J3603" t="str">
            <v>全职</v>
          </cell>
          <cell r="K3603" t="str">
            <v>离职</v>
          </cell>
          <cell r="L3603">
            <v>41193</v>
          </cell>
          <cell r="M3603">
            <v>43008</v>
          </cell>
          <cell r="Z3603">
            <v>1.1299999999999999</v>
          </cell>
          <cell r="AA3603">
            <v>0.84699999999999998</v>
          </cell>
          <cell r="AB3603">
            <v>1</v>
          </cell>
          <cell r="AG3603">
            <v>0</v>
          </cell>
          <cell r="AH3603">
            <v>0.99233333333333329</v>
          </cell>
          <cell r="AK3603">
            <v>0.99233333333333329</v>
          </cell>
          <cell r="AL3603">
            <v>99.233333333333334</v>
          </cell>
        </row>
        <row r="3604">
          <cell r="A3604" t="str">
            <v>JMSH5122</v>
          </cell>
          <cell r="B3604" t="str">
            <v>李晓英</v>
          </cell>
          <cell r="C3604" t="str">
            <v>运动户外事业群</v>
          </cell>
          <cell r="D3604" t="str">
            <v>体育IP部</v>
          </cell>
          <cell r="E3604" t="str">
            <v>NBA天猫旗舰店</v>
          </cell>
          <cell r="F3604">
            <v>0</v>
          </cell>
          <cell r="G3604" t="str">
            <v>品牌经理</v>
          </cell>
          <cell r="H3604" t="str">
            <v>M3</v>
          </cell>
          <cell r="I3604" t="str">
            <v>上海</v>
          </cell>
          <cell r="J3604" t="str">
            <v>全职</v>
          </cell>
          <cell r="K3604" t="str">
            <v>离职</v>
          </cell>
          <cell r="L3604">
            <v>42313</v>
          </cell>
          <cell r="M3604">
            <v>42990</v>
          </cell>
          <cell r="Z3604">
            <v>1.43</v>
          </cell>
          <cell r="AA3604">
            <v>0.74</v>
          </cell>
          <cell r="AG3604">
            <v>0</v>
          </cell>
          <cell r="AH3604">
            <v>1.085</v>
          </cell>
          <cell r="AK3604">
            <v>1.085</v>
          </cell>
          <cell r="AL3604">
            <v>108.5</v>
          </cell>
        </row>
        <row r="3605">
          <cell r="A3605" t="str">
            <v>JMSH6193</v>
          </cell>
          <cell r="B3605" t="str">
            <v>卜玉卓</v>
          </cell>
          <cell r="C3605" t="str">
            <v>运动户外事业群</v>
          </cell>
          <cell r="D3605" t="str">
            <v>体育IP部</v>
          </cell>
          <cell r="E3605" t="str">
            <v>NBA天猫旗舰店</v>
          </cell>
          <cell r="F3605">
            <v>0</v>
          </cell>
          <cell r="G3605" t="str">
            <v>商品专员</v>
          </cell>
          <cell r="H3605" t="str">
            <v>S4</v>
          </cell>
          <cell r="I3605" t="str">
            <v>上海</v>
          </cell>
          <cell r="J3605" t="str">
            <v>全职</v>
          </cell>
          <cell r="K3605" t="str">
            <v>离职</v>
          </cell>
          <cell r="L3605">
            <v>42516</v>
          </cell>
          <cell r="M3605">
            <v>43032</v>
          </cell>
          <cell r="Z3605">
            <v>0.99080000000000001</v>
          </cell>
          <cell r="AA3605">
            <v>0.95</v>
          </cell>
          <cell r="AB3605">
            <v>0.92</v>
          </cell>
          <cell r="AG3605">
            <v>0</v>
          </cell>
          <cell r="AH3605">
            <v>0.95359999999999989</v>
          </cell>
          <cell r="AK3605">
            <v>0.95359999999999989</v>
          </cell>
          <cell r="AL3605">
            <v>95.359999999999985</v>
          </cell>
        </row>
        <row r="3606">
          <cell r="A3606" t="str">
            <v>JMSH7700</v>
          </cell>
          <cell r="B3606" t="str">
            <v>张可丽</v>
          </cell>
          <cell r="C3606" t="str">
            <v>运动户外事业群</v>
          </cell>
          <cell r="D3606" t="str">
            <v>体育IP部</v>
          </cell>
          <cell r="E3606" t="str">
            <v>NBA天猫旗舰店</v>
          </cell>
          <cell r="F3606">
            <v>0</v>
          </cell>
          <cell r="G3606" t="str">
            <v>数据专员</v>
          </cell>
          <cell r="H3606" t="str">
            <v>S4</v>
          </cell>
          <cell r="I3606" t="str">
            <v>上海</v>
          </cell>
          <cell r="J3606" t="str">
            <v>全职</v>
          </cell>
          <cell r="K3606" t="str">
            <v>正式</v>
          </cell>
          <cell r="L3606">
            <v>42803</v>
          </cell>
          <cell r="M3606">
            <v>0</v>
          </cell>
          <cell r="Z3606">
            <v>0.99080000000000001</v>
          </cell>
          <cell r="AA3606">
            <v>0.95</v>
          </cell>
          <cell r="AB3606">
            <v>0.92</v>
          </cell>
          <cell r="AC3606">
            <v>0.75</v>
          </cell>
          <cell r="AG3606">
            <v>0</v>
          </cell>
          <cell r="AH3606">
            <v>0.90269999999999995</v>
          </cell>
          <cell r="AK3606">
            <v>0.90269999999999995</v>
          </cell>
          <cell r="AL3606">
            <v>90.27</v>
          </cell>
        </row>
        <row r="3607">
          <cell r="A3607" t="str">
            <v>JMSH7872</v>
          </cell>
          <cell r="B3607" t="str">
            <v>徐敏</v>
          </cell>
          <cell r="C3607" t="str">
            <v>运动户外事业群</v>
          </cell>
          <cell r="D3607" t="str">
            <v>体育IP部</v>
          </cell>
          <cell r="E3607" t="str">
            <v>NBA天猫旗舰店</v>
          </cell>
          <cell r="F3607">
            <v>0</v>
          </cell>
          <cell r="G3607" t="str">
            <v>运营专员</v>
          </cell>
          <cell r="H3607" t="str">
            <v>S4</v>
          </cell>
          <cell r="I3607" t="str">
            <v>上海</v>
          </cell>
          <cell r="J3607" t="str">
            <v>全职</v>
          </cell>
          <cell r="K3607" t="str">
            <v>离职未办</v>
          </cell>
          <cell r="L3607">
            <v>42824</v>
          </cell>
          <cell r="M3607">
            <v>43100</v>
          </cell>
          <cell r="Z3607">
            <v>0.99080000000000001</v>
          </cell>
          <cell r="AA3607">
            <v>0.95</v>
          </cell>
          <cell r="AB3607">
            <v>0.97</v>
          </cell>
          <cell r="AC3607">
            <v>0.72499999999999998</v>
          </cell>
          <cell r="AG3607">
            <v>0</v>
          </cell>
          <cell r="AH3607">
            <v>0.90895000000000004</v>
          </cell>
          <cell r="AK3607">
            <v>0.90895000000000004</v>
          </cell>
          <cell r="AL3607">
            <v>90.89500000000001</v>
          </cell>
        </row>
        <row r="3608">
          <cell r="A3608" t="str">
            <v>JMSH6168</v>
          </cell>
          <cell r="B3608" t="str">
            <v>张海宁</v>
          </cell>
          <cell r="C3608" t="str">
            <v>运动户外事业群</v>
          </cell>
          <cell r="D3608" t="str">
            <v>体育IP部</v>
          </cell>
          <cell r="E3608" t="str">
            <v>NBA天猫旗舰店</v>
          </cell>
          <cell r="F3608">
            <v>0</v>
          </cell>
          <cell r="G3608" t="str">
            <v>运营专员</v>
          </cell>
          <cell r="H3608" t="str">
            <v>S4</v>
          </cell>
          <cell r="I3608" t="str">
            <v>上海</v>
          </cell>
          <cell r="J3608" t="str">
            <v>全职</v>
          </cell>
          <cell r="K3608" t="str">
            <v>离职</v>
          </cell>
          <cell r="L3608">
            <v>42513</v>
          </cell>
          <cell r="M3608">
            <v>42835</v>
          </cell>
          <cell r="Z3608">
            <v>0.99080000000000001</v>
          </cell>
          <cell r="AG3608">
            <v>0</v>
          </cell>
          <cell r="AH3608">
            <v>0.99080000000000001</v>
          </cell>
          <cell r="AK3608">
            <v>0.99080000000000001</v>
          </cell>
          <cell r="AL3608">
            <v>99.08</v>
          </cell>
        </row>
        <row r="3609">
          <cell r="A3609" t="str">
            <v>JMSH5218</v>
          </cell>
          <cell r="B3609" t="str">
            <v>陈平萍</v>
          </cell>
          <cell r="C3609" t="str">
            <v>运动户外事业群</v>
          </cell>
          <cell r="D3609" t="str">
            <v>体育IP部</v>
          </cell>
          <cell r="E3609" t="str">
            <v>NBA天猫旗舰店</v>
          </cell>
          <cell r="F3609">
            <v>0</v>
          </cell>
          <cell r="G3609" t="str">
            <v>运营专员</v>
          </cell>
          <cell r="H3609" t="str">
            <v>S4</v>
          </cell>
          <cell r="I3609" t="str">
            <v>上海</v>
          </cell>
          <cell r="J3609" t="str">
            <v>全职</v>
          </cell>
          <cell r="K3609" t="str">
            <v>正式</v>
          </cell>
          <cell r="L3609">
            <v>42340</v>
          </cell>
          <cell r="M3609">
            <v>0</v>
          </cell>
          <cell r="Z3609">
            <v>0.99080000000000001</v>
          </cell>
          <cell r="AA3609">
            <v>0.95</v>
          </cell>
          <cell r="AB3609">
            <v>0.97</v>
          </cell>
          <cell r="AC3609">
            <v>0.65</v>
          </cell>
          <cell r="AG3609">
            <v>0</v>
          </cell>
          <cell r="AH3609">
            <v>0.89019999999999999</v>
          </cell>
          <cell r="AK3609">
            <v>0.89019999999999999</v>
          </cell>
          <cell r="AL3609">
            <v>89.02</v>
          </cell>
        </row>
        <row r="3610">
          <cell r="A3610" t="str">
            <v>JMSH5024</v>
          </cell>
          <cell r="B3610" t="str">
            <v>翟春花</v>
          </cell>
          <cell r="C3610" t="str">
            <v>运动户外事业群</v>
          </cell>
          <cell r="D3610" t="str">
            <v>体育IP部</v>
          </cell>
          <cell r="E3610" t="str">
            <v>NBA天猫旗舰店</v>
          </cell>
          <cell r="F3610">
            <v>0</v>
          </cell>
          <cell r="G3610" t="str">
            <v>运营专员</v>
          </cell>
          <cell r="H3610" t="str">
            <v>S4</v>
          </cell>
          <cell r="I3610" t="str">
            <v>上海</v>
          </cell>
          <cell r="J3610" t="str">
            <v>全职</v>
          </cell>
          <cell r="K3610" t="str">
            <v>离职</v>
          </cell>
          <cell r="L3610">
            <v>42296</v>
          </cell>
          <cell r="M3610">
            <v>42852</v>
          </cell>
          <cell r="Z3610">
            <v>0.99080000000000001</v>
          </cell>
          <cell r="AG3610">
            <v>0</v>
          </cell>
          <cell r="AH3610">
            <v>0.99080000000000001</v>
          </cell>
          <cell r="AK3610">
            <v>0.99080000000000001</v>
          </cell>
          <cell r="AL3610">
            <v>99.08</v>
          </cell>
        </row>
        <row r="3611">
          <cell r="A3611" t="str">
            <v>JMSH4438</v>
          </cell>
          <cell r="B3611" t="str">
            <v>李耀</v>
          </cell>
          <cell r="C3611" t="str">
            <v>运动户外事业群</v>
          </cell>
          <cell r="D3611" t="str">
            <v>体育IP部</v>
          </cell>
          <cell r="E3611" t="str">
            <v>NBA天猫旗舰店</v>
          </cell>
          <cell r="F3611">
            <v>0</v>
          </cell>
          <cell r="G3611" t="str">
            <v>运营专员</v>
          </cell>
          <cell r="H3611" t="str">
            <v>S4</v>
          </cell>
          <cell r="I3611" t="str">
            <v>上海</v>
          </cell>
          <cell r="J3611" t="str">
            <v>全职</v>
          </cell>
          <cell r="K3611" t="str">
            <v>离职</v>
          </cell>
          <cell r="L3611">
            <v>42207</v>
          </cell>
          <cell r="M3611">
            <v>42804</v>
          </cell>
          <cell r="AG3611">
            <v>0</v>
          </cell>
          <cell r="AH3611">
            <v>0</v>
          </cell>
          <cell r="AK3611">
            <v>0</v>
          </cell>
        </row>
        <row r="3612">
          <cell r="A3612" t="str">
            <v>JMSH2006</v>
          </cell>
          <cell r="B3612" t="str">
            <v>陶妍</v>
          </cell>
          <cell r="C3612" t="str">
            <v>运动户外事业群</v>
          </cell>
          <cell r="D3612" t="str">
            <v>体育IP部</v>
          </cell>
          <cell r="E3612" t="str">
            <v>NBA天猫旗舰店</v>
          </cell>
          <cell r="F3612">
            <v>0</v>
          </cell>
          <cell r="G3612" t="str">
            <v>运营专员</v>
          </cell>
          <cell r="H3612" t="str">
            <v>S4</v>
          </cell>
          <cell r="I3612" t="str">
            <v>上海</v>
          </cell>
          <cell r="J3612" t="str">
            <v>全职</v>
          </cell>
          <cell r="K3612" t="str">
            <v>正式</v>
          </cell>
          <cell r="L3612">
            <v>41372</v>
          </cell>
          <cell r="M3612">
            <v>0</v>
          </cell>
          <cell r="Z3612">
            <v>0.99080000000000001</v>
          </cell>
          <cell r="AA3612">
            <v>0.90090000000000003</v>
          </cell>
          <cell r="AB3612">
            <v>0.97499999999999998</v>
          </cell>
          <cell r="AC3612">
            <v>0.97799999999999998</v>
          </cell>
          <cell r="AG3612">
            <v>0</v>
          </cell>
          <cell r="AH3612">
            <v>0.96117500000000011</v>
          </cell>
          <cell r="AK3612">
            <v>0.96117500000000011</v>
          </cell>
          <cell r="AL3612">
            <v>96.117500000000007</v>
          </cell>
        </row>
        <row r="3613">
          <cell r="A3613" t="str">
            <v>JMSH7931</v>
          </cell>
          <cell r="B3613" t="str">
            <v>班云驰</v>
          </cell>
          <cell r="C3613" t="str">
            <v>运动户外事业群</v>
          </cell>
          <cell r="D3613" t="str">
            <v>体育IP部</v>
          </cell>
          <cell r="E3613" t="str">
            <v>NBA天猫旗舰店</v>
          </cell>
          <cell r="F3613">
            <v>0</v>
          </cell>
          <cell r="G3613" t="str">
            <v>售前客服</v>
          </cell>
          <cell r="H3613" t="str">
            <v>C3</v>
          </cell>
          <cell r="I3613" t="str">
            <v>上海</v>
          </cell>
          <cell r="J3613" t="str">
            <v>全职</v>
          </cell>
          <cell r="K3613" t="str">
            <v>离职</v>
          </cell>
          <cell r="L3613">
            <v>42835</v>
          </cell>
          <cell r="M3613">
            <v>42866</v>
          </cell>
          <cell r="Q3613">
            <v>0.95</v>
          </cell>
          <cell r="R3613">
            <v>0.9</v>
          </cell>
          <cell r="AG3613">
            <v>0.92500000000000004</v>
          </cell>
          <cell r="AH3613">
            <v>0</v>
          </cell>
          <cell r="AK3613">
            <v>0.92500000000000004</v>
          </cell>
          <cell r="AL3613">
            <v>92.5</v>
          </cell>
        </row>
        <row r="3614">
          <cell r="A3614" t="str">
            <v>JMSH8082</v>
          </cell>
          <cell r="B3614" t="str">
            <v>孙萍</v>
          </cell>
          <cell r="C3614" t="str">
            <v>运动户外事业群</v>
          </cell>
          <cell r="D3614" t="str">
            <v>体育IP部</v>
          </cell>
          <cell r="E3614" t="str">
            <v>NBA天猫旗舰店</v>
          </cell>
          <cell r="F3614">
            <v>0</v>
          </cell>
          <cell r="G3614" t="str">
            <v>售前客服</v>
          </cell>
          <cell r="H3614" t="str">
            <v>C3</v>
          </cell>
          <cell r="I3614" t="str">
            <v>上海</v>
          </cell>
          <cell r="J3614" t="str">
            <v>全职</v>
          </cell>
          <cell r="K3614" t="str">
            <v>正式</v>
          </cell>
          <cell r="L3614">
            <v>42859</v>
          </cell>
          <cell r="M3614">
            <v>0</v>
          </cell>
          <cell r="R3614">
            <v>0.77</v>
          </cell>
          <cell r="S3614">
            <v>0.66</v>
          </cell>
          <cell r="T3614">
            <v>0.84499999999999997</v>
          </cell>
          <cell r="U3614">
            <v>0.56000000000000005</v>
          </cell>
          <cell r="V3614">
            <v>0.59</v>
          </cell>
          <cell r="W3614">
            <v>1</v>
          </cell>
          <cell r="X3614">
            <v>0.89500000000000002</v>
          </cell>
          <cell r="Y3614">
            <v>0.89500000000000002</v>
          </cell>
          <cell r="AG3614">
            <v>0.77687499999999998</v>
          </cell>
          <cell r="AH3614">
            <v>0</v>
          </cell>
          <cell r="AK3614">
            <v>0.77687499999999998</v>
          </cell>
          <cell r="AL3614">
            <v>77.6875</v>
          </cell>
        </row>
        <row r="3615">
          <cell r="A3615" t="str">
            <v>JMSH8083</v>
          </cell>
          <cell r="B3615" t="str">
            <v>夏情</v>
          </cell>
          <cell r="C3615" t="str">
            <v>运动户外事业群</v>
          </cell>
          <cell r="D3615" t="str">
            <v>体育IP部</v>
          </cell>
          <cell r="E3615" t="str">
            <v>NBA天猫旗舰店</v>
          </cell>
          <cell r="F3615">
            <v>0</v>
          </cell>
          <cell r="G3615" t="str">
            <v>售前客服</v>
          </cell>
          <cell r="H3615" t="str">
            <v>C3</v>
          </cell>
          <cell r="I3615" t="str">
            <v>上海</v>
          </cell>
          <cell r="J3615" t="str">
            <v>全职</v>
          </cell>
          <cell r="K3615" t="str">
            <v>正式</v>
          </cell>
          <cell r="L3615">
            <v>42859</v>
          </cell>
          <cell r="M3615">
            <v>0</v>
          </cell>
          <cell r="R3615">
            <v>1.02</v>
          </cell>
          <cell r="S3615">
            <v>0.85</v>
          </cell>
          <cell r="T3615">
            <v>1.07</v>
          </cell>
          <cell r="U3615">
            <v>1.06</v>
          </cell>
          <cell r="V3615">
            <v>1.07</v>
          </cell>
          <cell r="W3615">
            <v>0.81</v>
          </cell>
          <cell r="X3615">
            <v>0.99</v>
          </cell>
          <cell r="Y3615">
            <v>0.85</v>
          </cell>
          <cell r="AG3615">
            <v>0.96500000000000008</v>
          </cell>
          <cell r="AH3615">
            <v>0</v>
          </cell>
          <cell r="AK3615">
            <v>0.96500000000000008</v>
          </cell>
          <cell r="AL3615">
            <v>96.500000000000014</v>
          </cell>
        </row>
        <row r="3616">
          <cell r="A3616" t="str">
            <v>JMSH8249</v>
          </cell>
          <cell r="B3616" t="str">
            <v>秦晋</v>
          </cell>
          <cell r="C3616" t="str">
            <v>运动户外事业群</v>
          </cell>
          <cell r="D3616" t="str">
            <v>体育IP部</v>
          </cell>
          <cell r="E3616" t="str">
            <v>NBA天猫旗舰店</v>
          </cell>
          <cell r="F3616">
            <v>0</v>
          </cell>
          <cell r="G3616" t="str">
            <v>商品经理</v>
          </cell>
          <cell r="H3616" t="str">
            <v>M3</v>
          </cell>
          <cell r="I3616" t="str">
            <v>上海</v>
          </cell>
          <cell r="J3616" t="str">
            <v>全职</v>
          </cell>
          <cell r="K3616" t="str">
            <v>正式</v>
          </cell>
          <cell r="L3616">
            <v>42877</v>
          </cell>
          <cell r="M3616">
            <v>0</v>
          </cell>
          <cell r="AA3616">
            <v>0.74009999999999998</v>
          </cell>
          <cell r="AB3616">
            <v>0.87</v>
          </cell>
          <cell r="AC3616">
            <v>0.84</v>
          </cell>
          <cell r="AG3616">
            <v>0</v>
          </cell>
          <cell r="AH3616">
            <v>0.81669999999999998</v>
          </cell>
          <cell r="AK3616">
            <v>0.81669999999999998</v>
          </cell>
          <cell r="AL3616">
            <v>81.67</v>
          </cell>
        </row>
        <row r="3617">
          <cell r="A3617" t="str">
            <v>JMSH7978</v>
          </cell>
          <cell r="B3617" t="str">
            <v>王旭峰</v>
          </cell>
          <cell r="C3617" t="str">
            <v>运动户外事业群</v>
          </cell>
          <cell r="D3617" t="str">
            <v>体育IP部</v>
          </cell>
          <cell r="E3617" t="str">
            <v>NBA天猫旗舰店</v>
          </cell>
          <cell r="F3617">
            <v>0</v>
          </cell>
          <cell r="G3617" t="str">
            <v>商品专员</v>
          </cell>
          <cell r="H3617" t="str">
            <v>S4</v>
          </cell>
          <cell r="I3617" t="str">
            <v>上海</v>
          </cell>
          <cell r="J3617" t="str">
            <v>全职</v>
          </cell>
          <cell r="K3617" t="str">
            <v>正式</v>
          </cell>
          <cell r="L3617">
            <v>42842</v>
          </cell>
          <cell r="M3617">
            <v>0</v>
          </cell>
          <cell r="AA3617">
            <v>1.04</v>
          </cell>
          <cell r="AB3617">
            <v>0.92</v>
          </cell>
          <cell r="AC3617">
            <v>0.92249999999999999</v>
          </cell>
          <cell r="AG3617">
            <v>0</v>
          </cell>
          <cell r="AH3617">
            <v>0.96083333333333332</v>
          </cell>
          <cell r="AK3617">
            <v>0.96083333333333332</v>
          </cell>
          <cell r="AL3617">
            <v>96.083333333333329</v>
          </cell>
        </row>
        <row r="3618">
          <cell r="A3618" t="str">
            <v>JMSH9374</v>
          </cell>
          <cell r="B3618" t="str">
            <v>滕飞</v>
          </cell>
          <cell r="C3618" t="str">
            <v>运动户外事业群</v>
          </cell>
          <cell r="D3618" t="str">
            <v>体育IP部</v>
          </cell>
          <cell r="E3618" t="str">
            <v>NBA天猫旗舰店</v>
          </cell>
          <cell r="F3618">
            <v>0</v>
          </cell>
          <cell r="G3618" t="str">
            <v>平面设计师</v>
          </cell>
          <cell r="H3618" t="str">
            <v>D6</v>
          </cell>
          <cell r="I3618" t="str">
            <v>上海</v>
          </cell>
          <cell r="J3618" t="str">
            <v>全职</v>
          </cell>
          <cell r="K3618" t="str">
            <v>试用</v>
          </cell>
          <cell r="L3618">
            <v>43003</v>
          </cell>
          <cell r="M3618">
            <v>0</v>
          </cell>
          <cell r="V3618">
            <v>1.002</v>
          </cell>
          <cell r="W3618">
            <v>1.0049999999999999</v>
          </cell>
          <cell r="X3618">
            <v>1.004</v>
          </cell>
          <cell r="Y3618">
            <v>1.0089999999999999</v>
          </cell>
          <cell r="AG3618">
            <v>1.0049999999999999</v>
          </cell>
          <cell r="AH3618">
            <v>0</v>
          </cell>
          <cell r="AK3618">
            <v>1.0049999999999999</v>
          </cell>
          <cell r="AL3618">
            <v>100.49999999999999</v>
          </cell>
        </row>
        <row r="3619">
          <cell r="A3619" t="str">
            <v>JMSH9262</v>
          </cell>
          <cell r="B3619" t="str">
            <v>戴丽</v>
          </cell>
          <cell r="C3619" t="str">
            <v>运动户外事业群</v>
          </cell>
          <cell r="D3619" t="str">
            <v>体育IP部</v>
          </cell>
          <cell r="E3619" t="str">
            <v>NBA天猫旗舰店</v>
          </cell>
          <cell r="F3619">
            <v>0</v>
          </cell>
          <cell r="G3619" t="str">
            <v>店长</v>
          </cell>
          <cell r="H3619" t="str">
            <v>M2</v>
          </cell>
          <cell r="I3619" t="str">
            <v>上海</v>
          </cell>
          <cell r="J3619" t="str">
            <v>全职</v>
          </cell>
          <cell r="K3619" t="str">
            <v>离职</v>
          </cell>
          <cell r="L3619">
            <v>42989</v>
          </cell>
          <cell r="M3619">
            <v>43020</v>
          </cell>
          <cell r="AB3619">
            <v>0.77</v>
          </cell>
          <cell r="AG3619">
            <v>0</v>
          </cell>
          <cell r="AH3619">
            <v>0.77</v>
          </cell>
          <cell r="AK3619">
            <v>0.77</v>
          </cell>
          <cell r="AL3619">
            <v>77</v>
          </cell>
        </row>
        <row r="3620">
          <cell r="A3620" t="str">
            <v>JMSH8875</v>
          </cell>
          <cell r="B3620" t="str">
            <v>吴建强</v>
          </cell>
          <cell r="C3620" t="str">
            <v>运动户外事业群</v>
          </cell>
          <cell r="D3620" t="str">
            <v>体育IP部</v>
          </cell>
          <cell r="E3620" t="str">
            <v>NBA天猫旗舰店</v>
          </cell>
          <cell r="F3620">
            <v>0</v>
          </cell>
          <cell r="G3620" t="str">
            <v>品牌经理</v>
          </cell>
          <cell r="H3620" t="str">
            <v>M3</v>
          </cell>
          <cell r="I3620" t="str">
            <v>上海</v>
          </cell>
          <cell r="J3620" t="str">
            <v>全职</v>
          </cell>
          <cell r="K3620" t="str">
            <v>离职未办</v>
          </cell>
          <cell r="L3620">
            <v>42947</v>
          </cell>
          <cell r="M3620">
            <v>43093</v>
          </cell>
          <cell r="AB3620">
            <v>0.87</v>
          </cell>
          <cell r="AG3620">
            <v>0</v>
          </cell>
          <cell r="AH3620">
            <v>0.87</v>
          </cell>
          <cell r="AK3620">
            <v>0.87</v>
          </cell>
          <cell r="AL3620">
            <v>87</v>
          </cell>
        </row>
        <row r="3621">
          <cell r="A3621" t="str">
            <v>JMSH9295</v>
          </cell>
          <cell r="B3621" t="str">
            <v>陈艳玲</v>
          </cell>
          <cell r="C3621" t="str">
            <v>运动户外事业群</v>
          </cell>
          <cell r="D3621" t="str">
            <v>体育IP部</v>
          </cell>
          <cell r="E3621" t="str">
            <v>NBA天猫旗舰店</v>
          </cell>
          <cell r="F3621">
            <v>0</v>
          </cell>
          <cell r="G3621" t="str">
            <v>商品主管</v>
          </cell>
          <cell r="H3621" t="str">
            <v>S6</v>
          </cell>
          <cell r="I3621" t="str">
            <v>上海</v>
          </cell>
          <cell r="J3621" t="str">
            <v>全职</v>
          </cell>
          <cell r="K3621" t="str">
            <v>试用</v>
          </cell>
          <cell r="L3621">
            <v>42991</v>
          </cell>
          <cell r="M3621">
            <v>0</v>
          </cell>
          <cell r="AB3621">
            <v>0.97499999999999998</v>
          </cell>
          <cell r="AC3621">
            <v>0.97799999999999998</v>
          </cell>
          <cell r="AG3621">
            <v>0</v>
          </cell>
          <cell r="AH3621">
            <v>0.97649999999999992</v>
          </cell>
          <cell r="AK3621">
            <v>0.97649999999999992</v>
          </cell>
          <cell r="AL3621">
            <v>97.649999999999991</v>
          </cell>
        </row>
        <row r="3622">
          <cell r="A3622" t="str">
            <v>JMSH8671</v>
          </cell>
          <cell r="B3622" t="str">
            <v>康芙云</v>
          </cell>
          <cell r="C3622" t="str">
            <v>运动户外事业群</v>
          </cell>
          <cell r="D3622" t="str">
            <v>体育IP部</v>
          </cell>
          <cell r="E3622" t="str">
            <v>NBA天猫旗舰店</v>
          </cell>
          <cell r="F3622">
            <v>0</v>
          </cell>
          <cell r="G3622" t="str">
            <v>商品专员</v>
          </cell>
          <cell r="H3622" t="str">
            <v>S4</v>
          </cell>
          <cell r="I3622" t="str">
            <v>上海</v>
          </cell>
          <cell r="J3622" t="str">
            <v>全职</v>
          </cell>
          <cell r="K3622" t="str">
            <v>试用</v>
          </cell>
          <cell r="L3622">
            <v>42922</v>
          </cell>
          <cell r="M3622">
            <v>0</v>
          </cell>
          <cell r="AB3622">
            <v>1</v>
          </cell>
          <cell r="AC3622">
            <v>1.4</v>
          </cell>
          <cell r="AG3622">
            <v>0</v>
          </cell>
          <cell r="AH3622">
            <v>1.2</v>
          </cell>
          <cell r="AK3622">
            <v>1.2</v>
          </cell>
          <cell r="AL3622">
            <v>120</v>
          </cell>
        </row>
        <row r="3623">
          <cell r="A3623" t="str">
            <v>JMSH9465</v>
          </cell>
          <cell r="B3623" t="str">
            <v>余银银</v>
          </cell>
          <cell r="C3623" t="str">
            <v>运动户外事业群</v>
          </cell>
          <cell r="D3623" t="str">
            <v>体育IP部</v>
          </cell>
          <cell r="E3623" t="str">
            <v>NBA天猫旗舰店</v>
          </cell>
          <cell r="F3623">
            <v>0</v>
          </cell>
          <cell r="G3623" t="str">
            <v>售前客服</v>
          </cell>
          <cell r="H3623" t="str">
            <v>C3</v>
          </cell>
          <cell r="I3623" t="str">
            <v>上海</v>
          </cell>
          <cell r="J3623" t="str">
            <v>全职</v>
          </cell>
          <cell r="K3623" t="str">
            <v>试用</v>
          </cell>
          <cell r="L3623">
            <v>43018</v>
          </cell>
          <cell r="M3623">
            <v>0</v>
          </cell>
          <cell r="W3623">
            <v>0.81</v>
          </cell>
          <cell r="X3623">
            <v>0.99</v>
          </cell>
          <cell r="Y3623">
            <v>0.95</v>
          </cell>
          <cell r="AG3623">
            <v>0.91666666666666663</v>
          </cell>
          <cell r="AH3623">
            <v>0</v>
          </cell>
          <cell r="AK3623">
            <v>0.91666666666666663</v>
          </cell>
          <cell r="AL3623">
            <v>91.666666666666657</v>
          </cell>
        </row>
        <row r="3624">
          <cell r="A3624" t="str">
            <v>JMSH9576</v>
          </cell>
          <cell r="B3624" t="str">
            <v>徐灿</v>
          </cell>
          <cell r="C3624" t="str">
            <v>运动户外事业群</v>
          </cell>
          <cell r="D3624" t="str">
            <v>体育IP部</v>
          </cell>
          <cell r="E3624" t="str">
            <v>NBA天猫旗舰店</v>
          </cell>
          <cell r="F3624">
            <v>0</v>
          </cell>
          <cell r="G3624" t="str">
            <v>商品专员</v>
          </cell>
          <cell r="H3624" t="str">
            <v>S4</v>
          </cell>
          <cell r="I3624" t="str">
            <v>上海</v>
          </cell>
          <cell r="J3624" t="str">
            <v>全职</v>
          </cell>
          <cell r="K3624" t="str">
            <v>试用</v>
          </cell>
          <cell r="L3624">
            <v>43031</v>
          </cell>
          <cell r="M3624">
            <v>0</v>
          </cell>
          <cell r="AC3624">
            <v>0.96</v>
          </cell>
          <cell r="AG3624">
            <v>0</v>
          </cell>
          <cell r="AH3624">
            <v>0.96</v>
          </cell>
          <cell r="AK3624">
            <v>0.96</v>
          </cell>
          <cell r="AL3624">
            <v>96</v>
          </cell>
        </row>
        <row r="3625">
          <cell r="A3625" t="str">
            <v>JMSH4109</v>
          </cell>
          <cell r="B3625" t="str">
            <v>侯娟娟</v>
          </cell>
          <cell r="C3625" t="str">
            <v>运动户外事业群</v>
          </cell>
          <cell r="D3625" t="str">
            <v>体育IP部</v>
          </cell>
          <cell r="E3625" t="str">
            <v>NBA唯品会店</v>
          </cell>
          <cell r="F3625">
            <v>0</v>
          </cell>
          <cell r="G3625" t="str">
            <v>运营专员</v>
          </cell>
          <cell r="H3625" t="str">
            <v>S3</v>
          </cell>
          <cell r="I3625" t="str">
            <v>上海</v>
          </cell>
          <cell r="J3625" t="str">
            <v>全职</v>
          </cell>
          <cell r="K3625" t="str">
            <v>正式</v>
          </cell>
          <cell r="L3625">
            <v>42159</v>
          </cell>
          <cell r="M3625">
            <v>0</v>
          </cell>
          <cell r="N3625">
            <v>0.78</v>
          </cell>
          <cell r="O3625">
            <v>0.96499999999999997</v>
          </cell>
          <cell r="P3625">
            <v>0.995</v>
          </cell>
          <cell r="Q3625">
            <v>1.06</v>
          </cell>
          <cell r="R3625">
            <v>1.18</v>
          </cell>
          <cell r="S3625">
            <v>1.1200000000000001</v>
          </cell>
          <cell r="T3625">
            <v>1.02</v>
          </cell>
          <cell r="U3625">
            <v>1.1499999999999999</v>
          </cell>
          <cell r="V3625">
            <v>1.26</v>
          </cell>
          <cell r="W3625">
            <v>1.17</v>
          </cell>
          <cell r="X3625">
            <v>1.0649999999999999</v>
          </cell>
          <cell r="Y3625">
            <v>1.4</v>
          </cell>
          <cell r="AG3625">
            <v>1.0970833333333334</v>
          </cell>
          <cell r="AH3625">
            <v>0</v>
          </cell>
          <cell r="AK3625">
            <v>1.0970833333333334</v>
          </cell>
          <cell r="AL3625">
            <v>109.70833333333334</v>
          </cell>
        </row>
        <row r="3626">
          <cell r="A3626" t="str">
            <v>JMSH8942</v>
          </cell>
          <cell r="B3626" t="str">
            <v>陈阳</v>
          </cell>
          <cell r="C3626" t="str">
            <v>运动户外事业群</v>
          </cell>
          <cell r="D3626" t="str">
            <v>体育IP部</v>
          </cell>
          <cell r="E3626" t="str">
            <v>NBA唯品会店</v>
          </cell>
          <cell r="F3626">
            <v>0</v>
          </cell>
          <cell r="G3626" t="str">
            <v>中级设计师</v>
          </cell>
          <cell r="H3626" t="str">
            <v>D5</v>
          </cell>
          <cell r="I3626" t="str">
            <v>上海</v>
          </cell>
          <cell r="J3626" t="str">
            <v>全职</v>
          </cell>
          <cell r="K3626" t="str">
            <v>试用</v>
          </cell>
          <cell r="L3626">
            <v>42954</v>
          </cell>
          <cell r="M3626">
            <v>0</v>
          </cell>
          <cell r="U3626">
            <v>1.0509999999999999</v>
          </cell>
          <cell r="V3626">
            <v>1</v>
          </cell>
          <cell r="W3626">
            <v>1.0029999999999999</v>
          </cell>
          <cell r="X3626">
            <v>1.006</v>
          </cell>
          <cell r="Y3626">
            <v>1.107</v>
          </cell>
          <cell r="AG3626">
            <v>1.0334000000000001</v>
          </cell>
          <cell r="AH3626">
            <v>0</v>
          </cell>
          <cell r="AK3626">
            <v>1.0334000000000001</v>
          </cell>
          <cell r="AL3626">
            <v>103.34</v>
          </cell>
        </row>
        <row r="3627">
          <cell r="A3627" t="str">
            <v>JMSH8776</v>
          </cell>
          <cell r="B3627" t="str">
            <v>王影</v>
          </cell>
          <cell r="C3627" t="str">
            <v>运动户外事业群</v>
          </cell>
          <cell r="D3627" t="str">
            <v>体育IP部</v>
          </cell>
          <cell r="E3627" t="str">
            <v>NBA唯品会店</v>
          </cell>
          <cell r="F3627">
            <v>0</v>
          </cell>
          <cell r="G3627" t="str">
            <v>运营专员</v>
          </cell>
          <cell r="H3627" t="str">
            <v>S5</v>
          </cell>
          <cell r="I3627" t="str">
            <v>上海</v>
          </cell>
          <cell r="J3627" t="str">
            <v>全职</v>
          </cell>
          <cell r="K3627" t="str">
            <v>试用</v>
          </cell>
          <cell r="L3627">
            <v>42935</v>
          </cell>
          <cell r="M3627">
            <v>0</v>
          </cell>
          <cell r="AB3627">
            <v>1</v>
          </cell>
          <cell r="AC3627">
            <v>1.4</v>
          </cell>
          <cell r="AG3627">
            <v>0</v>
          </cell>
          <cell r="AH3627">
            <v>1.2</v>
          </cell>
          <cell r="AK3627">
            <v>1.2</v>
          </cell>
          <cell r="AL3627">
            <v>120</v>
          </cell>
        </row>
        <row r="3628">
          <cell r="A3628" t="str">
            <v>JMSH9544</v>
          </cell>
          <cell r="B3628" t="str">
            <v>盖俊岩</v>
          </cell>
          <cell r="C3628" t="str">
            <v>运动户外事业群</v>
          </cell>
          <cell r="D3628" t="str">
            <v>体育IP部</v>
          </cell>
          <cell r="E3628" t="str">
            <v>NBA唯品会店</v>
          </cell>
          <cell r="F3628">
            <v>0</v>
          </cell>
          <cell r="G3628" t="str">
            <v>运营专员</v>
          </cell>
          <cell r="H3628" t="str">
            <v>S4</v>
          </cell>
          <cell r="I3628" t="str">
            <v>上海</v>
          </cell>
          <cell r="J3628" t="str">
            <v>全职</v>
          </cell>
          <cell r="K3628" t="str">
            <v>离职</v>
          </cell>
          <cell r="L3628">
            <v>43026</v>
          </cell>
          <cell r="M3628">
            <v>43079</v>
          </cell>
          <cell r="AG3628">
            <v>0</v>
          </cell>
          <cell r="AH3628">
            <v>0</v>
          </cell>
          <cell r="AK3628">
            <v>0</v>
          </cell>
        </row>
        <row r="3629">
          <cell r="A3629" t="str">
            <v>JMSH6726</v>
          </cell>
          <cell r="B3629" t="str">
            <v>聂文雪</v>
          </cell>
          <cell r="C3629" t="str">
            <v>运动户外事业群</v>
          </cell>
          <cell r="D3629" t="str">
            <v>体育IP部</v>
          </cell>
          <cell r="E3629" t="str">
            <v>腾讯体育专营店</v>
          </cell>
          <cell r="F3629">
            <v>0</v>
          </cell>
          <cell r="G3629" t="str">
            <v>商品专员</v>
          </cell>
          <cell r="H3629" t="str">
            <v>S5</v>
          </cell>
          <cell r="I3629" t="str">
            <v>上海</v>
          </cell>
          <cell r="J3629" t="str">
            <v>全职</v>
          </cell>
          <cell r="K3629" t="str">
            <v>正式</v>
          </cell>
          <cell r="L3629">
            <v>42614</v>
          </cell>
          <cell r="M3629">
            <v>0</v>
          </cell>
          <cell r="Z3629">
            <v>0.99080000000000001</v>
          </cell>
          <cell r="AA3629">
            <v>1</v>
          </cell>
          <cell r="AB3629">
            <v>1</v>
          </cell>
          <cell r="AC3629">
            <v>1.4</v>
          </cell>
          <cell r="AG3629">
            <v>0</v>
          </cell>
          <cell r="AH3629">
            <v>1.0977000000000001</v>
          </cell>
          <cell r="AK3629">
            <v>1.0977000000000001</v>
          </cell>
          <cell r="AL3629">
            <v>109.77000000000001</v>
          </cell>
        </row>
        <row r="3630">
          <cell r="A3630" t="str">
            <v>JMSH8023</v>
          </cell>
          <cell r="B3630" t="str">
            <v>胡文</v>
          </cell>
          <cell r="C3630" t="str">
            <v>运动户外事业群</v>
          </cell>
          <cell r="D3630" t="str">
            <v>体育IP部</v>
          </cell>
          <cell r="E3630" t="str">
            <v>腾讯体育专营店</v>
          </cell>
          <cell r="F3630">
            <v>0</v>
          </cell>
          <cell r="G3630" t="str">
            <v>店长</v>
          </cell>
          <cell r="H3630" t="str">
            <v>M2</v>
          </cell>
          <cell r="I3630" t="str">
            <v>上海</v>
          </cell>
          <cell r="J3630" t="str">
            <v>全职</v>
          </cell>
          <cell r="K3630" t="str">
            <v>正式</v>
          </cell>
          <cell r="L3630">
            <v>42849</v>
          </cell>
          <cell r="M3630">
            <v>0</v>
          </cell>
          <cell r="AA3630">
            <v>1</v>
          </cell>
          <cell r="AB3630">
            <v>1</v>
          </cell>
          <cell r="AC3630">
            <v>2.23</v>
          </cell>
          <cell r="AG3630">
            <v>0</v>
          </cell>
          <cell r="AH3630">
            <v>1.4100000000000001</v>
          </cell>
          <cell r="AK3630">
            <v>1.4100000000000001</v>
          </cell>
          <cell r="AL3630">
            <v>141</v>
          </cell>
        </row>
        <row r="3631">
          <cell r="A3631" t="str">
            <v>JMSH8634</v>
          </cell>
          <cell r="B3631" t="str">
            <v>万伟文</v>
          </cell>
          <cell r="C3631" t="str">
            <v>运动户外事业群</v>
          </cell>
          <cell r="D3631" t="str">
            <v>体育IP部</v>
          </cell>
          <cell r="E3631" t="str">
            <v>腾讯体育专营店</v>
          </cell>
          <cell r="F3631">
            <v>0</v>
          </cell>
          <cell r="G3631" t="str">
            <v>商品专员</v>
          </cell>
          <cell r="H3631" t="str">
            <v>S3</v>
          </cell>
          <cell r="I3631" t="str">
            <v>上海</v>
          </cell>
          <cell r="J3631" t="str">
            <v>全职</v>
          </cell>
          <cell r="K3631" t="str">
            <v>试用</v>
          </cell>
          <cell r="L3631">
            <v>42919</v>
          </cell>
          <cell r="M3631">
            <v>0</v>
          </cell>
          <cell r="T3631">
            <v>1.01</v>
          </cell>
          <cell r="U3631">
            <v>1.0925</v>
          </cell>
          <cell r="V3631">
            <v>1.0900000000000001</v>
          </cell>
          <cell r="W3631">
            <v>1.01</v>
          </cell>
          <cell r="X3631">
            <v>0.98750000000000004</v>
          </cell>
          <cell r="Y3631">
            <v>1.4</v>
          </cell>
          <cell r="AC3631">
            <v>1.4</v>
          </cell>
          <cell r="AG3631">
            <v>1.0983333333333334</v>
          </cell>
          <cell r="AH3631">
            <v>1.4</v>
          </cell>
          <cell r="AK3631">
            <v>1.1414285714285715</v>
          </cell>
          <cell r="AL3631">
            <v>114.14285714285714</v>
          </cell>
        </row>
        <row r="3632">
          <cell r="A3632" t="str">
            <v>JMSH5646</v>
          </cell>
          <cell r="B3632" t="str">
            <v>李杨</v>
          </cell>
          <cell r="C3632" t="str">
            <v>运动户外事业群</v>
          </cell>
          <cell r="D3632" t="str">
            <v>运动部</v>
          </cell>
          <cell r="E3632" t="str">
            <v>Adidas中国官方商城</v>
          </cell>
          <cell r="F3632">
            <v>0</v>
          </cell>
          <cell r="G3632" t="str">
            <v>资深设计师</v>
          </cell>
          <cell r="H3632" t="str">
            <v>D6</v>
          </cell>
          <cell r="I3632" t="str">
            <v>上海</v>
          </cell>
          <cell r="J3632" t="str">
            <v>全职</v>
          </cell>
          <cell r="K3632" t="str">
            <v>正式</v>
          </cell>
          <cell r="L3632">
            <v>42436</v>
          </cell>
          <cell r="M3632">
            <v>0</v>
          </cell>
          <cell r="N3632">
            <v>1</v>
          </cell>
          <cell r="O3632">
            <v>1</v>
          </cell>
          <cell r="P3632">
            <v>1</v>
          </cell>
          <cell r="Q3632">
            <v>1</v>
          </cell>
          <cell r="R3632">
            <v>1</v>
          </cell>
          <cell r="S3632">
            <v>0.99</v>
          </cell>
          <cell r="T3632">
            <v>1</v>
          </cell>
          <cell r="U3632">
            <v>1</v>
          </cell>
          <cell r="V3632">
            <v>1</v>
          </cell>
          <cell r="W3632">
            <v>1.02</v>
          </cell>
          <cell r="X3632">
            <v>1.01</v>
          </cell>
          <cell r="Y3632">
            <v>1.4915583161632699</v>
          </cell>
          <cell r="AG3632">
            <v>1.0426298596802723</v>
          </cell>
          <cell r="AH3632">
            <v>0</v>
          </cell>
          <cell r="AK3632">
            <v>1.0426298596802723</v>
          </cell>
          <cell r="AL3632">
            <v>104.26298596802724</v>
          </cell>
        </row>
        <row r="3633">
          <cell r="A3633" t="str">
            <v>JMSH7575</v>
          </cell>
          <cell r="B3633" t="str">
            <v>高敏敏</v>
          </cell>
          <cell r="C3633" t="str">
            <v>运动户外事业群</v>
          </cell>
          <cell r="D3633" t="str">
            <v>运动部</v>
          </cell>
          <cell r="E3633" t="str">
            <v>Adidas中国官方商城</v>
          </cell>
          <cell r="F3633">
            <v>0</v>
          </cell>
          <cell r="G3633" t="str">
            <v>平面设计师</v>
          </cell>
          <cell r="H3633" t="str">
            <v>D5</v>
          </cell>
          <cell r="I3633" t="str">
            <v>上海</v>
          </cell>
          <cell r="J3633" t="str">
            <v>全职</v>
          </cell>
          <cell r="K3633" t="str">
            <v>正式</v>
          </cell>
          <cell r="L3633">
            <v>42793</v>
          </cell>
          <cell r="M3633">
            <v>0</v>
          </cell>
          <cell r="O3633">
            <v>1</v>
          </cell>
          <cell r="P3633">
            <v>1.1000000000000001</v>
          </cell>
          <cell r="Q3633">
            <v>1</v>
          </cell>
          <cell r="R3633">
            <v>1</v>
          </cell>
          <cell r="S3633">
            <v>1.04</v>
          </cell>
          <cell r="T3633">
            <v>1</v>
          </cell>
          <cell r="U3633">
            <v>1</v>
          </cell>
          <cell r="V3633">
            <v>1</v>
          </cell>
          <cell r="W3633">
            <v>1.0109999999999999</v>
          </cell>
          <cell r="X3633">
            <v>1.01</v>
          </cell>
          <cell r="Y3633">
            <v>1.4915583161632699</v>
          </cell>
          <cell r="AG3633">
            <v>1.05932348328757</v>
          </cell>
          <cell r="AH3633">
            <v>0</v>
          </cell>
          <cell r="AK3633">
            <v>1.05932348328757</v>
          </cell>
          <cell r="AL3633">
            <v>105.932348328757</v>
          </cell>
        </row>
        <row r="3634">
          <cell r="A3634" t="str">
            <v>JMSH7388</v>
          </cell>
          <cell r="B3634" t="str">
            <v>金怡</v>
          </cell>
          <cell r="C3634" t="str">
            <v>运动户外事业群</v>
          </cell>
          <cell r="D3634" t="str">
            <v>运动部</v>
          </cell>
          <cell r="E3634" t="str">
            <v>Adidas中国官方商城</v>
          </cell>
          <cell r="F3634">
            <v>0</v>
          </cell>
          <cell r="G3634" t="str">
            <v>运营专员</v>
          </cell>
          <cell r="H3634" t="str">
            <v>S4</v>
          </cell>
          <cell r="I3634" t="str">
            <v>上海</v>
          </cell>
          <cell r="J3634" t="str">
            <v>全职</v>
          </cell>
          <cell r="K3634" t="str">
            <v>正式</v>
          </cell>
          <cell r="L3634">
            <v>42772</v>
          </cell>
          <cell r="M3634">
            <v>0</v>
          </cell>
          <cell r="Z3634">
            <v>1.0065999999999999</v>
          </cell>
          <cell r="AA3634">
            <v>0.99394417309523819</v>
          </cell>
          <cell r="AB3634">
            <v>0.97599999999999998</v>
          </cell>
          <cell r="AC3634">
            <v>1.55</v>
          </cell>
          <cell r="AG3634">
            <v>0</v>
          </cell>
          <cell r="AH3634">
            <v>1.1316360432738095</v>
          </cell>
          <cell r="AK3634">
            <v>1.1316360432738095</v>
          </cell>
          <cell r="AL3634">
            <v>113.16360432738095</v>
          </cell>
        </row>
        <row r="3635">
          <cell r="A3635" t="str">
            <v>JMSH5382</v>
          </cell>
          <cell r="B3635" t="str">
            <v>张吉</v>
          </cell>
          <cell r="C3635" t="str">
            <v>运动户外事业群</v>
          </cell>
          <cell r="D3635" t="str">
            <v>运动部</v>
          </cell>
          <cell r="E3635" t="str">
            <v>Adidas中国官方商城</v>
          </cell>
          <cell r="F3635">
            <v>0</v>
          </cell>
          <cell r="G3635" t="str">
            <v>品牌经理</v>
          </cell>
          <cell r="H3635" t="str">
            <v>M3</v>
          </cell>
          <cell r="I3635" t="str">
            <v>上海</v>
          </cell>
          <cell r="J3635" t="str">
            <v>全职</v>
          </cell>
          <cell r="K3635" t="str">
            <v>正式</v>
          </cell>
          <cell r="L3635">
            <v>42380</v>
          </cell>
          <cell r="M3635">
            <v>0</v>
          </cell>
          <cell r="Z3635">
            <v>1.06</v>
          </cell>
          <cell r="AA3635">
            <v>0.94</v>
          </cell>
          <cell r="AB3635">
            <v>1.2969999999999999</v>
          </cell>
          <cell r="AC3635">
            <v>2.14</v>
          </cell>
          <cell r="AG3635">
            <v>0</v>
          </cell>
          <cell r="AH3635">
            <v>1.3592499999999998</v>
          </cell>
          <cell r="AK3635">
            <v>1.3592499999999998</v>
          </cell>
          <cell r="AL3635">
            <v>135.92499999999998</v>
          </cell>
        </row>
        <row r="3636">
          <cell r="A3636" t="str">
            <v>JMSH5177</v>
          </cell>
          <cell r="B3636" t="str">
            <v>王璐璐</v>
          </cell>
          <cell r="C3636" t="str">
            <v>运动户外事业群</v>
          </cell>
          <cell r="D3636" t="str">
            <v>运动部</v>
          </cell>
          <cell r="E3636" t="str">
            <v>Adidas中国官方商城</v>
          </cell>
          <cell r="F3636">
            <v>0</v>
          </cell>
          <cell r="G3636" t="str">
            <v>商品专员</v>
          </cell>
          <cell r="H3636" t="str">
            <v>S5</v>
          </cell>
          <cell r="I3636" t="str">
            <v>上海</v>
          </cell>
          <cell r="J3636" t="str">
            <v>全职</v>
          </cell>
          <cell r="K3636" t="str">
            <v>正式</v>
          </cell>
          <cell r="L3636">
            <v>42331</v>
          </cell>
          <cell r="M3636">
            <v>0</v>
          </cell>
          <cell r="Z3636">
            <v>0.93200000000000005</v>
          </cell>
          <cell r="AA3636">
            <v>1.04</v>
          </cell>
          <cell r="AB3636">
            <v>0.97599999999999998</v>
          </cell>
          <cell r="AC3636">
            <v>1.65</v>
          </cell>
          <cell r="AG3636">
            <v>0</v>
          </cell>
          <cell r="AH3636">
            <v>1.1495</v>
          </cell>
          <cell r="AK3636">
            <v>1.1495</v>
          </cell>
          <cell r="AL3636">
            <v>114.95</v>
          </cell>
        </row>
        <row r="3637">
          <cell r="A3637" t="str">
            <v>JMSH7788</v>
          </cell>
          <cell r="B3637" t="str">
            <v>杨正</v>
          </cell>
          <cell r="C3637" t="str">
            <v>运动户外事业群</v>
          </cell>
          <cell r="D3637" t="str">
            <v>运动部</v>
          </cell>
          <cell r="E3637" t="str">
            <v>Adidas中国官方商城</v>
          </cell>
          <cell r="F3637">
            <v>0</v>
          </cell>
          <cell r="G3637" t="str">
            <v>商品专员</v>
          </cell>
          <cell r="H3637" t="str">
            <v>S5</v>
          </cell>
          <cell r="I3637" t="str">
            <v>上海</v>
          </cell>
          <cell r="J3637" t="str">
            <v>全职</v>
          </cell>
          <cell r="K3637" t="str">
            <v>离职</v>
          </cell>
          <cell r="L3637">
            <v>42814</v>
          </cell>
          <cell r="M3637">
            <v>43000</v>
          </cell>
          <cell r="Z3637">
            <v>0.98</v>
          </cell>
          <cell r="AA3637">
            <v>1.04</v>
          </cell>
          <cell r="AG3637">
            <v>0</v>
          </cell>
          <cell r="AH3637">
            <v>1.01</v>
          </cell>
          <cell r="AK3637">
            <v>1.01</v>
          </cell>
          <cell r="AL3637">
            <v>101</v>
          </cell>
        </row>
        <row r="3638">
          <cell r="A3638" t="str">
            <v>JMSH6156</v>
          </cell>
          <cell r="B3638" t="str">
            <v>李明星</v>
          </cell>
          <cell r="C3638" t="str">
            <v>运动户外事业群</v>
          </cell>
          <cell r="D3638" t="str">
            <v>运动部</v>
          </cell>
          <cell r="E3638" t="str">
            <v>Adidas中国官方商城</v>
          </cell>
          <cell r="F3638">
            <v>0</v>
          </cell>
          <cell r="G3638" t="str">
            <v>数据专员</v>
          </cell>
          <cell r="H3638" t="str">
            <v>S5</v>
          </cell>
          <cell r="I3638" t="str">
            <v>上海</v>
          </cell>
          <cell r="J3638" t="str">
            <v>全职</v>
          </cell>
          <cell r="K3638" t="str">
            <v>正式</v>
          </cell>
          <cell r="L3638">
            <v>42509</v>
          </cell>
          <cell r="M3638">
            <v>0</v>
          </cell>
          <cell r="Z3638">
            <v>1.03</v>
          </cell>
          <cell r="AA3638">
            <v>0.96</v>
          </cell>
          <cell r="AB3638">
            <v>0.97799999999999998</v>
          </cell>
          <cell r="AC3638">
            <v>1.56</v>
          </cell>
          <cell r="AG3638">
            <v>0</v>
          </cell>
          <cell r="AH3638">
            <v>1.1320000000000001</v>
          </cell>
          <cell r="AK3638">
            <v>1.1320000000000001</v>
          </cell>
          <cell r="AL3638">
            <v>113.20000000000002</v>
          </cell>
        </row>
        <row r="3639">
          <cell r="A3639" t="str">
            <v>JMSH6082</v>
          </cell>
          <cell r="B3639" t="str">
            <v>蔡蓓蕾</v>
          </cell>
          <cell r="C3639" t="str">
            <v>运动户外事业群</v>
          </cell>
          <cell r="D3639" t="str">
            <v>运动部</v>
          </cell>
          <cell r="E3639" t="str">
            <v>Adidas中国官方商城</v>
          </cell>
          <cell r="F3639">
            <v>0</v>
          </cell>
          <cell r="G3639" t="str">
            <v>运营专员</v>
          </cell>
          <cell r="H3639" t="str">
            <v>S5</v>
          </cell>
          <cell r="I3639" t="str">
            <v>上海</v>
          </cell>
          <cell r="J3639" t="str">
            <v>全职</v>
          </cell>
          <cell r="K3639" t="str">
            <v>正式</v>
          </cell>
          <cell r="L3639">
            <v>42499</v>
          </cell>
          <cell r="M3639">
            <v>0</v>
          </cell>
          <cell r="Z3639">
            <v>1.03</v>
          </cell>
          <cell r="AA3639">
            <v>0.99</v>
          </cell>
          <cell r="AB3639">
            <v>0.97599999999999998</v>
          </cell>
          <cell r="AC3639">
            <v>1.6</v>
          </cell>
          <cell r="AG3639">
            <v>0</v>
          </cell>
          <cell r="AH3639">
            <v>1.149</v>
          </cell>
          <cell r="AK3639">
            <v>1.149</v>
          </cell>
          <cell r="AL3639">
            <v>114.9</v>
          </cell>
        </row>
        <row r="3640">
          <cell r="A3640" t="str">
            <v>JMSH8678</v>
          </cell>
          <cell r="B3640" t="str">
            <v>成梦佳</v>
          </cell>
          <cell r="C3640" t="str">
            <v>运动户外事业群</v>
          </cell>
          <cell r="D3640" t="str">
            <v>运动部</v>
          </cell>
          <cell r="E3640" t="str">
            <v>Adidas中国官方商城</v>
          </cell>
          <cell r="F3640">
            <v>0</v>
          </cell>
          <cell r="G3640" t="str">
            <v>商品专员</v>
          </cell>
          <cell r="H3640" t="str">
            <v>S5</v>
          </cell>
          <cell r="I3640" t="str">
            <v>上海</v>
          </cell>
          <cell r="J3640" t="str">
            <v>全职</v>
          </cell>
          <cell r="K3640" t="str">
            <v>试用</v>
          </cell>
          <cell r="L3640">
            <v>42926</v>
          </cell>
          <cell r="M3640">
            <v>0</v>
          </cell>
          <cell r="AB3640">
            <v>0.97799999999999998</v>
          </cell>
          <cell r="AC3640">
            <v>1.56</v>
          </cell>
          <cell r="AG3640">
            <v>0</v>
          </cell>
          <cell r="AH3640">
            <v>1.2690000000000001</v>
          </cell>
          <cell r="AK3640">
            <v>1.2690000000000001</v>
          </cell>
          <cell r="AL3640">
            <v>126.9</v>
          </cell>
        </row>
        <row r="3641">
          <cell r="A3641" t="str">
            <v>JMSH8676</v>
          </cell>
          <cell r="B3641" t="str">
            <v>董俊成</v>
          </cell>
          <cell r="C3641" t="str">
            <v>运动户外事业群</v>
          </cell>
          <cell r="D3641" t="str">
            <v>运动部</v>
          </cell>
          <cell r="E3641" t="str">
            <v>Adidas中国官方商城</v>
          </cell>
          <cell r="F3641">
            <v>0</v>
          </cell>
          <cell r="G3641" t="str">
            <v>运营专员</v>
          </cell>
          <cell r="H3641" t="str">
            <v>S4</v>
          </cell>
          <cell r="I3641" t="str">
            <v>上海</v>
          </cell>
          <cell r="J3641" t="str">
            <v>全职</v>
          </cell>
          <cell r="K3641" t="str">
            <v>离职</v>
          </cell>
          <cell r="L3641">
            <v>42926</v>
          </cell>
          <cell r="M3641">
            <v>42963</v>
          </cell>
          <cell r="AG3641">
            <v>0</v>
          </cell>
          <cell r="AH3641">
            <v>0</v>
          </cell>
          <cell r="AK3641">
            <v>0</v>
          </cell>
        </row>
        <row r="3642">
          <cell r="A3642" t="str">
            <v>JMSH8635</v>
          </cell>
          <cell r="B3642" t="str">
            <v>陈良俊</v>
          </cell>
          <cell r="C3642" t="str">
            <v>运动户外事业群</v>
          </cell>
          <cell r="D3642" t="str">
            <v>运动部</v>
          </cell>
          <cell r="E3642" t="str">
            <v>Adidas中国官方商城</v>
          </cell>
          <cell r="F3642">
            <v>0</v>
          </cell>
          <cell r="G3642" t="str">
            <v>运营专员</v>
          </cell>
          <cell r="H3642" t="str">
            <v>S4</v>
          </cell>
          <cell r="I3642" t="str">
            <v>上海</v>
          </cell>
          <cell r="J3642" t="str">
            <v>全职</v>
          </cell>
          <cell r="K3642" t="str">
            <v>试用</v>
          </cell>
          <cell r="L3642">
            <v>42919</v>
          </cell>
          <cell r="M3642">
            <v>0</v>
          </cell>
          <cell r="AB3642">
            <v>0.97599999999999998</v>
          </cell>
          <cell r="AC3642">
            <v>1.6</v>
          </cell>
          <cell r="AG3642">
            <v>0</v>
          </cell>
          <cell r="AH3642">
            <v>1.288</v>
          </cell>
          <cell r="AK3642">
            <v>1.288</v>
          </cell>
          <cell r="AL3642">
            <v>128.80000000000001</v>
          </cell>
        </row>
        <row r="3643">
          <cell r="A3643" t="str">
            <v>JMSH7301</v>
          </cell>
          <cell r="B3643" t="str">
            <v>吴秋发</v>
          </cell>
          <cell r="C3643" t="str">
            <v>运动户外事业群</v>
          </cell>
          <cell r="D3643" t="str">
            <v>运动部</v>
          </cell>
          <cell r="E3643" t="str">
            <v>converse官方商城</v>
          </cell>
          <cell r="F3643">
            <v>0</v>
          </cell>
          <cell r="G3643" t="str">
            <v>售前客服</v>
          </cell>
          <cell r="H3643" t="str">
            <v>C3</v>
          </cell>
          <cell r="I3643" t="str">
            <v>上海</v>
          </cell>
          <cell r="J3643" t="str">
            <v>全职</v>
          </cell>
          <cell r="K3643" t="str">
            <v>正式</v>
          </cell>
          <cell r="L3643">
            <v>42723</v>
          </cell>
          <cell r="M3643">
            <v>0</v>
          </cell>
          <cell r="N3643">
            <v>0.9</v>
          </cell>
          <cell r="O3643">
            <v>0.95</v>
          </cell>
          <cell r="P3643">
            <v>0.96</v>
          </cell>
          <cell r="Q3643">
            <v>0.96</v>
          </cell>
          <cell r="R3643">
            <v>0.98</v>
          </cell>
          <cell r="S3643">
            <v>0.96</v>
          </cell>
          <cell r="T3643">
            <v>0.98</v>
          </cell>
          <cell r="U3643">
            <v>0.95</v>
          </cell>
          <cell r="V3643">
            <v>0.99</v>
          </cell>
          <cell r="W3643">
            <v>0.98</v>
          </cell>
          <cell r="X3643">
            <v>0.98</v>
          </cell>
          <cell r="Y3643">
            <v>0.96</v>
          </cell>
          <cell r="AG3643">
            <v>0.96250000000000002</v>
          </cell>
          <cell r="AH3643">
            <v>0</v>
          </cell>
          <cell r="AK3643">
            <v>0.96250000000000002</v>
          </cell>
          <cell r="AL3643">
            <v>96.25</v>
          </cell>
        </row>
        <row r="3644">
          <cell r="A3644" t="str">
            <v>JMSH7009</v>
          </cell>
          <cell r="B3644" t="str">
            <v>徐丽珠</v>
          </cell>
          <cell r="C3644" t="str">
            <v>运动户外事业群</v>
          </cell>
          <cell r="D3644" t="str">
            <v>运动部</v>
          </cell>
          <cell r="E3644" t="str">
            <v>converse官方商城</v>
          </cell>
          <cell r="F3644">
            <v>0</v>
          </cell>
          <cell r="G3644" t="str">
            <v>售前客服</v>
          </cell>
          <cell r="H3644" t="str">
            <v>C2</v>
          </cell>
          <cell r="I3644" t="str">
            <v>上海</v>
          </cell>
          <cell r="J3644" t="str">
            <v>全职</v>
          </cell>
          <cell r="K3644" t="str">
            <v>正式</v>
          </cell>
          <cell r="L3644">
            <v>42653</v>
          </cell>
          <cell r="M3644">
            <v>0</v>
          </cell>
          <cell r="N3644">
            <v>0.97</v>
          </cell>
          <cell r="O3644">
            <v>0.97</v>
          </cell>
          <cell r="P3644">
            <v>0.97</v>
          </cell>
          <cell r="Q3644">
            <v>0.99</v>
          </cell>
          <cell r="R3644">
            <v>0.99</v>
          </cell>
          <cell r="S3644">
            <v>0.96</v>
          </cell>
          <cell r="T3644">
            <v>0.97</v>
          </cell>
          <cell r="U3644">
            <v>0.97</v>
          </cell>
          <cell r="V3644">
            <v>0.97</v>
          </cell>
          <cell r="W3644">
            <v>0.96</v>
          </cell>
          <cell r="X3644">
            <v>0.99</v>
          </cell>
          <cell r="Y3644">
            <v>0.99</v>
          </cell>
          <cell r="AG3644">
            <v>0.97499999999999998</v>
          </cell>
          <cell r="AH3644">
            <v>0</v>
          </cell>
          <cell r="AK3644">
            <v>0.97499999999999998</v>
          </cell>
          <cell r="AL3644">
            <v>97.5</v>
          </cell>
        </row>
        <row r="3645">
          <cell r="A3645" t="str">
            <v>JMSH2542</v>
          </cell>
          <cell r="B3645" t="str">
            <v>刘芳</v>
          </cell>
          <cell r="C3645" t="str">
            <v>运动户外事业群</v>
          </cell>
          <cell r="D3645" t="str">
            <v>运动部</v>
          </cell>
          <cell r="E3645" t="str">
            <v>converse官方商城</v>
          </cell>
          <cell r="F3645">
            <v>0</v>
          </cell>
          <cell r="G3645" t="str">
            <v>售后客服</v>
          </cell>
          <cell r="H3645" t="str">
            <v>C4</v>
          </cell>
          <cell r="I3645" t="str">
            <v>上海</v>
          </cell>
          <cell r="J3645" t="str">
            <v>全职</v>
          </cell>
          <cell r="K3645" t="str">
            <v>正式</v>
          </cell>
          <cell r="L3645">
            <v>41690</v>
          </cell>
          <cell r="M3645">
            <v>0</v>
          </cell>
          <cell r="N3645">
            <v>1</v>
          </cell>
          <cell r="O3645">
            <v>1</v>
          </cell>
          <cell r="P3645">
            <v>1</v>
          </cell>
          <cell r="Q3645">
            <v>1</v>
          </cell>
          <cell r="R3645">
            <v>1</v>
          </cell>
          <cell r="S3645">
            <v>1</v>
          </cell>
          <cell r="T3645">
            <v>1</v>
          </cell>
          <cell r="U3645">
            <v>1</v>
          </cell>
          <cell r="V3645">
            <v>1</v>
          </cell>
          <cell r="Y3645">
            <v>1</v>
          </cell>
          <cell r="AG3645">
            <v>1</v>
          </cell>
          <cell r="AH3645">
            <v>0</v>
          </cell>
          <cell r="AK3645">
            <v>1</v>
          </cell>
          <cell r="AL3645">
            <v>100</v>
          </cell>
        </row>
        <row r="3646">
          <cell r="A3646" t="str">
            <v>JMSH6624</v>
          </cell>
          <cell r="B3646" t="str">
            <v>徐苗</v>
          </cell>
          <cell r="C3646" t="str">
            <v>运动户外事业群</v>
          </cell>
          <cell r="D3646" t="str">
            <v>运动部</v>
          </cell>
          <cell r="E3646" t="str">
            <v>converse官方商城</v>
          </cell>
          <cell r="F3646">
            <v>0</v>
          </cell>
          <cell r="G3646" t="str">
            <v>售后客服</v>
          </cell>
          <cell r="H3646" t="str">
            <v>C3</v>
          </cell>
          <cell r="I3646" t="str">
            <v>上海</v>
          </cell>
          <cell r="J3646" t="str">
            <v>全职</v>
          </cell>
          <cell r="K3646" t="str">
            <v>正式</v>
          </cell>
          <cell r="L3646">
            <v>42593</v>
          </cell>
          <cell r="M3646">
            <v>0</v>
          </cell>
          <cell r="N3646">
            <v>0.98</v>
          </cell>
          <cell r="O3646">
            <v>0.95</v>
          </cell>
          <cell r="P3646">
            <v>0.96</v>
          </cell>
          <cell r="Q3646">
            <v>0.96</v>
          </cell>
          <cell r="R3646">
            <v>0.96</v>
          </cell>
          <cell r="S3646">
            <v>0.96</v>
          </cell>
          <cell r="T3646">
            <v>0.96</v>
          </cell>
          <cell r="U3646">
            <v>0.96</v>
          </cell>
          <cell r="V3646">
            <v>0.97</v>
          </cell>
          <cell r="W3646">
            <v>0.97</v>
          </cell>
          <cell r="X3646">
            <v>1</v>
          </cell>
          <cell r="Y3646">
            <v>1</v>
          </cell>
          <cell r="AG3646">
            <v>0.96916666666666673</v>
          </cell>
          <cell r="AH3646">
            <v>0</v>
          </cell>
          <cell r="AK3646">
            <v>0.96916666666666673</v>
          </cell>
          <cell r="AL3646">
            <v>96.916666666666671</v>
          </cell>
        </row>
        <row r="3647">
          <cell r="A3647" t="str">
            <v>JMSH6072</v>
          </cell>
          <cell r="B3647" t="str">
            <v>王海燕</v>
          </cell>
          <cell r="C3647" t="str">
            <v>运动户外事业群</v>
          </cell>
          <cell r="D3647" t="str">
            <v>运动部</v>
          </cell>
          <cell r="E3647" t="str">
            <v>converse官方商城</v>
          </cell>
          <cell r="F3647">
            <v>0</v>
          </cell>
          <cell r="G3647" t="str">
            <v>售前客服</v>
          </cell>
          <cell r="H3647" t="str">
            <v>C2</v>
          </cell>
          <cell r="I3647" t="str">
            <v>上海</v>
          </cell>
          <cell r="J3647" t="str">
            <v>全职</v>
          </cell>
          <cell r="K3647" t="str">
            <v>正式</v>
          </cell>
          <cell r="L3647">
            <v>42499</v>
          </cell>
          <cell r="M3647">
            <v>0</v>
          </cell>
          <cell r="N3647">
            <v>0.92</v>
          </cell>
          <cell r="O3647">
            <v>0.95</v>
          </cell>
          <cell r="P3647">
            <v>0.97</v>
          </cell>
          <cell r="Q3647">
            <v>0.97</v>
          </cell>
          <cell r="R3647">
            <v>0.93</v>
          </cell>
          <cell r="S3647">
            <v>0.99</v>
          </cell>
          <cell r="T3647">
            <v>0.96</v>
          </cell>
          <cell r="U3647">
            <v>0.96</v>
          </cell>
          <cell r="V3647">
            <v>0.95</v>
          </cell>
          <cell r="W3647">
            <v>0.96</v>
          </cell>
          <cell r="X3647">
            <v>0.95</v>
          </cell>
          <cell r="Y3647">
            <v>0.94</v>
          </cell>
          <cell r="AG3647">
            <v>0.9541666666666665</v>
          </cell>
          <cell r="AH3647">
            <v>0</v>
          </cell>
          <cell r="AK3647">
            <v>0.9541666666666665</v>
          </cell>
          <cell r="AL3647">
            <v>95.416666666666643</v>
          </cell>
        </row>
        <row r="3648">
          <cell r="A3648" t="str">
            <v>JMSH3228</v>
          </cell>
          <cell r="B3648" t="str">
            <v>陈旺晨</v>
          </cell>
          <cell r="C3648" t="str">
            <v>运动户外事业群</v>
          </cell>
          <cell r="D3648" t="str">
            <v>运动部</v>
          </cell>
          <cell r="E3648" t="str">
            <v>converse官方商城</v>
          </cell>
          <cell r="F3648">
            <v>0</v>
          </cell>
          <cell r="G3648" t="str">
            <v>售前客服</v>
          </cell>
          <cell r="H3648" t="str">
            <v>C3</v>
          </cell>
          <cell r="I3648" t="str">
            <v>上海</v>
          </cell>
          <cell r="J3648" t="str">
            <v>全职</v>
          </cell>
          <cell r="K3648" t="str">
            <v>离职</v>
          </cell>
          <cell r="L3648">
            <v>41925</v>
          </cell>
          <cell r="M3648">
            <v>42916</v>
          </cell>
          <cell r="N3648">
            <v>0.96</v>
          </cell>
          <cell r="O3648">
            <v>0.95</v>
          </cell>
          <cell r="P3648">
            <v>0.96</v>
          </cell>
          <cell r="Q3648">
            <v>0.95</v>
          </cell>
          <cell r="R3648">
            <v>0.96</v>
          </cell>
          <cell r="S3648">
            <v>0.95</v>
          </cell>
          <cell r="AG3648">
            <v>0.95500000000000007</v>
          </cell>
          <cell r="AH3648">
            <v>0</v>
          </cell>
          <cell r="AK3648">
            <v>0.95500000000000007</v>
          </cell>
          <cell r="AL3648">
            <v>95.5</v>
          </cell>
        </row>
        <row r="3649">
          <cell r="A3649" t="str">
            <v>JMSH5000</v>
          </cell>
          <cell r="B3649" t="str">
            <v>李丹</v>
          </cell>
          <cell r="C3649" t="str">
            <v>运动户外事业群</v>
          </cell>
          <cell r="D3649" t="str">
            <v>运动部</v>
          </cell>
          <cell r="E3649" t="str">
            <v>converse官方商城</v>
          </cell>
          <cell r="F3649">
            <v>0</v>
          </cell>
          <cell r="G3649" t="str">
            <v>CRM数据分析经理</v>
          </cell>
          <cell r="H3649" t="str">
            <v>S7</v>
          </cell>
          <cell r="I3649" t="str">
            <v>上海</v>
          </cell>
          <cell r="J3649" t="str">
            <v>全职</v>
          </cell>
          <cell r="K3649" t="str">
            <v>正式</v>
          </cell>
          <cell r="L3649">
            <v>42296</v>
          </cell>
          <cell r="M3649">
            <v>0</v>
          </cell>
          <cell r="N3649">
            <v>1</v>
          </cell>
          <cell r="O3649">
            <v>1</v>
          </cell>
          <cell r="P3649">
            <v>1</v>
          </cell>
          <cell r="Q3649">
            <v>1</v>
          </cell>
          <cell r="R3649">
            <v>1</v>
          </cell>
          <cell r="S3649">
            <v>1</v>
          </cell>
          <cell r="T3649">
            <v>1</v>
          </cell>
          <cell r="U3649">
            <v>1</v>
          </cell>
          <cell r="V3649">
            <v>1</v>
          </cell>
          <cell r="W3649">
            <v>1</v>
          </cell>
          <cell r="X3649">
            <v>1</v>
          </cell>
          <cell r="Y3649">
            <v>1</v>
          </cell>
          <cell r="AG3649">
            <v>1</v>
          </cell>
          <cell r="AH3649">
            <v>0</v>
          </cell>
          <cell r="AK3649">
            <v>1</v>
          </cell>
          <cell r="AL3649">
            <v>100</v>
          </cell>
        </row>
        <row r="3650">
          <cell r="A3650" t="str">
            <v>JMSH4870</v>
          </cell>
          <cell r="B3650" t="str">
            <v>黄凯</v>
          </cell>
          <cell r="C3650" t="str">
            <v>运动户外事业群</v>
          </cell>
          <cell r="D3650" t="str">
            <v>运动部</v>
          </cell>
          <cell r="E3650" t="str">
            <v>converse官方商城</v>
          </cell>
          <cell r="F3650">
            <v>0</v>
          </cell>
          <cell r="G3650" t="str">
            <v>商品专员</v>
          </cell>
          <cell r="H3650" t="str">
            <v>S3</v>
          </cell>
          <cell r="I3650" t="str">
            <v>上海</v>
          </cell>
          <cell r="J3650" t="str">
            <v>全职</v>
          </cell>
          <cell r="K3650" t="str">
            <v>正式</v>
          </cell>
          <cell r="L3650">
            <v>42269</v>
          </cell>
          <cell r="M3650">
            <v>0</v>
          </cell>
          <cell r="N3650">
            <v>1.0449999999999999</v>
          </cell>
          <cell r="O3650">
            <v>1.075</v>
          </cell>
          <cell r="Z3650">
            <v>1.25</v>
          </cell>
          <cell r="AA3650">
            <v>1.1399999999999999</v>
          </cell>
          <cell r="AB3650">
            <v>1.03</v>
          </cell>
          <cell r="AC3650">
            <v>1.05</v>
          </cell>
          <cell r="AG3650">
            <v>1.06</v>
          </cell>
          <cell r="AH3650">
            <v>1.1174999999999999</v>
          </cell>
          <cell r="AK3650">
            <v>1.0983333333333334</v>
          </cell>
          <cell r="AL3650">
            <v>109.83333333333334</v>
          </cell>
        </row>
        <row r="3651">
          <cell r="A3651" t="str">
            <v>JMSH5060</v>
          </cell>
          <cell r="B3651" t="str">
            <v>沈岳云</v>
          </cell>
          <cell r="C3651" t="str">
            <v>运动户外事业群</v>
          </cell>
          <cell r="D3651" t="str">
            <v>运动部</v>
          </cell>
          <cell r="E3651" t="str">
            <v>converse官方商城</v>
          </cell>
          <cell r="F3651">
            <v>0</v>
          </cell>
          <cell r="G3651" t="str">
            <v>店长</v>
          </cell>
          <cell r="H3651" t="str">
            <v>M2</v>
          </cell>
          <cell r="I3651" t="str">
            <v>上海</v>
          </cell>
          <cell r="J3651" t="str">
            <v>全职</v>
          </cell>
          <cell r="K3651" t="str">
            <v>正式</v>
          </cell>
          <cell r="L3651">
            <v>42303</v>
          </cell>
          <cell r="M3651">
            <v>0</v>
          </cell>
          <cell r="Z3651">
            <v>0.75</v>
          </cell>
          <cell r="AA3651">
            <v>0.67</v>
          </cell>
          <cell r="AB3651">
            <v>1.07</v>
          </cell>
          <cell r="AC3651">
            <v>0.9</v>
          </cell>
          <cell r="AG3651">
            <v>0</v>
          </cell>
          <cell r="AH3651">
            <v>0.84750000000000003</v>
          </cell>
          <cell r="AK3651">
            <v>0.84750000000000003</v>
          </cell>
          <cell r="AL3651">
            <v>84.75</v>
          </cell>
        </row>
        <row r="3652">
          <cell r="A3652" t="str">
            <v>JMSH1468</v>
          </cell>
          <cell r="B3652" t="str">
            <v>黄建兴</v>
          </cell>
          <cell r="C3652" t="str">
            <v>运动户外事业群</v>
          </cell>
          <cell r="D3652" t="str">
            <v>运动部</v>
          </cell>
          <cell r="E3652" t="str">
            <v>converse官方商城</v>
          </cell>
          <cell r="F3652">
            <v>0</v>
          </cell>
          <cell r="G3652" t="str">
            <v>行业总监</v>
          </cell>
          <cell r="H3652" t="str">
            <v>M5</v>
          </cell>
          <cell r="I3652" t="str">
            <v>上海</v>
          </cell>
          <cell r="J3652" t="str">
            <v>全职</v>
          </cell>
          <cell r="K3652" t="str">
            <v>正式</v>
          </cell>
          <cell r="L3652">
            <v>41120</v>
          </cell>
          <cell r="M3652">
            <v>0</v>
          </cell>
          <cell r="Z3652">
            <v>1.1000000000000001</v>
          </cell>
          <cell r="AF3652">
            <v>1.1100000000000001</v>
          </cell>
          <cell r="AG3652">
            <v>0</v>
          </cell>
          <cell r="AH3652">
            <v>1.1000000000000001</v>
          </cell>
          <cell r="AJ3652">
            <v>1.1100000000000001</v>
          </cell>
          <cell r="AK3652">
            <v>1.105</v>
          </cell>
          <cell r="AL3652">
            <v>110.5</v>
          </cell>
        </row>
        <row r="3653">
          <cell r="A3653" t="str">
            <v>JMSH2744</v>
          </cell>
          <cell r="B3653" t="str">
            <v>徐可</v>
          </cell>
          <cell r="C3653" t="str">
            <v>运动户外事业群</v>
          </cell>
          <cell r="D3653" t="str">
            <v>运动部</v>
          </cell>
          <cell r="E3653" t="str">
            <v>converse官方商城</v>
          </cell>
          <cell r="F3653">
            <v>0</v>
          </cell>
          <cell r="G3653" t="str">
            <v>商品专员</v>
          </cell>
          <cell r="H3653" t="str">
            <v>S4</v>
          </cell>
          <cell r="I3653" t="str">
            <v>上海</v>
          </cell>
          <cell r="J3653" t="str">
            <v>全职</v>
          </cell>
          <cell r="K3653" t="str">
            <v>离职未办</v>
          </cell>
          <cell r="L3653">
            <v>41771</v>
          </cell>
          <cell r="M3653">
            <v>43131</v>
          </cell>
          <cell r="Z3653">
            <v>1.05</v>
          </cell>
          <cell r="AA3653">
            <v>1.05</v>
          </cell>
          <cell r="AB3653">
            <v>1.01</v>
          </cell>
          <cell r="AC3653">
            <v>1.05</v>
          </cell>
          <cell r="AG3653">
            <v>0</v>
          </cell>
          <cell r="AH3653">
            <v>1.04</v>
          </cell>
          <cell r="AK3653">
            <v>1.04</v>
          </cell>
          <cell r="AL3653">
            <v>104</v>
          </cell>
        </row>
        <row r="3654">
          <cell r="A3654" t="str">
            <v>JMSH7591</v>
          </cell>
          <cell r="B3654" t="str">
            <v>谢公瑾</v>
          </cell>
          <cell r="C3654" t="str">
            <v>运动户外事业群</v>
          </cell>
          <cell r="D3654" t="str">
            <v>运动部</v>
          </cell>
          <cell r="E3654" t="str">
            <v>converse官方商城</v>
          </cell>
          <cell r="F3654">
            <v>0</v>
          </cell>
          <cell r="G3654" t="str">
            <v>运营主管</v>
          </cell>
          <cell r="H3654" t="str">
            <v>S8</v>
          </cell>
          <cell r="I3654" t="str">
            <v>上海</v>
          </cell>
          <cell r="J3654" t="str">
            <v>全职</v>
          </cell>
          <cell r="K3654" t="str">
            <v>离职</v>
          </cell>
          <cell r="L3654">
            <v>42793</v>
          </cell>
          <cell r="M3654">
            <v>42947</v>
          </cell>
          <cell r="Z3654">
            <v>1</v>
          </cell>
          <cell r="AA3654">
            <v>1</v>
          </cell>
          <cell r="AB3654">
            <v>1</v>
          </cell>
          <cell r="AG3654">
            <v>0</v>
          </cell>
          <cell r="AH3654">
            <v>1</v>
          </cell>
          <cell r="AK3654">
            <v>1</v>
          </cell>
          <cell r="AL3654">
            <v>100</v>
          </cell>
        </row>
        <row r="3655">
          <cell r="A3655" t="str">
            <v>JMSH8506</v>
          </cell>
          <cell r="B3655" t="str">
            <v>肖文婕</v>
          </cell>
          <cell r="C3655" t="str">
            <v>运动户外事业群</v>
          </cell>
          <cell r="D3655" t="str">
            <v>运动部</v>
          </cell>
          <cell r="E3655" t="str">
            <v>converse官方商城</v>
          </cell>
          <cell r="F3655">
            <v>0</v>
          </cell>
          <cell r="G3655" t="str">
            <v>售前客服</v>
          </cell>
          <cell r="H3655" t="str">
            <v>C3</v>
          </cell>
          <cell r="I3655" t="str">
            <v>上海</v>
          </cell>
          <cell r="J3655" t="str">
            <v>全职</v>
          </cell>
          <cell r="K3655" t="str">
            <v>正式</v>
          </cell>
          <cell r="L3655">
            <v>42901</v>
          </cell>
          <cell r="M3655">
            <v>0</v>
          </cell>
          <cell r="S3655">
            <v>0.93</v>
          </cell>
          <cell r="T3655">
            <v>0.96</v>
          </cell>
          <cell r="U3655">
            <v>0.99</v>
          </cell>
          <cell r="V3655">
            <v>0.97</v>
          </cell>
          <cell r="W3655">
            <v>0.98</v>
          </cell>
          <cell r="X3655">
            <v>0.96</v>
          </cell>
          <cell r="Y3655">
            <v>0.99</v>
          </cell>
          <cell r="AG3655">
            <v>0.96857142857142864</v>
          </cell>
          <cell r="AH3655">
            <v>0</v>
          </cell>
          <cell r="AK3655">
            <v>0.96857142857142864</v>
          </cell>
          <cell r="AL3655">
            <v>96.857142857142861</v>
          </cell>
        </row>
        <row r="3656">
          <cell r="A3656" t="str">
            <v>JMSH6696</v>
          </cell>
          <cell r="B3656" t="str">
            <v>彭媛</v>
          </cell>
          <cell r="C3656" t="str">
            <v>运动户外事业群</v>
          </cell>
          <cell r="D3656" t="str">
            <v>运动部</v>
          </cell>
          <cell r="E3656" t="str">
            <v>converse京东旗舰店</v>
          </cell>
          <cell r="F3656">
            <v>0</v>
          </cell>
          <cell r="G3656" t="str">
            <v>售前客服</v>
          </cell>
          <cell r="H3656" t="str">
            <v>C2</v>
          </cell>
          <cell r="I3656" t="str">
            <v>上海</v>
          </cell>
          <cell r="J3656" t="str">
            <v>全职</v>
          </cell>
          <cell r="K3656" t="str">
            <v>正式</v>
          </cell>
          <cell r="L3656">
            <v>42607</v>
          </cell>
          <cell r="M3656">
            <v>0</v>
          </cell>
          <cell r="N3656">
            <v>0.97</v>
          </cell>
          <cell r="O3656">
            <v>0.97</v>
          </cell>
          <cell r="P3656">
            <v>0.97</v>
          </cell>
          <cell r="Q3656">
            <v>0.93</v>
          </cell>
          <cell r="R3656">
            <v>0.97</v>
          </cell>
          <cell r="S3656">
            <v>0.98</v>
          </cell>
          <cell r="T3656">
            <v>1.08</v>
          </cell>
          <cell r="U3656">
            <v>1.1599999999999999</v>
          </cell>
          <cell r="V3656">
            <v>1.1000000000000001</v>
          </cell>
          <cell r="W3656">
            <v>1.08</v>
          </cell>
          <cell r="X3656">
            <v>1.08</v>
          </cell>
          <cell r="Y3656">
            <v>1.08</v>
          </cell>
          <cell r="AG3656">
            <v>1.0308333333333335</v>
          </cell>
          <cell r="AH3656">
            <v>0</v>
          </cell>
          <cell r="AK3656">
            <v>1.0308333333333335</v>
          </cell>
          <cell r="AL3656">
            <v>103.08333333333334</v>
          </cell>
        </row>
        <row r="3657">
          <cell r="A3657" t="str">
            <v>JMSH4518</v>
          </cell>
          <cell r="B3657" t="str">
            <v>蒋水英</v>
          </cell>
          <cell r="C3657" t="str">
            <v>运动户外事业群</v>
          </cell>
          <cell r="D3657" t="str">
            <v>运动部</v>
          </cell>
          <cell r="E3657" t="str">
            <v>converse京东旗舰店</v>
          </cell>
          <cell r="F3657">
            <v>0</v>
          </cell>
          <cell r="G3657" t="str">
            <v>售后客服</v>
          </cell>
          <cell r="H3657" t="str">
            <v>C3</v>
          </cell>
          <cell r="I3657" t="str">
            <v>上海</v>
          </cell>
          <cell r="J3657" t="str">
            <v>全职</v>
          </cell>
          <cell r="K3657" t="str">
            <v>正式</v>
          </cell>
          <cell r="L3657">
            <v>42220</v>
          </cell>
          <cell r="M3657">
            <v>0</v>
          </cell>
          <cell r="N3657">
            <v>0.96</v>
          </cell>
          <cell r="O3657">
            <v>0.92</v>
          </cell>
          <cell r="P3657">
            <v>0.85</v>
          </cell>
          <cell r="Q3657">
            <v>0.95</v>
          </cell>
          <cell r="R3657">
            <v>0.9</v>
          </cell>
          <cell r="S3657">
            <v>0.93</v>
          </cell>
          <cell r="T3657">
            <v>1.06</v>
          </cell>
          <cell r="U3657">
            <v>1.08</v>
          </cell>
          <cell r="V3657">
            <v>1.04</v>
          </cell>
          <cell r="W3657">
            <v>1.08</v>
          </cell>
          <cell r="X3657">
            <v>1.08</v>
          </cell>
          <cell r="Y3657">
            <v>1.07</v>
          </cell>
          <cell r="AG3657">
            <v>0.99333333333333351</v>
          </cell>
          <cell r="AH3657">
            <v>0</v>
          </cell>
          <cell r="AK3657">
            <v>0.99333333333333351</v>
          </cell>
          <cell r="AL3657">
            <v>99.333333333333357</v>
          </cell>
        </row>
        <row r="3658">
          <cell r="A3658" t="str">
            <v>JMSH4868</v>
          </cell>
          <cell r="B3658" t="str">
            <v>苏杏红</v>
          </cell>
          <cell r="C3658" t="str">
            <v>运动户外事业群</v>
          </cell>
          <cell r="D3658" t="str">
            <v>运动部</v>
          </cell>
          <cell r="E3658" t="str">
            <v>converse京东旗舰店</v>
          </cell>
          <cell r="F3658">
            <v>0</v>
          </cell>
          <cell r="G3658" t="str">
            <v>售前客服</v>
          </cell>
          <cell r="H3658" t="str">
            <v>C3</v>
          </cell>
          <cell r="I3658" t="str">
            <v>上海</v>
          </cell>
          <cell r="J3658" t="str">
            <v>全职</v>
          </cell>
          <cell r="K3658" t="str">
            <v>正式</v>
          </cell>
          <cell r="L3658">
            <v>42269</v>
          </cell>
          <cell r="M3658">
            <v>0</v>
          </cell>
          <cell r="N3658">
            <v>0.97</v>
          </cell>
          <cell r="O3658">
            <v>0.97</v>
          </cell>
          <cell r="P3658">
            <v>0.97</v>
          </cell>
          <cell r="Q3658">
            <v>0.97</v>
          </cell>
          <cell r="R3658">
            <v>0.97</v>
          </cell>
          <cell r="S3658">
            <v>0.98</v>
          </cell>
          <cell r="T3658">
            <v>1.08</v>
          </cell>
          <cell r="U3658">
            <v>1.1000000000000001</v>
          </cell>
          <cell r="V3658">
            <v>1.1000000000000001</v>
          </cell>
          <cell r="W3658">
            <v>1.08</v>
          </cell>
          <cell r="X3658">
            <v>1.1100000000000001</v>
          </cell>
          <cell r="Y3658">
            <v>1.08</v>
          </cell>
          <cell r="AG3658">
            <v>1.0316666666666665</v>
          </cell>
          <cell r="AH3658">
            <v>0</v>
          </cell>
          <cell r="AK3658">
            <v>1.0316666666666665</v>
          </cell>
          <cell r="AL3658">
            <v>103.16666666666666</v>
          </cell>
        </row>
        <row r="3659">
          <cell r="A3659" t="str">
            <v>JMSH6132</v>
          </cell>
          <cell r="B3659" t="str">
            <v>杨田田</v>
          </cell>
          <cell r="C3659" t="str">
            <v>运动户外事业群</v>
          </cell>
          <cell r="D3659" t="str">
            <v>运动部</v>
          </cell>
          <cell r="E3659" t="str">
            <v>converse京东旗舰店</v>
          </cell>
          <cell r="F3659">
            <v>0</v>
          </cell>
          <cell r="G3659" t="str">
            <v>售后客服</v>
          </cell>
          <cell r="H3659" t="str">
            <v>C3</v>
          </cell>
          <cell r="I3659" t="str">
            <v>上海</v>
          </cell>
          <cell r="J3659" t="str">
            <v>全职</v>
          </cell>
          <cell r="K3659" t="str">
            <v>正式</v>
          </cell>
          <cell r="L3659">
            <v>42552</v>
          </cell>
          <cell r="M3659">
            <v>0</v>
          </cell>
          <cell r="N3659">
            <v>0.96</v>
          </cell>
          <cell r="O3659">
            <v>0.97</v>
          </cell>
          <cell r="P3659">
            <v>0.92</v>
          </cell>
          <cell r="Q3659">
            <v>0.96</v>
          </cell>
          <cell r="R3659">
            <v>0.96</v>
          </cell>
          <cell r="S3659">
            <v>0.97</v>
          </cell>
          <cell r="T3659">
            <v>1.06</v>
          </cell>
          <cell r="U3659">
            <v>1.08</v>
          </cell>
          <cell r="V3659">
            <v>1.08</v>
          </cell>
          <cell r="W3659">
            <v>1.08</v>
          </cell>
          <cell r="X3659">
            <v>1.08</v>
          </cell>
          <cell r="Y3659">
            <v>1.04</v>
          </cell>
          <cell r="AG3659">
            <v>1.0133333333333334</v>
          </cell>
          <cell r="AH3659">
            <v>0</v>
          </cell>
          <cell r="AK3659">
            <v>1.0133333333333334</v>
          </cell>
          <cell r="AL3659">
            <v>101.33333333333334</v>
          </cell>
        </row>
        <row r="3660">
          <cell r="A3660" t="str">
            <v>JMSH6287</v>
          </cell>
          <cell r="B3660" t="str">
            <v>吕晓琳</v>
          </cell>
          <cell r="C3660" t="str">
            <v>运动户外事业群</v>
          </cell>
          <cell r="D3660" t="str">
            <v>运动部</v>
          </cell>
          <cell r="E3660" t="str">
            <v>converse京东旗舰店</v>
          </cell>
          <cell r="F3660">
            <v>0</v>
          </cell>
          <cell r="G3660" t="str">
            <v>售后客服</v>
          </cell>
          <cell r="H3660" t="str">
            <v>C3</v>
          </cell>
          <cell r="I3660" t="str">
            <v>上海</v>
          </cell>
          <cell r="J3660" t="str">
            <v>全职</v>
          </cell>
          <cell r="K3660" t="str">
            <v>正式</v>
          </cell>
          <cell r="L3660">
            <v>42534</v>
          </cell>
          <cell r="M3660">
            <v>0</v>
          </cell>
          <cell r="N3660">
            <v>0.9</v>
          </cell>
          <cell r="O3660">
            <v>0.91</v>
          </cell>
          <cell r="P3660">
            <v>0.88</v>
          </cell>
          <cell r="Q3660">
            <v>0.93</v>
          </cell>
          <cell r="R3660">
            <v>0.97</v>
          </cell>
          <cell r="S3660">
            <v>0.93</v>
          </cell>
          <cell r="T3660">
            <v>1.02</v>
          </cell>
          <cell r="U3660">
            <v>1.08</v>
          </cell>
          <cell r="V3660">
            <v>0.99</v>
          </cell>
          <cell r="W3660">
            <v>1.04</v>
          </cell>
          <cell r="X3660">
            <v>0.98</v>
          </cell>
          <cell r="AG3660">
            <v>0.96636363636363631</v>
          </cell>
          <cell r="AH3660">
            <v>0</v>
          </cell>
          <cell r="AK3660">
            <v>0.96636363636363631</v>
          </cell>
          <cell r="AL3660">
            <v>96.636363636363626</v>
          </cell>
        </row>
        <row r="3661">
          <cell r="A3661" t="str">
            <v>JMSH5756</v>
          </cell>
          <cell r="B3661" t="str">
            <v>王小庆</v>
          </cell>
          <cell r="C3661" t="str">
            <v>运动户外事业群</v>
          </cell>
          <cell r="D3661" t="str">
            <v>运动部</v>
          </cell>
          <cell r="E3661" t="str">
            <v>converse京东旗舰店</v>
          </cell>
          <cell r="F3661">
            <v>0</v>
          </cell>
          <cell r="G3661" t="str">
            <v>运营专员</v>
          </cell>
          <cell r="H3661" t="str">
            <v>S2</v>
          </cell>
          <cell r="I3661" t="str">
            <v>上海</v>
          </cell>
          <cell r="J3661" t="str">
            <v>全职</v>
          </cell>
          <cell r="K3661" t="str">
            <v>离职未办</v>
          </cell>
          <cell r="L3661">
            <v>42450</v>
          </cell>
          <cell r="M3661">
            <v>42963</v>
          </cell>
          <cell r="N3661">
            <v>0.98650000000000004</v>
          </cell>
          <cell r="O3661">
            <v>1.0069999999999999</v>
          </cell>
          <cell r="P3661">
            <v>0.89149999999999996</v>
          </cell>
          <cell r="Z3661">
            <v>1.135</v>
          </cell>
          <cell r="AA3661">
            <v>1.1499999999999999</v>
          </cell>
          <cell r="AG3661">
            <v>0.96166666666666656</v>
          </cell>
          <cell r="AH3661">
            <v>1.1425000000000001</v>
          </cell>
          <cell r="AK3661">
            <v>1.034</v>
          </cell>
          <cell r="AL3661">
            <v>103.4</v>
          </cell>
        </row>
        <row r="3662">
          <cell r="A3662" t="str">
            <v>JMSH3969</v>
          </cell>
          <cell r="B3662" t="str">
            <v>白勤</v>
          </cell>
          <cell r="C3662" t="str">
            <v>运动户外事业群</v>
          </cell>
          <cell r="D3662" t="str">
            <v>运动部</v>
          </cell>
          <cell r="E3662" t="str">
            <v>converse京东旗舰店</v>
          </cell>
          <cell r="F3662">
            <v>0</v>
          </cell>
          <cell r="G3662" t="str">
            <v>客服组长</v>
          </cell>
          <cell r="H3662" t="str">
            <v>M1</v>
          </cell>
          <cell r="I3662" t="str">
            <v>上海</v>
          </cell>
          <cell r="J3662" t="str">
            <v>全职</v>
          </cell>
          <cell r="K3662" t="str">
            <v>正式</v>
          </cell>
          <cell r="L3662">
            <v>42135</v>
          </cell>
          <cell r="M3662">
            <v>0</v>
          </cell>
          <cell r="Z3662">
            <v>1.1425000000000001</v>
          </cell>
          <cell r="AA3662">
            <v>1.0869</v>
          </cell>
          <cell r="AB3662">
            <v>1.1379999999999999</v>
          </cell>
          <cell r="AC3662">
            <v>1.1399999999999999</v>
          </cell>
          <cell r="AG3662">
            <v>0</v>
          </cell>
          <cell r="AH3662">
            <v>1.1268499999999999</v>
          </cell>
          <cell r="AK3662">
            <v>1.1268499999999999</v>
          </cell>
          <cell r="AL3662">
            <v>112.68499999999999</v>
          </cell>
        </row>
        <row r="3663">
          <cell r="A3663" t="str">
            <v>JMSH7717</v>
          </cell>
          <cell r="B3663" t="str">
            <v>王金凤</v>
          </cell>
          <cell r="C3663" t="str">
            <v>运动户外事业群</v>
          </cell>
          <cell r="D3663" t="str">
            <v>运动部</v>
          </cell>
          <cell r="E3663" t="str">
            <v>converse京东旗舰店</v>
          </cell>
          <cell r="F3663">
            <v>0</v>
          </cell>
          <cell r="G3663" t="str">
            <v>品牌经理</v>
          </cell>
          <cell r="H3663" t="str">
            <v>M3</v>
          </cell>
          <cell r="I3663" t="str">
            <v>上海</v>
          </cell>
          <cell r="J3663" t="str">
            <v>全职</v>
          </cell>
          <cell r="K3663" t="str">
            <v>正式</v>
          </cell>
          <cell r="L3663">
            <v>42807</v>
          </cell>
          <cell r="M3663">
            <v>0</v>
          </cell>
          <cell r="Z3663">
            <v>1.19</v>
          </cell>
          <cell r="AA3663">
            <v>1.1000000000000001</v>
          </cell>
          <cell r="AB3663">
            <v>1.07</v>
          </cell>
          <cell r="AC3663">
            <v>0.95</v>
          </cell>
          <cell r="AG3663">
            <v>0</v>
          </cell>
          <cell r="AH3663">
            <v>1.0775000000000001</v>
          </cell>
          <cell r="AK3663">
            <v>1.0775000000000001</v>
          </cell>
          <cell r="AL3663">
            <v>107.75000000000001</v>
          </cell>
        </row>
        <row r="3664">
          <cell r="A3664" t="str">
            <v>JMSH1632</v>
          </cell>
          <cell r="B3664" t="str">
            <v>孟秋萍</v>
          </cell>
          <cell r="C3664" t="str">
            <v>运动户外事业群</v>
          </cell>
          <cell r="D3664" t="str">
            <v>运动部</v>
          </cell>
          <cell r="E3664" t="str">
            <v>converse京东旗舰店</v>
          </cell>
          <cell r="F3664">
            <v>0</v>
          </cell>
          <cell r="G3664" t="str">
            <v>运营专员</v>
          </cell>
          <cell r="H3664" t="str">
            <v>M1</v>
          </cell>
          <cell r="I3664" t="str">
            <v>上海</v>
          </cell>
          <cell r="J3664" t="str">
            <v>劳务</v>
          </cell>
          <cell r="K3664" t="str">
            <v>离职</v>
          </cell>
          <cell r="L3664">
            <v>40619</v>
          </cell>
          <cell r="M3664">
            <v>42810</v>
          </cell>
          <cell r="AG3664">
            <v>0</v>
          </cell>
          <cell r="AH3664">
            <v>0</v>
          </cell>
          <cell r="AK3664">
            <v>0</v>
          </cell>
        </row>
        <row r="3665">
          <cell r="A3665" t="str">
            <v>JMSH8005</v>
          </cell>
          <cell r="B3665" t="str">
            <v>张颖</v>
          </cell>
          <cell r="C3665" t="str">
            <v>运动户外事业群</v>
          </cell>
          <cell r="D3665" t="str">
            <v>运动部</v>
          </cell>
          <cell r="E3665" t="str">
            <v>converse京东旗舰店</v>
          </cell>
          <cell r="F3665">
            <v>0</v>
          </cell>
          <cell r="G3665" t="str">
            <v>商品专员</v>
          </cell>
          <cell r="H3665" t="str">
            <v>S4</v>
          </cell>
          <cell r="I3665" t="str">
            <v>上海</v>
          </cell>
          <cell r="J3665" t="str">
            <v>全职</v>
          </cell>
          <cell r="K3665" t="str">
            <v>正式</v>
          </cell>
          <cell r="L3665">
            <v>42845</v>
          </cell>
          <cell r="M3665">
            <v>0</v>
          </cell>
          <cell r="AA3665">
            <v>1.05</v>
          </cell>
          <cell r="AB3665">
            <v>1.01</v>
          </cell>
          <cell r="AC3665">
            <v>1.05</v>
          </cell>
          <cell r="AG3665">
            <v>0</v>
          </cell>
          <cell r="AH3665">
            <v>1.0366666666666668</v>
          </cell>
          <cell r="AK3665">
            <v>1.0366666666666668</v>
          </cell>
          <cell r="AL3665">
            <v>103.66666666666669</v>
          </cell>
        </row>
        <row r="3666">
          <cell r="A3666" t="str">
            <v>JMSH8349</v>
          </cell>
          <cell r="B3666" t="str">
            <v>计梦如</v>
          </cell>
          <cell r="C3666" t="str">
            <v>运动户外事业群</v>
          </cell>
          <cell r="D3666" t="str">
            <v>运动部</v>
          </cell>
          <cell r="E3666" t="str">
            <v>converse京东旗舰店</v>
          </cell>
          <cell r="F3666">
            <v>0</v>
          </cell>
          <cell r="G3666" t="str">
            <v>运营专员</v>
          </cell>
          <cell r="H3666" t="str">
            <v>S5</v>
          </cell>
          <cell r="I3666" t="str">
            <v>上海</v>
          </cell>
          <cell r="J3666" t="str">
            <v>全职</v>
          </cell>
          <cell r="K3666" t="str">
            <v>正式</v>
          </cell>
          <cell r="L3666">
            <v>42887</v>
          </cell>
          <cell r="M3666">
            <v>0</v>
          </cell>
          <cell r="AA3666">
            <v>1.0900000000000001</v>
          </cell>
          <cell r="AB3666">
            <v>1.06</v>
          </cell>
          <cell r="AC3666">
            <v>1.05</v>
          </cell>
          <cell r="AG3666">
            <v>0</v>
          </cell>
          <cell r="AH3666">
            <v>1.0666666666666667</v>
          </cell>
          <cell r="AK3666">
            <v>1.0666666666666667</v>
          </cell>
          <cell r="AL3666">
            <v>106.66666666666667</v>
          </cell>
        </row>
        <row r="3667">
          <cell r="A3667" t="str">
            <v>JMSH8143</v>
          </cell>
          <cell r="B3667" t="str">
            <v>詹文尧</v>
          </cell>
          <cell r="C3667" t="str">
            <v>运动户外事业群</v>
          </cell>
          <cell r="D3667" t="str">
            <v>运动部</v>
          </cell>
          <cell r="E3667" t="str">
            <v>converse京东旗舰店</v>
          </cell>
          <cell r="F3667">
            <v>0</v>
          </cell>
          <cell r="G3667" t="str">
            <v>运营专员</v>
          </cell>
          <cell r="H3667" t="str">
            <v>S4</v>
          </cell>
          <cell r="I3667" t="str">
            <v>上海</v>
          </cell>
          <cell r="J3667" t="str">
            <v>全职</v>
          </cell>
          <cell r="K3667" t="str">
            <v>离职</v>
          </cell>
          <cell r="L3667">
            <v>42863</v>
          </cell>
          <cell r="M3667">
            <v>42870</v>
          </cell>
          <cell r="AG3667">
            <v>0</v>
          </cell>
          <cell r="AH3667">
            <v>0</v>
          </cell>
          <cell r="AK3667">
            <v>0</v>
          </cell>
        </row>
        <row r="3668">
          <cell r="A3668" t="str">
            <v>JMSH8726</v>
          </cell>
          <cell r="B3668" t="str">
            <v>邓娟</v>
          </cell>
          <cell r="C3668" t="str">
            <v>运动户外事业群</v>
          </cell>
          <cell r="D3668" t="str">
            <v>运动部</v>
          </cell>
          <cell r="E3668" t="str">
            <v>converse京东旗舰店</v>
          </cell>
          <cell r="F3668">
            <v>0</v>
          </cell>
          <cell r="G3668" t="str">
            <v>售前客服</v>
          </cell>
          <cell r="H3668" t="str">
            <v>C3</v>
          </cell>
          <cell r="I3668" t="str">
            <v>上海</v>
          </cell>
          <cell r="J3668" t="str">
            <v>全职</v>
          </cell>
          <cell r="K3668" t="str">
            <v>试用</v>
          </cell>
          <cell r="L3668">
            <v>42929</v>
          </cell>
          <cell r="M3668">
            <v>0</v>
          </cell>
          <cell r="T3668">
            <v>0.98</v>
          </cell>
          <cell r="U3668">
            <v>1.05</v>
          </cell>
          <cell r="V3668">
            <v>1.07</v>
          </cell>
          <cell r="W3668">
            <v>1.08</v>
          </cell>
          <cell r="X3668">
            <v>1.08</v>
          </cell>
          <cell r="Y3668">
            <v>1.08</v>
          </cell>
          <cell r="AG3668">
            <v>1.0566666666666669</v>
          </cell>
          <cell r="AH3668">
            <v>0</v>
          </cell>
          <cell r="AK3668">
            <v>1.0566666666666669</v>
          </cell>
          <cell r="AL3668">
            <v>105.66666666666669</v>
          </cell>
        </row>
        <row r="3669">
          <cell r="A3669" t="str">
            <v>JMSH9296</v>
          </cell>
          <cell r="B3669" t="str">
            <v>韩盈盈</v>
          </cell>
          <cell r="C3669" t="str">
            <v>运动户外事业群</v>
          </cell>
          <cell r="D3669" t="str">
            <v>运动部</v>
          </cell>
          <cell r="E3669" t="str">
            <v>converse京东旗舰店</v>
          </cell>
          <cell r="F3669">
            <v>0</v>
          </cell>
          <cell r="G3669" t="str">
            <v>京东运营</v>
          </cell>
          <cell r="H3669" t="str">
            <v>S5</v>
          </cell>
          <cell r="I3669" t="str">
            <v>上海</v>
          </cell>
          <cell r="J3669" t="str">
            <v>全职</v>
          </cell>
          <cell r="K3669" t="str">
            <v>试用</v>
          </cell>
          <cell r="L3669">
            <v>42991</v>
          </cell>
          <cell r="M3669">
            <v>0</v>
          </cell>
          <cell r="AB3669">
            <v>1.06</v>
          </cell>
          <cell r="AC3669">
            <v>1.05</v>
          </cell>
          <cell r="AG3669">
            <v>0</v>
          </cell>
          <cell r="AH3669">
            <v>1.0550000000000002</v>
          </cell>
          <cell r="AK3669">
            <v>1.0550000000000002</v>
          </cell>
          <cell r="AL3669">
            <v>105.50000000000001</v>
          </cell>
        </row>
        <row r="3670">
          <cell r="A3670" t="str">
            <v>JMSH8750</v>
          </cell>
          <cell r="B3670" t="str">
            <v>陈佳祎</v>
          </cell>
          <cell r="C3670" t="str">
            <v>运动户外事业群</v>
          </cell>
          <cell r="D3670" t="str">
            <v>运动部</v>
          </cell>
          <cell r="E3670" t="str">
            <v>converse京东旗舰店</v>
          </cell>
          <cell r="F3670">
            <v>0</v>
          </cell>
          <cell r="G3670" t="str">
            <v>运营经理</v>
          </cell>
          <cell r="H3670" t="str">
            <v>S8</v>
          </cell>
          <cell r="I3670" t="str">
            <v>上海</v>
          </cell>
          <cell r="J3670" t="str">
            <v>全职</v>
          </cell>
          <cell r="K3670" t="str">
            <v>试用</v>
          </cell>
          <cell r="L3670">
            <v>42933</v>
          </cell>
          <cell r="M3670">
            <v>0</v>
          </cell>
          <cell r="AB3670">
            <v>1</v>
          </cell>
          <cell r="AC3670">
            <v>1</v>
          </cell>
          <cell r="AG3670">
            <v>0</v>
          </cell>
          <cell r="AH3670">
            <v>1</v>
          </cell>
          <cell r="AK3670">
            <v>1</v>
          </cell>
          <cell r="AL3670">
            <v>100</v>
          </cell>
        </row>
        <row r="3671">
          <cell r="A3671" t="str">
            <v>JMSH5712</v>
          </cell>
          <cell r="B3671" t="str">
            <v>张颜</v>
          </cell>
          <cell r="C3671" t="str">
            <v>运动户外事业群</v>
          </cell>
          <cell r="D3671" t="str">
            <v>运动部</v>
          </cell>
          <cell r="E3671" t="str">
            <v>converse天猫旗舰店</v>
          </cell>
          <cell r="F3671">
            <v>0</v>
          </cell>
          <cell r="G3671" t="str">
            <v>售前客服</v>
          </cell>
          <cell r="H3671" t="str">
            <v>C3</v>
          </cell>
          <cell r="I3671" t="str">
            <v>上海</v>
          </cell>
          <cell r="J3671" t="str">
            <v>全职</v>
          </cell>
          <cell r="K3671" t="str">
            <v>正式</v>
          </cell>
          <cell r="L3671">
            <v>42443</v>
          </cell>
          <cell r="M3671">
            <v>0</v>
          </cell>
          <cell r="N3671">
            <v>0.92</v>
          </cell>
          <cell r="O3671">
            <v>0.9</v>
          </cell>
          <cell r="P3671">
            <v>0.89500000000000002</v>
          </cell>
          <cell r="Q3671">
            <v>0.98499999999999999</v>
          </cell>
          <cell r="R3671">
            <v>1.0249999999999999</v>
          </cell>
          <cell r="S3671">
            <v>1.0149999999999999</v>
          </cell>
          <cell r="T3671">
            <v>0.96499999999999997</v>
          </cell>
          <cell r="U3671">
            <v>0.98550000000000004</v>
          </cell>
          <cell r="V3671">
            <v>0.90849999999999997</v>
          </cell>
          <cell r="W3671">
            <v>0.97199999999999998</v>
          </cell>
          <cell r="X3671">
            <v>0.82338542480986421</v>
          </cell>
          <cell r="Y3671">
            <v>0.85369565217391308</v>
          </cell>
          <cell r="AG3671">
            <v>0.93734008974864791</v>
          </cell>
          <cell r="AH3671">
            <v>0</v>
          </cell>
          <cell r="AK3671">
            <v>0.93734008974864791</v>
          </cell>
          <cell r="AL3671">
            <v>93.734008974864793</v>
          </cell>
        </row>
        <row r="3672">
          <cell r="A3672" t="str">
            <v>JMSH6852</v>
          </cell>
          <cell r="B3672" t="str">
            <v>万紫雯</v>
          </cell>
          <cell r="C3672" t="str">
            <v>运动户外事业群</v>
          </cell>
          <cell r="D3672" t="str">
            <v>运动部</v>
          </cell>
          <cell r="E3672" t="str">
            <v>converse天猫旗舰店</v>
          </cell>
          <cell r="F3672">
            <v>0</v>
          </cell>
          <cell r="G3672" t="str">
            <v>订单客服</v>
          </cell>
          <cell r="H3672" t="str">
            <v>C4</v>
          </cell>
          <cell r="I3672" t="str">
            <v>上海</v>
          </cell>
          <cell r="J3672" t="str">
            <v>全职</v>
          </cell>
          <cell r="K3672" t="str">
            <v>正式</v>
          </cell>
          <cell r="L3672">
            <v>42632</v>
          </cell>
          <cell r="M3672">
            <v>0</v>
          </cell>
          <cell r="N3672">
            <v>1.0569999999999999</v>
          </cell>
          <cell r="O3672">
            <v>1.117</v>
          </cell>
          <cell r="P3672">
            <v>1.0525</v>
          </cell>
          <cell r="Q3672">
            <v>1.1125</v>
          </cell>
          <cell r="R3672">
            <v>1.0925</v>
          </cell>
          <cell r="S3672">
            <v>1.0825</v>
          </cell>
          <cell r="T3672">
            <v>1.0369999999999999</v>
          </cell>
          <cell r="U3672">
            <v>1.117</v>
          </cell>
          <cell r="V3672">
            <v>1.1225000000000001</v>
          </cell>
          <cell r="W3672">
            <v>1.0369999999999999</v>
          </cell>
          <cell r="X3672">
            <v>1.097</v>
          </cell>
          <cell r="Y3672">
            <v>1.137</v>
          </cell>
          <cell r="AG3672">
            <v>1.0884583333333333</v>
          </cell>
          <cell r="AH3672">
            <v>0</v>
          </cell>
          <cell r="AK3672">
            <v>1.0884583333333333</v>
          </cell>
          <cell r="AL3672">
            <v>108.84583333333333</v>
          </cell>
        </row>
        <row r="3673">
          <cell r="A3673" t="str">
            <v>JMSH6766</v>
          </cell>
          <cell r="B3673" t="str">
            <v>牛铜梅</v>
          </cell>
          <cell r="C3673" t="str">
            <v>运动户外事业群</v>
          </cell>
          <cell r="D3673" t="str">
            <v>运动部</v>
          </cell>
          <cell r="E3673" t="str">
            <v>converse天猫旗舰店</v>
          </cell>
          <cell r="F3673">
            <v>0</v>
          </cell>
          <cell r="G3673" t="str">
            <v>售前客服</v>
          </cell>
          <cell r="H3673" t="str">
            <v>C3</v>
          </cell>
          <cell r="I3673" t="str">
            <v>上海</v>
          </cell>
          <cell r="J3673" t="str">
            <v>全职</v>
          </cell>
          <cell r="K3673" t="str">
            <v>正式</v>
          </cell>
          <cell r="L3673">
            <v>42618</v>
          </cell>
          <cell r="M3673">
            <v>0</v>
          </cell>
          <cell r="N3673">
            <v>1.0389999999999999</v>
          </cell>
          <cell r="O3673">
            <v>1.0395000000000001</v>
          </cell>
          <cell r="P3673">
            <v>0.94499999999999995</v>
          </cell>
          <cell r="Q3673">
            <v>0.97350000000000003</v>
          </cell>
          <cell r="R3673">
            <v>0.98050000000000004</v>
          </cell>
          <cell r="S3673">
            <v>0.98250000000000004</v>
          </cell>
          <cell r="T3673">
            <v>0.98050000000000004</v>
          </cell>
          <cell r="U3673">
            <v>1.01</v>
          </cell>
          <cell r="V3673">
            <v>0.998</v>
          </cell>
          <cell r="W3673">
            <v>0.99099999999999999</v>
          </cell>
          <cell r="X3673">
            <v>0.86272246590833646</v>
          </cell>
          <cell r="Y3673">
            <v>1.0195652173913043</v>
          </cell>
          <cell r="AG3673">
            <v>0.98514897360830334</v>
          </cell>
          <cell r="AH3673">
            <v>0</v>
          </cell>
          <cell r="AK3673">
            <v>0.98514897360830334</v>
          </cell>
          <cell r="AL3673">
            <v>98.514897360830332</v>
          </cell>
        </row>
        <row r="3674">
          <cell r="A3674" t="str">
            <v>JMSH6729</v>
          </cell>
          <cell r="B3674" t="str">
            <v>朱安娜</v>
          </cell>
          <cell r="C3674" t="str">
            <v>运动户外事业群</v>
          </cell>
          <cell r="D3674" t="str">
            <v>运动部</v>
          </cell>
          <cell r="E3674" t="str">
            <v>converse天猫旗舰店</v>
          </cell>
          <cell r="F3674">
            <v>0</v>
          </cell>
          <cell r="G3674" t="str">
            <v>售前客服</v>
          </cell>
          <cell r="H3674" t="str">
            <v>C3</v>
          </cell>
          <cell r="I3674" t="str">
            <v>上海</v>
          </cell>
          <cell r="J3674" t="str">
            <v>全职</v>
          </cell>
          <cell r="K3674" t="str">
            <v>离职未办</v>
          </cell>
          <cell r="L3674">
            <v>42614</v>
          </cell>
          <cell r="M3674">
            <v>42957</v>
          </cell>
          <cell r="N3674">
            <v>0.71499999999999997</v>
          </cell>
          <cell r="O3674">
            <v>0.96250000000000002</v>
          </cell>
          <cell r="P3674">
            <v>0.83499999999999996</v>
          </cell>
          <cell r="Q3674">
            <v>0.94</v>
          </cell>
          <cell r="R3674">
            <v>0.995</v>
          </cell>
          <cell r="S3674">
            <v>0.94750000000000001</v>
          </cell>
          <cell r="T3674">
            <v>0.86050000000000004</v>
          </cell>
          <cell r="AG3674">
            <v>0.89364285714285707</v>
          </cell>
          <cell r="AH3674">
            <v>0</v>
          </cell>
          <cell r="AK3674">
            <v>0.89364285714285707</v>
          </cell>
          <cell r="AL3674">
            <v>89.364285714285714</v>
          </cell>
        </row>
        <row r="3675">
          <cell r="A3675" t="str">
            <v>JMSH6604</v>
          </cell>
          <cell r="B3675" t="str">
            <v>余佳伟</v>
          </cell>
          <cell r="C3675" t="str">
            <v>运动户外事业群</v>
          </cell>
          <cell r="D3675" t="str">
            <v>运动部</v>
          </cell>
          <cell r="E3675" t="str">
            <v>converse天猫旗舰店</v>
          </cell>
          <cell r="F3675">
            <v>0</v>
          </cell>
          <cell r="G3675" t="str">
            <v>售前客服</v>
          </cell>
          <cell r="H3675" t="str">
            <v>C2</v>
          </cell>
          <cell r="I3675" t="str">
            <v>上海</v>
          </cell>
          <cell r="J3675" t="str">
            <v>全职</v>
          </cell>
          <cell r="K3675" t="str">
            <v>正式</v>
          </cell>
          <cell r="L3675">
            <v>42586</v>
          </cell>
          <cell r="M3675">
            <v>0</v>
          </cell>
          <cell r="N3675">
            <v>0.98899999999999999</v>
          </cell>
          <cell r="O3675">
            <v>1.0569999999999999</v>
          </cell>
          <cell r="P3675">
            <v>1.0135000000000001</v>
          </cell>
          <cell r="Q3675">
            <v>0.99399999999999999</v>
          </cell>
          <cell r="R3675">
            <v>0.98899999999999999</v>
          </cell>
          <cell r="S3675">
            <v>0.99099999999999999</v>
          </cell>
          <cell r="T3675">
            <v>0.89700000000000002</v>
          </cell>
          <cell r="U3675">
            <v>0.99099999999999999</v>
          </cell>
          <cell r="V3675">
            <v>1.0035000000000001</v>
          </cell>
          <cell r="W3675">
            <v>1.0085</v>
          </cell>
          <cell r="X3675">
            <v>0.83088542480986416</v>
          </cell>
          <cell r="Y3675">
            <v>0.86782608695652175</v>
          </cell>
          <cell r="AG3675">
            <v>0.96935095931386528</v>
          </cell>
          <cell r="AH3675">
            <v>0</v>
          </cell>
          <cell r="AK3675">
            <v>0.96935095931386528</v>
          </cell>
          <cell r="AL3675">
            <v>96.935095931386527</v>
          </cell>
        </row>
        <row r="3676">
          <cell r="A3676" t="str">
            <v>JMSH2028</v>
          </cell>
          <cell r="B3676" t="str">
            <v>朱福燕</v>
          </cell>
          <cell r="C3676" t="str">
            <v>运动户外事业群</v>
          </cell>
          <cell r="D3676" t="str">
            <v>运动部</v>
          </cell>
          <cell r="E3676" t="str">
            <v>converse天猫旗舰店</v>
          </cell>
          <cell r="F3676">
            <v>0</v>
          </cell>
          <cell r="G3676" t="str">
            <v>售后客服</v>
          </cell>
          <cell r="H3676" t="str">
            <v>C4</v>
          </cell>
          <cell r="I3676" t="str">
            <v>上海</v>
          </cell>
          <cell r="J3676" t="str">
            <v>全职</v>
          </cell>
          <cell r="K3676" t="str">
            <v>离职</v>
          </cell>
          <cell r="L3676">
            <v>41382</v>
          </cell>
          <cell r="M3676">
            <v>42886</v>
          </cell>
          <cell r="N3676">
            <v>1.0325</v>
          </cell>
          <cell r="O3676">
            <v>1.0825</v>
          </cell>
          <cell r="P3676">
            <v>0.94750000000000001</v>
          </cell>
          <cell r="Q3676">
            <v>1.0175000000000001</v>
          </cell>
          <cell r="R3676">
            <v>1.0549999999999999</v>
          </cell>
          <cell r="AG3676">
            <v>1.0269999999999999</v>
          </cell>
          <cell r="AH3676">
            <v>0</v>
          </cell>
          <cell r="AK3676">
            <v>1.0269999999999999</v>
          </cell>
          <cell r="AL3676">
            <v>102.69999999999999</v>
          </cell>
        </row>
        <row r="3677">
          <cell r="A3677" t="str">
            <v>JMSH3167</v>
          </cell>
          <cell r="B3677" t="str">
            <v>李杰</v>
          </cell>
          <cell r="C3677" t="str">
            <v>运动户外事业群</v>
          </cell>
          <cell r="D3677" t="str">
            <v>运动部</v>
          </cell>
          <cell r="E3677" t="str">
            <v>converse天猫旗舰店</v>
          </cell>
          <cell r="F3677">
            <v>0</v>
          </cell>
          <cell r="G3677" t="str">
            <v>客服组长</v>
          </cell>
          <cell r="H3677" t="str">
            <v>M1</v>
          </cell>
          <cell r="I3677" t="str">
            <v>上海</v>
          </cell>
          <cell r="J3677" t="str">
            <v>全职</v>
          </cell>
          <cell r="K3677" t="str">
            <v>正式</v>
          </cell>
          <cell r="L3677">
            <v>41900</v>
          </cell>
          <cell r="M3677">
            <v>0</v>
          </cell>
          <cell r="N3677">
            <v>1.0569999999999999</v>
          </cell>
          <cell r="O3677">
            <v>1.117</v>
          </cell>
          <cell r="P3677">
            <v>1.0525</v>
          </cell>
          <cell r="Q3677">
            <v>1.1125</v>
          </cell>
          <cell r="R3677">
            <v>1.0925</v>
          </cell>
          <cell r="S3677">
            <v>1.105</v>
          </cell>
          <cell r="T3677">
            <v>1.0369999999999999</v>
          </cell>
          <cell r="U3677">
            <v>1.117</v>
          </cell>
          <cell r="V3677">
            <v>1.117</v>
          </cell>
          <cell r="W3677">
            <v>1.0369999999999999</v>
          </cell>
          <cell r="X3677">
            <v>1.097</v>
          </cell>
          <cell r="Y3677">
            <v>1.137</v>
          </cell>
          <cell r="AG3677">
            <v>1.0898749999999999</v>
          </cell>
          <cell r="AH3677">
            <v>0</v>
          </cell>
          <cell r="AK3677">
            <v>1.0898749999999999</v>
          </cell>
          <cell r="AL3677">
            <v>108.9875</v>
          </cell>
        </row>
        <row r="3678">
          <cell r="A3678" t="str">
            <v>JMSH4112</v>
          </cell>
          <cell r="B3678" t="str">
            <v>陈翼</v>
          </cell>
          <cell r="C3678" t="str">
            <v>运动户外事业群</v>
          </cell>
          <cell r="D3678" t="str">
            <v>运动部</v>
          </cell>
          <cell r="E3678" t="str">
            <v>converse天猫旗舰店</v>
          </cell>
          <cell r="F3678">
            <v>0</v>
          </cell>
          <cell r="G3678" t="str">
            <v>售前客服</v>
          </cell>
          <cell r="H3678" t="str">
            <v>C3</v>
          </cell>
          <cell r="I3678" t="str">
            <v>上海</v>
          </cell>
          <cell r="J3678" t="str">
            <v>全职</v>
          </cell>
          <cell r="K3678" t="str">
            <v>正式</v>
          </cell>
          <cell r="L3678">
            <v>42159</v>
          </cell>
          <cell r="M3678">
            <v>0</v>
          </cell>
          <cell r="N3678">
            <v>1.0780000000000001</v>
          </cell>
          <cell r="O3678">
            <v>1.0680000000000001</v>
          </cell>
          <cell r="P3678">
            <v>1.0309999999999999</v>
          </cell>
          <cell r="Q3678">
            <v>0.93200000000000005</v>
          </cell>
          <cell r="R3678">
            <v>0.98799999999999999</v>
          </cell>
          <cell r="S3678">
            <v>1</v>
          </cell>
          <cell r="T3678">
            <v>0.89800000000000002</v>
          </cell>
          <cell r="U3678">
            <v>0.92</v>
          </cell>
          <cell r="V3678">
            <v>0.98150000000000004</v>
          </cell>
          <cell r="W3678">
            <v>1.042</v>
          </cell>
          <cell r="X3678">
            <v>0.82904838371139189</v>
          </cell>
          <cell r="Y3678">
            <v>0.86521739130434783</v>
          </cell>
          <cell r="AG3678">
            <v>0.96939714791797826</v>
          </cell>
          <cell r="AH3678">
            <v>0</v>
          </cell>
          <cell r="AK3678">
            <v>0.96939714791797826</v>
          </cell>
          <cell r="AL3678">
            <v>96.939714791797826</v>
          </cell>
        </row>
        <row r="3679">
          <cell r="A3679" t="str">
            <v>JMSH4119</v>
          </cell>
          <cell r="B3679" t="str">
            <v>徐燕</v>
          </cell>
          <cell r="C3679" t="str">
            <v>运动户外事业群</v>
          </cell>
          <cell r="D3679" t="str">
            <v>运动部</v>
          </cell>
          <cell r="E3679" t="str">
            <v>converse天猫旗舰店</v>
          </cell>
          <cell r="F3679">
            <v>0</v>
          </cell>
          <cell r="G3679" t="str">
            <v>售后客服</v>
          </cell>
          <cell r="H3679" t="str">
            <v>C3</v>
          </cell>
          <cell r="I3679" t="str">
            <v>上海</v>
          </cell>
          <cell r="J3679" t="str">
            <v>全职</v>
          </cell>
          <cell r="K3679" t="str">
            <v>正式</v>
          </cell>
          <cell r="L3679">
            <v>42160</v>
          </cell>
          <cell r="M3679">
            <v>0</v>
          </cell>
          <cell r="N3679">
            <v>1.0525</v>
          </cell>
          <cell r="O3679">
            <v>1.0825</v>
          </cell>
          <cell r="P3679">
            <v>0.97250000000000003</v>
          </cell>
          <cell r="Q3679">
            <v>1.0075000000000001</v>
          </cell>
          <cell r="R3679">
            <v>1.0549999999999999</v>
          </cell>
          <cell r="S3679">
            <v>1.085</v>
          </cell>
          <cell r="T3679">
            <v>1.0325</v>
          </cell>
          <cell r="U3679">
            <v>1.1125</v>
          </cell>
          <cell r="V3679">
            <v>1.1125</v>
          </cell>
          <cell r="W3679">
            <v>1.0325</v>
          </cell>
          <cell r="X3679">
            <v>1.02</v>
          </cell>
          <cell r="Y3679">
            <v>1.1100000000000001</v>
          </cell>
          <cell r="AG3679">
            <v>1.0562500000000001</v>
          </cell>
          <cell r="AH3679">
            <v>0</v>
          </cell>
          <cell r="AK3679">
            <v>1.0562500000000001</v>
          </cell>
          <cell r="AL3679">
            <v>105.62500000000001</v>
          </cell>
        </row>
        <row r="3680">
          <cell r="A3680" t="str">
            <v>JMSH4365</v>
          </cell>
          <cell r="B3680" t="str">
            <v>梁凤霞</v>
          </cell>
          <cell r="C3680" t="str">
            <v>运动户外事业群</v>
          </cell>
          <cell r="D3680" t="str">
            <v>运动部</v>
          </cell>
          <cell r="E3680" t="str">
            <v>converse天猫旗舰店</v>
          </cell>
          <cell r="F3680">
            <v>0</v>
          </cell>
          <cell r="G3680" t="str">
            <v>售前客服</v>
          </cell>
          <cell r="H3680" t="str">
            <v>C3</v>
          </cell>
          <cell r="I3680" t="str">
            <v>上海</v>
          </cell>
          <cell r="J3680" t="str">
            <v>全职</v>
          </cell>
          <cell r="K3680" t="str">
            <v>正式</v>
          </cell>
          <cell r="L3680">
            <v>42198</v>
          </cell>
          <cell r="M3680">
            <v>0</v>
          </cell>
          <cell r="N3680">
            <v>0.98899999999999999</v>
          </cell>
          <cell r="O3680">
            <v>1.0680000000000001</v>
          </cell>
          <cell r="P3680">
            <v>1.032</v>
          </cell>
          <cell r="Q3680">
            <v>0.98550000000000004</v>
          </cell>
          <cell r="R3680">
            <v>0.97599999999999998</v>
          </cell>
          <cell r="S3680">
            <v>0.98150000000000004</v>
          </cell>
          <cell r="T3680">
            <v>0.97950000000000004</v>
          </cell>
          <cell r="U3680">
            <v>0.999</v>
          </cell>
          <cell r="V3680">
            <v>0.89700000000000002</v>
          </cell>
          <cell r="W3680">
            <v>1.0920000000000001</v>
          </cell>
          <cell r="X3680">
            <v>0.82996690426062802</v>
          </cell>
          <cell r="Y3680">
            <v>0.8713043478260869</v>
          </cell>
          <cell r="AG3680">
            <v>0.97506427100722626</v>
          </cell>
          <cell r="AH3680">
            <v>0</v>
          </cell>
          <cell r="AK3680">
            <v>0.97506427100722626</v>
          </cell>
          <cell r="AL3680">
            <v>97.506427100722632</v>
          </cell>
        </row>
        <row r="3681">
          <cell r="A3681" t="str">
            <v>JMSH4542</v>
          </cell>
          <cell r="B3681" t="str">
            <v>杨庆</v>
          </cell>
          <cell r="C3681" t="str">
            <v>运动户外事业群</v>
          </cell>
          <cell r="D3681" t="str">
            <v>运动部</v>
          </cell>
          <cell r="E3681" t="str">
            <v>converse天猫旗舰店</v>
          </cell>
          <cell r="F3681">
            <v>0</v>
          </cell>
          <cell r="G3681" t="str">
            <v>售前客服</v>
          </cell>
          <cell r="H3681" t="str">
            <v>C3</v>
          </cell>
          <cell r="I3681" t="str">
            <v>上海</v>
          </cell>
          <cell r="J3681" t="str">
            <v>全职</v>
          </cell>
          <cell r="K3681" t="str">
            <v>正式</v>
          </cell>
          <cell r="L3681">
            <v>42226</v>
          </cell>
          <cell r="M3681">
            <v>0</v>
          </cell>
          <cell r="N3681">
            <v>1.0529999999999999</v>
          </cell>
          <cell r="O3681">
            <v>1.0880000000000001</v>
          </cell>
          <cell r="P3681">
            <v>1.0309999999999999</v>
          </cell>
          <cell r="Q3681">
            <v>0.99199999999999999</v>
          </cell>
          <cell r="R3681">
            <v>0.98799999999999999</v>
          </cell>
          <cell r="S3681">
            <v>1.0089999999999999</v>
          </cell>
          <cell r="T3681">
            <v>0.98699999999999999</v>
          </cell>
          <cell r="U3681">
            <v>0.89900000000000002</v>
          </cell>
          <cell r="V3681">
            <v>0.99650000000000005</v>
          </cell>
          <cell r="W3681">
            <v>0.99950000000000006</v>
          </cell>
          <cell r="X3681">
            <v>0.82629282206368349</v>
          </cell>
          <cell r="Y3681">
            <v>0.86782608695652175</v>
          </cell>
          <cell r="AG3681">
            <v>0.97809324241835027</v>
          </cell>
          <cell r="AH3681">
            <v>0</v>
          </cell>
          <cell r="AK3681">
            <v>0.97809324241835027</v>
          </cell>
          <cell r="AL3681">
            <v>97.809324241835029</v>
          </cell>
        </row>
        <row r="3682">
          <cell r="A3682" t="str">
            <v>JMSH4869</v>
          </cell>
          <cell r="B3682" t="str">
            <v>陶妍妍</v>
          </cell>
          <cell r="C3682" t="str">
            <v>运动户外事业群</v>
          </cell>
          <cell r="D3682" t="str">
            <v>运动部</v>
          </cell>
          <cell r="E3682" t="str">
            <v>converse天猫旗舰店</v>
          </cell>
          <cell r="F3682">
            <v>0</v>
          </cell>
          <cell r="G3682" t="str">
            <v>售后客服</v>
          </cell>
          <cell r="H3682" t="str">
            <v>C3</v>
          </cell>
          <cell r="I3682" t="str">
            <v>上海</v>
          </cell>
          <cell r="J3682" t="str">
            <v>全职</v>
          </cell>
          <cell r="K3682" t="str">
            <v>离职</v>
          </cell>
          <cell r="L3682">
            <v>42269</v>
          </cell>
          <cell r="M3682">
            <v>42752</v>
          </cell>
          <cell r="N3682">
            <v>0.91</v>
          </cell>
          <cell r="AG3682">
            <v>0.91</v>
          </cell>
          <cell r="AH3682">
            <v>0</v>
          </cell>
          <cell r="AK3682">
            <v>0.91</v>
          </cell>
          <cell r="AL3682">
            <v>91</v>
          </cell>
        </row>
        <row r="3683">
          <cell r="A3683" t="str">
            <v>JMSH5077</v>
          </cell>
          <cell r="B3683" t="str">
            <v>饶银亚</v>
          </cell>
          <cell r="C3683" t="str">
            <v>运动户外事业群</v>
          </cell>
          <cell r="D3683" t="str">
            <v>运动部</v>
          </cell>
          <cell r="E3683" t="str">
            <v>converse天猫旗舰店</v>
          </cell>
          <cell r="F3683">
            <v>0</v>
          </cell>
          <cell r="G3683" t="str">
            <v>售前客服</v>
          </cell>
          <cell r="H3683" t="str">
            <v>C3</v>
          </cell>
          <cell r="I3683" t="str">
            <v>上海</v>
          </cell>
          <cell r="J3683" t="str">
            <v>全职</v>
          </cell>
          <cell r="K3683" t="str">
            <v>正式</v>
          </cell>
          <cell r="L3683">
            <v>42304</v>
          </cell>
          <cell r="M3683">
            <v>0</v>
          </cell>
          <cell r="N3683">
            <v>1.0195000000000001</v>
          </cell>
          <cell r="O3683">
            <v>1.018</v>
          </cell>
          <cell r="P3683">
            <v>1.022</v>
          </cell>
          <cell r="Q3683">
            <v>1.0209999999999999</v>
          </cell>
          <cell r="R3683">
            <v>0.98699999999999999</v>
          </cell>
          <cell r="S3683">
            <v>0.97699999999999998</v>
          </cell>
          <cell r="T3683">
            <v>0.98699999999999999</v>
          </cell>
          <cell r="U3683">
            <v>0.93700000000000006</v>
          </cell>
          <cell r="V3683">
            <v>0.99650000000000005</v>
          </cell>
          <cell r="W3683">
            <v>0.99550000000000005</v>
          </cell>
          <cell r="X3683">
            <v>0.83088542480986416</v>
          </cell>
          <cell r="Y3683">
            <v>0.86782608695652175</v>
          </cell>
          <cell r="AG3683">
            <v>0.97160095931386536</v>
          </cell>
          <cell r="AH3683">
            <v>0</v>
          </cell>
          <cell r="AK3683">
            <v>0.97160095931386536</v>
          </cell>
          <cell r="AL3683">
            <v>97.160095931386536</v>
          </cell>
        </row>
        <row r="3684">
          <cell r="A3684" t="str">
            <v>JMSH5336</v>
          </cell>
          <cell r="B3684" t="str">
            <v>郭孝迪</v>
          </cell>
          <cell r="C3684" t="str">
            <v>运动户外事业群</v>
          </cell>
          <cell r="D3684" t="str">
            <v>运动部</v>
          </cell>
          <cell r="E3684" t="str">
            <v>converse天猫旗舰店</v>
          </cell>
          <cell r="F3684">
            <v>0</v>
          </cell>
          <cell r="G3684" t="str">
            <v>售前客服</v>
          </cell>
          <cell r="H3684" t="str">
            <v>C2</v>
          </cell>
          <cell r="I3684" t="str">
            <v>上海</v>
          </cell>
          <cell r="J3684" t="str">
            <v>全职</v>
          </cell>
          <cell r="K3684" t="str">
            <v>正式</v>
          </cell>
          <cell r="L3684">
            <v>42369</v>
          </cell>
          <cell r="M3684">
            <v>0</v>
          </cell>
          <cell r="N3684">
            <v>0.88680000000000003</v>
          </cell>
          <cell r="O3684">
            <v>1.0369999999999999</v>
          </cell>
          <cell r="P3684">
            <v>1.0155000000000001</v>
          </cell>
          <cell r="Q3684">
            <v>0.94850000000000001</v>
          </cell>
          <cell r="R3684">
            <v>0.97299999999999998</v>
          </cell>
          <cell r="S3684">
            <v>0.88500000000000001</v>
          </cell>
          <cell r="T3684">
            <v>0.88949999999999996</v>
          </cell>
          <cell r="U3684">
            <v>0.90249999999999997</v>
          </cell>
          <cell r="V3684">
            <v>0.98950000000000005</v>
          </cell>
          <cell r="W3684">
            <v>1.0189999999999999</v>
          </cell>
          <cell r="X3684">
            <v>0.76047802755604499</v>
          </cell>
          <cell r="Y3684">
            <v>0.84565217391304348</v>
          </cell>
          <cell r="AG3684">
            <v>0.92936918345575747</v>
          </cell>
          <cell r="AH3684">
            <v>0</v>
          </cell>
          <cell r="AK3684">
            <v>0.92936918345575747</v>
          </cell>
          <cell r="AL3684">
            <v>92.936918345575748</v>
          </cell>
        </row>
        <row r="3685">
          <cell r="A3685" t="str">
            <v>JMSH5848</v>
          </cell>
          <cell r="B3685" t="str">
            <v>黄盈</v>
          </cell>
          <cell r="C3685" t="str">
            <v>运动户外事业群</v>
          </cell>
          <cell r="D3685" t="str">
            <v>运动部</v>
          </cell>
          <cell r="E3685" t="str">
            <v>converse天猫旗舰店</v>
          </cell>
          <cell r="F3685">
            <v>0</v>
          </cell>
          <cell r="G3685" t="str">
            <v>售前客服</v>
          </cell>
          <cell r="H3685" t="str">
            <v>C2</v>
          </cell>
          <cell r="I3685" t="str">
            <v>上海</v>
          </cell>
          <cell r="J3685" t="str">
            <v>全职</v>
          </cell>
          <cell r="K3685" t="str">
            <v>正式</v>
          </cell>
          <cell r="L3685">
            <v>42465</v>
          </cell>
          <cell r="M3685">
            <v>0</v>
          </cell>
          <cell r="N3685">
            <v>0.89700000000000002</v>
          </cell>
          <cell r="O3685">
            <v>0.92400000000000004</v>
          </cell>
          <cell r="P3685">
            <v>0.91700000000000004</v>
          </cell>
          <cell r="Q3685">
            <v>0.89749999999999996</v>
          </cell>
          <cell r="R3685">
            <v>0.96750000000000003</v>
          </cell>
          <cell r="S3685">
            <v>0.92849999999999999</v>
          </cell>
          <cell r="T3685">
            <v>0.88400000000000001</v>
          </cell>
          <cell r="U3685">
            <v>0.98350000000000004</v>
          </cell>
          <cell r="V3685">
            <v>0.99950000000000006</v>
          </cell>
          <cell r="W3685">
            <v>0.97399999999999998</v>
          </cell>
          <cell r="X3685">
            <v>0.81404838371139188</v>
          </cell>
          <cell r="Y3685">
            <v>0.86293478260869561</v>
          </cell>
          <cell r="AG3685">
            <v>0.92079026386000729</v>
          </cell>
          <cell r="AH3685">
            <v>0</v>
          </cell>
          <cell r="AK3685">
            <v>0.92079026386000729</v>
          </cell>
          <cell r="AL3685">
            <v>92.079026386000734</v>
          </cell>
        </row>
        <row r="3686">
          <cell r="A3686" t="str">
            <v>JMSH6108</v>
          </cell>
          <cell r="B3686" t="str">
            <v>刘凡</v>
          </cell>
          <cell r="C3686" t="str">
            <v>运动户外事业群</v>
          </cell>
          <cell r="D3686" t="str">
            <v>运动部</v>
          </cell>
          <cell r="E3686" t="str">
            <v>converse天猫旗舰店</v>
          </cell>
          <cell r="F3686">
            <v>0</v>
          </cell>
          <cell r="G3686" t="str">
            <v>售前客服</v>
          </cell>
          <cell r="H3686" t="str">
            <v>C2</v>
          </cell>
          <cell r="I3686" t="str">
            <v>上海</v>
          </cell>
          <cell r="J3686" t="str">
            <v>全职</v>
          </cell>
          <cell r="K3686" t="str">
            <v>离职未办</v>
          </cell>
          <cell r="L3686">
            <v>42502</v>
          </cell>
          <cell r="M3686">
            <v>43101</v>
          </cell>
          <cell r="N3686">
            <v>0.995</v>
          </cell>
          <cell r="O3686">
            <v>1.0069999999999999</v>
          </cell>
          <cell r="P3686">
            <v>1.032</v>
          </cell>
          <cell r="Q3686">
            <v>1.002</v>
          </cell>
          <cell r="R3686">
            <v>0.98499999999999999</v>
          </cell>
          <cell r="S3686">
            <v>0.98899999999999999</v>
          </cell>
          <cell r="T3686">
            <v>0.79800000000000004</v>
          </cell>
          <cell r="V3686">
            <v>0.97850000000000004</v>
          </cell>
          <cell r="W3686">
            <v>1.0305</v>
          </cell>
          <cell r="X3686">
            <v>0.82430394535910023</v>
          </cell>
          <cell r="Y3686">
            <v>0.86869565217391309</v>
          </cell>
          <cell r="AG3686">
            <v>0.95545450886663763</v>
          </cell>
          <cell r="AH3686">
            <v>0</v>
          </cell>
          <cell r="AK3686">
            <v>0.95545450886663763</v>
          </cell>
          <cell r="AL3686">
            <v>95.545450886663758</v>
          </cell>
        </row>
        <row r="3687">
          <cell r="A3687" t="str">
            <v>JMSH6153</v>
          </cell>
          <cell r="B3687" t="str">
            <v>徐娟</v>
          </cell>
          <cell r="C3687" t="str">
            <v>运动户外事业群</v>
          </cell>
          <cell r="D3687" t="str">
            <v>运动部</v>
          </cell>
          <cell r="E3687" t="str">
            <v>converse天猫旗舰店</v>
          </cell>
          <cell r="F3687">
            <v>0</v>
          </cell>
          <cell r="G3687" t="str">
            <v>售前客服</v>
          </cell>
          <cell r="H3687" t="str">
            <v>C2</v>
          </cell>
          <cell r="I3687" t="str">
            <v>上海</v>
          </cell>
          <cell r="J3687" t="str">
            <v>全职</v>
          </cell>
          <cell r="K3687" t="str">
            <v>正式</v>
          </cell>
          <cell r="L3687">
            <v>42509</v>
          </cell>
          <cell r="M3687">
            <v>0</v>
          </cell>
          <cell r="N3687">
            <v>1.0455000000000001</v>
          </cell>
          <cell r="O3687">
            <v>1.0780000000000001</v>
          </cell>
          <cell r="P3687">
            <v>1.0009999999999999</v>
          </cell>
          <cell r="Q3687">
            <v>0.99299999999999999</v>
          </cell>
          <cell r="R3687">
            <v>0.98899999999999999</v>
          </cell>
          <cell r="S3687">
            <v>1.01</v>
          </cell>
          <cell r="T3687">
            <v>0.89800000000000002</v>
          </cell>
          <cell r="U3687">
            <v>0.9</v>
          </cell>
          <cell r="V3687">
            <v>0.91449999999999998</v>
          </cell>
          <cell r="W3687">
            <v>1.0075000000000001</v>
          </cell>
          <cell r="X3687">
            <v>0.82812986316215575</v>
          </cell>
          <cell r="Y3687">
            <v>0.86956521739130432</v>
          </cell>
          <cell r="AG3687">
            <v>0.96118292337945499</v>
          </cell>
          <cell r="AH3687">
            <v>0</v>
          </cell>
          <cell r="AK3687">
            <v>0.96118292337945499</v>
          </cell>
          <cell r="AL3687">
            <v>96.118292337945505</v>
          </cell>
        </row>
        <row r="3688">
          <cell r="A3688" t="str">
            <v>JMSH6198</v>
          </cell>
          <cell r="B3688" t="str">
            <v>吴俊</v>
          </cell>
          <cell r="C3688" t="str">
            <v>运动户外事业群</v>
          </cell>
          <cell r="D3688" t="str">
            <v>运动部</v>
          </cell>
          <cell r="E3688" t="str">
            <v>converse天猫旗舰店</v>
          </cell>
          <cell r="F3688">
            <v>0</v>
          </cell>
          <cell r="G3688" t="str">
            <v>订单客服</v>
          </cell>
          <cell r="H3688" t="str">
            <v>C2</v>
          </cell>
          <cell r="I3688" t="str">
            <v>上海</v>
          </cell>
          <cell r="J3688" t="str">
            <v>全职</v>
          </cell>
          <cell r="K3688" t="str">
            <v>正式</v>
          </cell>
          <cell r="L3688">
            <v>42516</v>
          </cell>
          <cell r="M3688">
            <v>0</v>
          </cell>
          <cell r="N3688">
            <v>0.99950000000000006</v>
          </cell>
          <cell r="O3688">
            <v>1.026</v>
          </cell>
          <cell r="P3688">
            <v>0.97650000000000003</v>
          </cell>
          <cell r="Q3688">
            <v>0.98350000000000004</v>
          </cell>
          <cell r="R3688">
            <v>0.97399999999999998</v>
          </cell>
          <cell r="S3688">
            <v>0.97299999999999998</v>
          </cell>
          <cell r="T3688">
            <v>0.98150000000000004</v>
          </cell>
          <cell r="U3688">
            <v>1.0900000000000001</v>
          </cell>
          <cell r="V3688">
            <v>1.0900000000000001</v>
          </cell>
          <cell r="W3688">
            <v>1.0249999999999999</v>
          </cell>
          <cell r="X3688">
            <v>1.085</v>
          </cell>
          <cell r="Y3688">
            <v>0.96499999999999997</v>
          </cell>
          <cell r="AG3688">
            <v>1.0140833333333334</v>
          </cell>
          <cell r="AH3688">
            <v>0</v>
          </cell>
          <cell r="AK3688">
            <v>1.0140833333333334</v>
          </cell>
          <cell r="AL3688">
            <v>101.40833333333335</v>
          </cell>
        </row>
        <row r="3689">
          <cell r="A3689" t="str">
            <v>JMSH7592</v>
          </cell>
          <cell r="B3689" t="str">
            <v>张嵩瀑</v>
          </cell>
          <cell r="C3689" t="str">
            <v>运动户外事业群</v>
          </cell>
          <cell r="D3689" t="str">
            <v>运动部</v>
          </cell>
          <cell r="E3689" t="str">
            <v>converse天猫旗舰店</v>
          </cell>
          <cell r="F3689">
            <v>0</v>
          </cell>
          <cell r="G3689" t="str">
            <v>售后客服</v>
          </cell>
          <cell r="H3689" t="str">
            <v>C3</v>
          </cell>
          <cell r="I3689" t="str">
            <v>上海</v>
          </cell>
          <cell r="J3689" t="str">
            <v>全职</v>
          </cell>
          <cell r="K3689" t="str">
            <v>正式</v>
          </cell>
          <cell r="L3689">
            <v>42793</v>
          </cell>
          <cell r="M3689">
            <v>0</v>
          </cell>
          <cell r="P3689">
            <v>0.80500000000000005</v>
          </cell>
          <cell r="Q3689">
            <v>0.88</v>
          </cell>
          <cell r="R3689">
            <v>0.98</v>
          </cell>
          <cell r="S3689">
            <v>1.0525</v>
          </cell>
          <cell r="T3689">
            <v>1.0024999999999999</v>
          </cell>
          <cell r="U3689">
            <v>1.0825</v>
          </cell>
          <cell r="V3689">
            <v>1.0625</v>
          </cell>
          <cell r="W3689">
            <v>1.0024999999999999</v>
          </cell>
          <cell r="X3689">
            <v>1.0049999999999999</v>
          </cell>
          <cell r="Y3689">
            <v>0.995</v>
          </cell>
          <cell r="AG3689">
            <v>0.98674999999999979</v>
          </cell>
          <cell r="AH3689">
            <v>0</v>
          </cell>
          <cell r="AK3689">
            <v>0.98674999999999979</v>
          </cell>
          <cell r="AL3689">
            <v>98.674999999999983</v>
          </cell>
        </row>
        <row r="3690">
          <cell r="A3690" t="str">
            <v>JMSH7493</v>
          </cell>
          <cell r="B3690" t="str">
            <v>谈寅年</v>
          </cell>
          <cell r="C3690" t="str">
            <v>运动户外事业群</v>
          </cell>
          <cell r="D3690" t="str">
            <v>运动部</v>
          </cell>
          <cell r="E3690" t="str">
            <v>converse天猫旗舰店</v>
          </cell>
          <cell r="F3690">
            <v>0</v>
          </cell>
          <cell r="G3690" t="str">
            <v>售后客服</v>
          </cell>
          <cell r="H3690" t="str">
            <v>C3</v>
          </cell>
          <cell r="I3690" t="str">
            <v>上海</v>
          </cell>
          <cell r="J3690" t="str">
            <v>全职</v>
          </cell>
          <cell r="K3690" t="str">
            <v>离职</v>
          </cell>
          <cell r="L3690">
            <v>42786</v>
          </cell>
          <cell r="M3690">
            <v>42800</v>
          </cell>
          <cell r="AG3690">
            <v>0</v>
          </cell>
          <cell r="AH3690">
            <v>0</v>
          </cell>
          <cell r="AK3690">
            <v>0</v>
          </cell>
        </row>
        <row r="3691">
          <cell r="A3691" t="str">
            <v>JMSH7403</v>
          </cell>
          <cell r="B3691" t="str">
            <v>朱家宏</v>
          </cell>
          <cell r="C3691" t="str">
            <v>运动户外事业群</v>
          </cell>
          <cell r="D3691" t="str">
            <v>运动部</v>
          </cell>
          <cell r="E3691" t="str">
            <v>converse天猫旗舰店</v>
          </cell>
          <cell r="F3691">
            <v>0</v>
          </cell>
          <cell r="G3691" t="str">
            <v>售后客服</v>
          </cell>
          <cell r="H3691" t="str">
            <v>C3</v>
          </cell>
          <cell r="I3691" t="str">
            <v>上海</v>
          </cell>
          <cell r="J3691" t="str">
            <v>全职</v>
          </cell>
          <cell r="K3691" t="str">
            <v>正式</v>
          </cell>
          <cell r="L3691">
            <v>42775</v>
          </cell>
          <cell r="M3691">
            <v>0</v>
          </cell>
          <cell r="O3691">
            <v>1.0449999999999999</v>
          </cell>
          <cell r="P3691">
            <v>0.99250000000000005</v>
          </cell>
          <cell r="Q3691">
            <v>1.0825</v>
          </cell>
          <cell r="R3691">
            <v>1.0325</v>
          </cell>
          <cell r="S3691">
            <v>1.06</v>
          </cell>
          <cell r="T3691">
            <v>1.0175000000000001</v>
          </cell>
          <cell r="U3691">
            <v>1.1125</v>
          </cell>
          <cell r="V3691">
            <v>1.1125</v>
          </cell>
          <cell r="W3691">
            <v>1.0325</v>
          </cell>
          <cell r="X3691">
            <v>1.0925</v>
          </cell>
          <cell r="Y3691">
            <v>1.1325000000000001</v>
          </cell>
          <cell r="AG3691">
            <v>1.0647727272727272</v>
          </cell>
          <cell r="AH3691">
            <v>0</v>
          </cell>
          <cell r="AK3691">
            <v>1.0647727272727272</v>
          </cell>
          <cell r="AL3691">
            <v>106.47727272727272</v>
          </cell>
        </row>
        <row r="3692">
          <cell r="A3692" t="str">
            <v>JMSH7593</v>
          </cell>
          <cell r="B3692" t="str">
            <v>吴泽雄</v>
          </cell>
          <cell r="C3692" t="str">
            <v>运动户外事业群</v>
          </cell>
          <cell r="D3692" t="str">
            <v>运动部</v>
          </cell>
          <cell r="E3692" t="str">
            <v>converse天猫旗舰店</v>
          </cell>
          <cell r="F3692">
            <v>0</v>
          </cell>
          <cell r="G3692" t="str">
            <v>售前客服</v>
          </cell>
          <cell r="H3692" t="str">
            <v>C3</v>
          </cell>
          <cell r="I3692" t="str">
            <v>上海</v>
          </cell>
          <cell r="J3692" t="str">
            <v>全职</v>
          </cell>
          <cell r="K3692" t="str">
            <v>正式</v>
          </cell>
          <cell r="L3692">
            <v>42793</v>
          </cell>
          <cell r="M3692">
            <v>0</v>
          </cell>
          <cell r="P3692">
            <v>0.92600000000000005</v>
          </cell>
          <cell r="Q3692">
            <v>0.96299999999999997</v>
          </cell>
          <cell r="R3692">
            <v>0.97099999999999997</v>
          </cell>
          <cell r="S3692">
            <v>0.84699999999999998</v>
          </cell>
          <cell r="T3692">
            <v>0.88849999999999996</v>
          </cell>
          <cell r="U3692">
            <v>1.002</v>
          </cell>
          <cell r="V3692">
            <v>0.98799999999999999</v>
          </cell>
          <cell r="W3692">
            <v>1.0475000000000001</v>
          </cell>
          <cell r="X3692">
            <v>0.76430394535910029</v>
          </cell>
          <cell r="Y3692">
            <v>0.86869565217391309</v>
          </cell>
          <cell r="AG3692">
            <v>0.92659995975330145</v>
          </cell>
          <cell r="AH3692">
            <v>0</v>
          </cell>
          <cell r="AK3692">
            <v>0.92659995975330145</v>
          </cell>
          <cell r="AL3692">
            <v>92.659995975330148</v>
          </cell>
        </row>
        <row r="3693">
          <cell r="A3693" t="str">
            <v>JMSH7594</v>
          </cell>
          <cell r="B3693" t="str">
            <v>黄文静</v>
          </cell>
          <cell r="C3693" t="str">
            <v>运动户外事业群</v>
          </cell>
          <cell r="D3693" t="str">
            <v>运动部</v>
          </cell>
          <cell r="E3693" t="str">
            <v>converse天猫旗舰店</v>
          </cell>
          <cell r="F3693">
            <v>0</v>
          </cell>
          <cell r="G3693" t="str">
            <v>售前客服</v>
          </cell>
          <cell r="H3693" t="str">
            <v>C3</v>
          </cell>
          <cell r="I3693" t="str">
            <v>上海</v>
          </cell>
          <cell r="J3693" t="str">
            <v>全职</v>
          </cell>
          <cell r="K3693" t="str">
            <v>正式</v>
          </cell>
          <cell r="L3693">
            <v>42793</v>
          </cell>
          <cell r="M3693">
            <v>0</v>
          </cell>
          <cell r="P3693">
            <v>0.83299999999999996</v>
          </cell>
          <cell r="Q3693">
            <v>0.93200000000000005</v>
          </cell>
          <cell r="R3693">
            <v>0.97599999999999998</v>
          </cell>
          <cell r="S3693">
            <v>0.89800000000000002</v>
          </cell>
          <cell r="T3693">
            <v>0.89800000000000002</v>
          </cell>
          <cell r="U3693">
            <v>0.89800000000000002</v>
          </cell>
          <cell r="V3693">
            <v>0.98599999999999999</v>
          </cell>
          <cell r="W3693">
            <v>1.0920000000000001</v>
          </cell>
          <cell r="X3693">
            <v>0.75879282206368348</v>
          </cell>
          <cell r="Y3693">
            <v>0.83956521739130441</v>
          </cell>
          <cell r="AG3693">
            <v>0.91113580394549876</v>
          </cell>
          <cell r="AH3693">
            <v>0</v>
          </cell>
          <cell r="AK3693">
            <v>0.91113580394549876</v>
          </cell>
          <cell r="AL3693">
            <v>91.113580394549871</v>
          </cell>
        </row>
        <row r="3694">
          <cell r="A3694" t="str">
            <v>JMSH7823</v>
          </cell>
          <cell r="B3694" t="str">
            <v>杨涛</v>
          </cell>
          <cell r="C3694" t="str">
            <v>运动户外事业群</v>
          </cell>
          <cell r="D3694" t="str">
            <v>运动部</v>
          </cell>
          <cell r="E3694" t="str">
            <v>converse天猫旗舰店</v>
          </cell>
          <cell r="F3694">
            <v>0</v>
          </cell>
          <cell r="G3694" t="str">
            <v>售后客服</v>
          </cell>
          <cell r="H3694" t="str">
            <v>C3</v>
          </cell>
          <cell r="I3694" t="str">
            <v>上海</v>
          </cell>
          <cell r="J3694" t="str">
            <v>全职</v>
          </cell>
          <cell r="K3694" t="str">
            <v>正式</v>
          </cell>
          <cell r="L3694">
            <v>42821</v>
          </cell>
          <cell r="M3694">
            <v>0</v>
          </cell>
          <cell r="P3694">
            <v>0.92500000000000004</v>
          </cell>
          <cell r="Q3694">
            <v>0.85</v>
          </cell>
          <cell r="R3694">
            <v>1.0549999999999999</v>
          </cell>
          <cell r="S3694">
            <v>1.06</v>
          </cell>
          <cell r="T3694">
            <v>1.0249999999999999</v>
          </cell>
          <cell r="U3694">
            <v>1.105</v>
          </cell>
          <cell r="V3694">
            <v>1.1125</v>
          </cell>
          <cell r="W3694">
            <v>1.0325</v>
          </cell>
          <cell r="X3694">
            <v>1.0925</v>
          </cell>
          <cell r="Y3694">
            <v>1.0825</v>
          </cell>
          <cell r="AG3694">
            <v>1.0339999999999998</v>
          </cell>
          <cell r="AH3694">
            <v>0</v>
          </cell>
          <cell r="AK3694">
            <v>1.0339999999999998</v>
          </cell>
          <cell r="AL3694">
            <v>103.39999999999998</v>
          </cell>
        </row>
        <row r="3695">
          <cell r="A3695" t="str">
            <v>JMSH7749</v>
          </cell>
          <cell r="B3695" t="str">
            <v>石中怀</v>
          </cell>
          <cell r="C3695" t="str">
            <v>运动户外事业群</v>
          </cell>
          <cell r="D3695" t="str">
            <v>运动部</v>
          </cell>
          <cell r="E3695" t="str">
            <v>converse天猫旗舰店</v>
          </cell>
          <cell r="F3695">
            <v>0</v>
          </cell>
          <cell r="G3695" t="str">
            <v>售后客服</v>
          </cell>
          <cell r="H3695" t="str">
            <v>C3</v>
          </cell>
          <cell r="I3695" t="str">
            <v>上海</v>
          </cell>
          <cell r="J3695" t="str">
            <v>全职</v>
          </cell>
          <cell r="K3695" t="str">
            <v>离职</v>
          </cell>
          <cell r="L3695">
            <v>42810</v>
          </cell>
          <cell r="M3695">
            <v>42957</v>
          </cell>
          <cell r="P3695">
            <v>0.92500000000000004</v>
          </cell>
          <cell r="Q3695">
            <v>0.91</v>
          </cell>
          <cell r="R3695">
            <v>1.0249999999999999</v>
          </cell>
          <cell r="S3695">
            <v>1.0900000000000001</v>
          </cell>
          <cell r="T3695">
            <v>1.0249999999999999</v>
          </cell>
          <cell r="U3695">
            <v>0.95</v>
          </cell>
          <cell r="AG3695">
            <v>0.98749999999999993</v>
          </cell>
          <cell r="AH3695">
            <v>0</v>
          </cell>
          <cell r="AK3695">
            <v>0.98749999999999993</v>
          </cell>
          <cell r="AL3695">
            <v>98.75</v>
          </cell>
        </row>
        <row r="3696">
          <cell r="A3696" t="str">
            <v>JMSH7719</v>
          </cell>
          <cell r="B3696" t="str">
            <v>孙可达</v>
          </cell>
          <cell r="C3696" t="str">
            <v>运动户外事业群</v>
          </cell>
          <cell r="D3696" t="str">
            <v>运动部</v>
          </cell>
          <cell r="E3696" t="str">
            <v>converse天猫旗舰店</v>
          </cell>
          <cell r="F3696">
            <v>0</v>
          </cell>
          <cell r="G3696" t="str">
            <v>售后客服</v>
          </cell>
          <cell r="H3696" t="str">
            <v>C3</v>
          </cell>
          <cell r="I3696" t="str">
            <v>上海</v>
          </cell>
          <cell r="J3696" t="str">
            <v>全职</v>
          </cell>
          <cell r="K3696" t="str">
            <v>离职</v>
          </cell>
          <cell r="L3696">
            <v>42807</v>
          </cell>
          <cell r="M3696">
            <v>42811</v>
          </cell>
          <cell r="AG3696">
            <v>0</v>
          </cell>
          <cell r="AH3696">
            <v>0</v>
          </cell>
          <cell r="AK3696">
            <v>0</v>
          </cell>
        </row>
        <row r="3697">
          <cell r="A3697" t="str">
            <v>JMSH7663</v>
          </cell>
          <cell r="B3697" t="str">
            <v>仇伟君</v>
          </cell>
          <cell r="C3697" t="str">
            <v>运动户外事业群</v>
          </cell>
          <cell r="D3697" t="str">
            <v>运动部</v>
          </cell>
          <cell r="E3697" t="str">
            <v>converse天猫旗舰店</v>
          </cell>
          <cell r="F3697">
            <v>0</v>
          </cell>
          <cell r="G3697" t="str">
            <v>售后客服</v>
          </cell>
          <cell r="H3697" t="str">
            <v>C3</v>
          </cell>
          <cell r="I3697" t="str">
            <v>上海</v>
          </cell>
          <cell r="J3697" t="str">
            <v>全职</v>
          </cell>
          <cell r="K3697" t="str">
            <v>离职</v>
          </cell>
          <cell r="L3697">
            <v>42800</v>
          </cell>
          <cell r="M3697">
            <v>42812</v>
          </cell>
          <cell r="P3697">
            <v>0.3</v>
          </cell>
          <cell r="AG3697">
            <v>0.3</v>
          </cell>
          <cell r="AH3697">
            <v>0</v>
          </cell>
          <cell r="AK3697">
            <v>0.3</v>
          </cell>
          <cell r="AL3697">
            <v>30</v>
          </cell>
        </row>
        <row r="3698">
          <cell r="A3698" t="str">
            <v>JMSH7659</v>
          </cell>
          <cell r="B3698" t="str">
            <v>权薇</v>
          </cell>
          <cell r="C3698" t="str">
            <v>运动户外事业群</v>
          </cell>
          <cell r="D3698" t="str">
            <v>运动部</v>
          </cell>
          <cell r="E3698" t="str">
            <v>converse天猫旗舰店</v>
          </cell>
          <cell r="F3698">
            <v>0</v>
          </cell>
          <cell r="G3698" t="str">
            <v>售后客服</v>
          </cell>
          <cell r="H3698" t="str">
            <v>C3</v>
          </cell>
          <cell r="I3698" t="str">
            <v>上海</v>
          </cell>
          <cell r="J3698" t="str">
            <v>全职</v>
          </cell>
          <cell r="K3698" t="str">
            <v>离职未办</v>
          </cell>
          <cell r="L3698">
            <v>42800</v>
          </cell>
          <cell r="M3698">
            <v>42801</v>
          </cell>
          <cell r="AG3698">
            <v>0</v>
          </cell>
          <cell r="AH3698">
            <v>0</v>
          </cell>
          <cell r="AK3698">
            <v>0</v>
          </cell>
        </row>
        <row r="3699">
          <cell r="A3699" t="str">
            <v>JMSH7664</v>
          </cell>
          <cell r="B3699" t="str">
            <v>王慧梅</v>
          </cell>
          <cell r="C3699" t="str">
            <v>运动户外事业群</v>
          </cell>
          <cell r="D3699" t="str">
            <v>运动部</v>
          </cell>
          <cell r="E3699" t="str">
            <v>converse天猫旗舰店</v>
          </cell>
          <cell r="F3699">
            <v>0</v>
          </cell>
          <cell r="G3699" t="str">
            <v>售前客服</v>
          </cell>
          <cell r="H3699" t="str">
            <v>C3</v>
          </cell>
          <cell r="I3699" t="str">
            <v>上海</v>
          </cell>
          <cell r="J3699" t="str">
            <v>全职</v>
          </cell>
          <cell r="K3699" t="str">
            <v>离职</v>
          </cell>
          <cell r="L3699">
            <v>42800</v>
          </cell>
          <cell r="M3699">
            <v>42821</v>
          </cell>
          <cell r="P3699">
            <v>0.86299999999999999</v>
          </cell>
          <cell r="AG3699">
            <v>0.86299999999999999</v>
          </cell>
          <cell r="AH3699">
            <v>0</v>
          </cell>
          <cell r="AK3699">
            <v>0.86299999999999999</v>
          </cell>
          <cell r="AL3699">
            <v>86.3</v>
          </cell>
        </row>
        <row r="3700">
          <cell r="A3700" t="str">
            <v>JMSH6342</v>
          </cell>
          <cell r="B3700" t="str">
            <v>陈静</v>
          </cell>
          <cell r="C3700" t="str">
            <v>运动户外事业群</v>
          </cell>
          <cell r="D3700" t="str">
            <v>运动部</v>
          </cell>
          <cell r="E3700" t="str">
            <v>converse天猫旗舰店</v>
          </cell>
          <cell r="F3700">
            <v>0</v>
          </cell>
          <cell r="G3700" t="str">
            <v>QA专员</v>
          </cell>
          <cell r="H3700" t="str">
            <v>S5</v>
          </cell>
          <cell r="I3700" t="str">
            <v>上海</v>
          </cell>
          <cell r="J3700" t="str">
            <v>全职</v>
          </cell>
          <cell r="K3700" t="str">
            <v>正式</v>
          </cell>
          <cell r="L3700">
            <v>42541</v>
          </cell>
          <cell r="M3700">
            <v>0</v>
          </cell>
          <cell r="Z3700">
            <v>0.92500000000000004</v>
          </cell>
          <cell r="AA3700">
            <v>0.875</v>
          </cell>
          <cell r="AB3700">
            <v>0.89</v>
          </cell>
          <cell r="AC3700">
            <v>1</v>
          </cell>
          <cell r="AG3700">
            <v>0</v>
          </cell>
          <cell r="AH3700">
            <v>0.92249999999999999</v>
          </cell>
          <cell r="AK3700">
            <v>0.92249999999999999</v>
          </cell>
          <cell r="AL3700">
            <v>92.25</v>
          </cell>
        </row>
        <row r="3701">
          <cell r="A3701" t="str">
            <v>JMSH1475</v>
          </cell>
          <cell r="B3701" t="str">
            <v>徐强玮</v>
          </cell>
          <cell r="C3701" t="str">
            <v>运动户外事业群</v>
          </cell>
          <cell r="D3701" t="str">
            <v>运动部</v>
          </cell>
          <cell r="E3701" t="str">
            <v>converse天猫旗舰店</v>
          </cell>
          <cell r="F3701">
            <v>0</v>
          </cell>
          <cell r="G3701" t="str">
            <v>产品主管</v>
          </cell>
          <cell r="H3701" t="str">
            <v>M2</v>
          </cell>
          <cell r="I3701" t="str">
            <v>上海</v>
          </cell>
          <cell r="J3701" t="str">
            <v>全职</v>
          </cell>
          <cell r="K3701" t="str">
            <v>正式</v>
          </cell>
          <cell r="L3701">
            <v>41120</v>
          </cell>
          <cell r="M3701">
            <v>0</v>
          </cell>
          <cell r="Z3701">
            <v>1.26</v>
          </cell>
          <cell r="AA3701">
            <v>1.2</v>
          </cell>
          <cell r="AB3701">
            <v>1.03</v>
          </cell>
          <cell r="AC3701">
            <v>1.05</v>
          </cell>
          <cell r="AG3701">
            <v>0</v>
          </cell>
          <cell r="AH3701">
            <v>1.135</v>
          </cell>
          <cell r="AK3701">
            <v>1.135</v>
          </cell>
          <cell r="AL3701">
            <v>113.5</v>
          </cell>
        </row>
        <row r="3702">
          <cell r="A3702" t="str">
            <v>JMSH2981</v>
          </cell>
          <cell r="B3702" t="str">
            <v>肖蕾</v>
          </cell>
          <cell r="C3702" t="str">
            <v>运动户外事业群</v>
          </cell>
          <cell r="D3702" t="str">
            <v>运动部</v>
          </cell>
          <cell r="E3702" t="str">
            <v>converse天猫旗舰店</v>
          </cell>
          <cell r="F3702">
            <v>0</v>
          </cell>
          <cell r="G3702" t="str">
            <v>产品专员</v>
          </cell>
          <cell r="H3702" t="str">
            <v>S2</v>
          </cell>
          <cell r="I3702" t="str">
            <v>上海</v>
          </cell>
          <cell r="J3702" t="str">
            <v>全职</v>
          </cell>
          <cell r="K3702" t="str">
            <v>正式</v>
          </cell>
          <cell r="L3702">
            <v>42186</v>
          </cell>
          <cell r="M3702">
            <v>0</v>
          </cell>
          <cell r="Z3702">
            <v>1.26</v>
          </cell>
          <cell r="AA3702">
            <v>1.2</v>
          </cell>
          <cell r="AB3702">
            <v>1.03</v>
          </cell>
          <cell r="AC3702">
            <v>1.05</v>
          </cell>
          <cell r="AG3702">
            <v>0</v>
          </cell>
          <cell r="AH3702">
            <v>1.135</v>
          </cell>
          <cell r="AK3702">
            <v>1.135</v>
          </cell>
          <cell r="AL3702">
            <v>113.5</v>
          </cell>
        </row>
        <row r="3703">
          <cell r="A3703" t="str">
            <v>JMSH4616</v>
          </cell>
          <cell r="B3703" t="str">
            <v>张池</v>
          </cell>
          <cell r="C3703" t="str">
            <v>运动户外事业群</v>
          </cell>
          <cell r="D3703" t="str">
            <v>运动部</v>
          </cell>
          <cell r="E3703" t="str">
            <v>converse天猫旗舰店</v>
          </cell>
          <cell r="F3703">
            <v>0</v>
          </cell>
          <cell r="G3703" t="str">
            <v>产品专员</v>
          </cell>
          <cell r="H3703" t="str">
            <v>S2</v>
          </cell>
          <cell r="I3703" t="str">
            <v>上海</v>
          </cell>
          <cell r="J3703" t="str">
            <v>全职</v>
          </cell>
          <cell r="K3703" t="str">
            <v>离职</v>
          </cell>
          <cell r="L3703">
            <v>42236</v>
          </cell>
          <cell r="M3703">
            <v>42804</v>
          </cell>
          <cell r="AG3703">
            <v>0</v>
          </cell>
          <cell r="AH3703">
            <v>0</v>
          </cell>
          <cell r="AK3703">
            <v>0</v>
          </cell>
        </row>
        <row r="3704">
          <cell r="A3704" t="str">
            <v>JMSH4559</v>
          </cell>
          <cell r="B3704" t="str">
            <v>欧阳平</v>
          </cell>
          <cell r="C3704" t="str">
            <v>运动户外事业群</v>
          </cell>
          <cell r="D3704" t="str">
            <v>运动部</v>
          </cell>
          <cell r="E3704" t="str">
            <v>converse天猫旗舰店</v>
          </cell>
          <cell r="F3704">
            <v>0</v>
          </cell>
          <cell r="G3704" t="str">
            <v>产品专员</v>
          </cell>
          <cell r="H3704" t="str">
            <v>S4</v>
          </cell>
          <cell r="I3704" t="str">
            <v>上海</v>
          </cell>
          <cell r="J3704" t="str">
            <v>全职</v>
          </cell>
          <cell r="K3704" t="str">
            <v>离职</v>
          </cell>
          <cell r="L3704">
            <v>42226</v>
          </cell>
          <cell r="M3704">
            <v>42794</v>
          </cell>
          <cell r="AG3704">
            <v>0</v>
          </cell>
          <cell r="AH3704">
            <v>0</v>
          </cell>
          <cell r="AK3704">
            <v>0</v>
          </cell>
        </row>
        <row r="3705">
          <cell r="A3705" t="str">
            <v>JMSH0380</v>
          </cell>
          <cell r="B3705" t="str">
            <v>张桂英</v>
          </cell>
          <cell r="C3705" t="str">
            <v>运动户外事业群</v>
          </cell>
          <cell r="D3705" t="str">
            <v>运动部</v>
          </cell>
          <cell r="E3705" t="str">
            <v>converse天猫旗舰店</v>
          </cell>
          <cell r="F3705">
            <v>0</v>
          </cell>
          <cell r="G3705" t="str">
            <v>客服经理</v>
          </cell>
          <cell r="H3705" t="str">
            <v>M3</v>
          </cell>
          <cell r="I3705" t="str">
            <v>上海</v>
          </cell>
          <cell r="J3705" t="str">
            <v>全职</v>
          </cell>
          <cell r="K3705" t="str">
            <v>正式</v>
          </cell>
          <cell r="L3705">
            <v>40605</v>
          </cell>
          <cell r="M3705">
            <v>0</v>
          </cell>
          <cell r="Z3705">
            <v>1.2307999999999999</v>
          </cell>
          <cell r="AA3705">
            <v>1.1682999999999999</v>
          </cell>
          <cell r="AB3705">
            <v>1.1240000000000001</v>
          </cell>
          <cell r="AC3705">
            <v>1.1000000000000001</v>
          </cell>
          <cell r="AG3705">
            <v>0</v>
          </cell>
          <cell r="AH3705">
            <v>1.155775</v>
          </cell>
          <cell r="AK3705">
            <v>1.155775</v>
          </cell>
          <cell r="AL3705">
            <v>115.5775</v>
          </cell>
        </row>
        <row r="3706">
          <cell r="A3706" t="str">
            <v>JMSH5621</v>
          </cell>
          <cell r="B3706" t="str">
            <v>宋宇</v>
          </cell>
          <cell r="C3706" t="str">
            <v>运动户外事业群</v>
          </cell>
          <cell r="D3706" t="str">
            <v>运动部</v>
          </cell>
          <cell r="E3706" t="str">
            <v>converse天猫旗舰店</v>
          </cell>
          <cell r="F3706">
            <v>0</v>
          </cell>
          <cell r="G3706" t="str">
            <v>商品专员</v>
          </cell>
          <cell r="H3706" t="str">
            <v>S4</v>
          </cell>
          <cell r="I3706" t="str">
            <v>上海</v>
          </cell>
          <cell r="J3706" t="str">
            <v>全职</v>
          </cell>
          <cell r="K3706" t="str">
            <v>正式</v>
          </cell>
          <cell r="L3706">
            <v>42432</v>
          </cell>
          <cell r="M3706">
            <v>0</v>
          </cell>
          <cell r="Z3706">
            <v>1.26</v>
          </cell>
          <cell r="AA3706">
            <v>1.2</v>
          </cell>
          <cell r="AB3706">
            <v>1.03</v>
          </cell>
          <cell r="AC3706">
            <v>1.05</v>
          </cell>
          <cell r="AG3706">
            <v>0</v>
          </cell>
          <cell r="AH3706">
            <v>1.135</v>
          </cell>
          <cell r="AK3706">
            <v>1.135</v>
          </cell>
          <cell r="AL3706">
            <v>113.5</v>
          </cell>
        </row>
        <row r="3707">
          <cell r="A3707" t="str">
            <v>JMSH5059</v>
          </cell>
          <cell r="B3707" t="str">
            <v>徐雯</v>
          </cell>
          <cell r="C3707" t="str">
            <v>运动户外事业群</v>
          </cell>
          <cell r="D3707" t="str">
            <v>运动部</v>
          </cell>
          <cell r="E3707" t="str">
            <v>converse天猫旗舰店</v>
          </cell>
          <cell r="F3707">
            <v>0</v>
          </cell>
          <cell r="G3707" t="str">
            <v>商品专员</v>
          </cell>
          <cell r="H3707" t="str">
            <v>S4</v>
          </cell>
          <cell r="I3707" t="str">
            <v>上海</v>
          </cell>
          <cell r="J3707" t="str">
            <v>全职</v>
          </cell>
          <cell r="K3707" t="str">
            <v>正式</v>
          </cell>
          <cell r="L3707">
            <v>42303</v>
          </cell>
          <cell r="M3707">
            <v>0</v>
          </cell>
          <cell r="Z3707">
            <v>1.2</v>
          </cell>
          <cell r="AA3707">
            <v>1.35</v>
          </cell>
          <cell r="AB3707">
            <v>1.1399999999999999</v>
          </cell>
          <cell r="AC3707">
            <v>1.1599999999999999</v>
          </cell>
          <cell r="AG3707">
            <v>0</v>
          </cell>
          <cell r="AH3707">
            <v>1.2124999999999999</v>
          </cell>
          <cell r="AK3707">
            <v>1.2124999999999999</v>
          </cell>
          <cell r="AL3707">
            <v>121.24999999999999</v>
          </cell>
        </row>
        <row r="3708">
          <cell r="A3708" t="str">
            <v>JMSH4914</v>
          </cell>
          <cell r="B3708" t="str">
            <v>张萍</v>
          </cell>
          <cell r="C3708" t="str">
            <v>运动户外事业群</v>
          </cell>
          <cell r="D3708" t="str">
            <v>运动部</v>
          </cell>
          <cell r="E3708" t="str">
            <v>converse天猫旗舰店</v>
          </cell>
          <cell r="F3708">
            <v>0</v>
          </cell>
          <cell r="G3708" t="str">
            <v>运营专员</v>
          </cell>
          <cell r="H3708" t="str">
            <v>S5</v>
          </cell>
          <cell r="I3708" t="str">
            <v>上海</v>
          </cell>
          <cell r="J3708" t="str">
            <v>全职</v>
          </cell>
          <cell r="K3708" t="str">
            <v>正式</v>
          </cell>
          <cell r="L3708">
            <v>42275</v>
          </cell>
          <cell r="M3708">
            <v>0</v>
          </cell>
          <cell r="Z3708">
            <v>1.3</v>
          </cell>
          <cell r="AA3708">
            <v>1.35</v>
          </cell>
          <cell r="AB3708">
            <v>1.08</v>
          </cell>
          <cell r="AC3708">
            <v>1.05</v>
          </cell>
          <cell r="AG3708">
            <v>0</v>
          </cell>
          <cell r="AH3708">
            <v>1.1950000000000001</v>
          </cell>
          <cell r="AK3708">
            <v>1.1950000000000001</v>
          </cell>
          <cell r="AL3708">
            <v>119.5</v>
          </cell>
        </row>
        <row r="3709">
          <cell r="A3709" t="str">
            <v>JMSH1973</v>
          </cell>
          <cell r="B3709" t="str">
            <v>杨东亚</v>
          </cell>
          <cell r="C3709" t="str">
            <v>运动户外事业群</v>
          </cell>
          <cell r="D3709" t="str">
            <v>运动部</v>
          </cell>
          <cell r="E3709" t="str">
            <v>converse天猫旗舰店</v>
          </cell>
          <cell r="F3709">
            <v>0</v>
          </cell>
          <cell r="G3709" t="str">
            <v>店长</v>
          </cell>
          <cell r="H3709" t="str">
            <v>M2</v>
          </cell>
          <cell r="I3709" t="str">
            <v>上海</v>
          </cell>
          <cell r="J3709" t="str">
            <v>全职</v>
          </cell>
          <cell r="K3709" t="str">
            <v>正式</v>
          </cell>
          <cell r="L3709">
            <v>41354</v>
          </cell>
          <cell r="M3709">
            <v>0</v>
          </cell>
          <cell r="Z3709">
            <v>1.25</v>
          </cell>
          <cell r="AA3709">
            <v>1.07</v>
          </cell>
          <cell r="AB3709">
            <v>1.07</v>
          </cell>
          <cell r="AC3709">
            <v>0.9</v>
          </cell>
          <cell r="AG3709">
            <v>0</v>
          </cell>
          <cell r="AH3709">
            <v>1.0725000000000002</v>
          </cell>
          <cell r="AK3709">
            <v>1.0725000000000002</v>
          </cell>
          <cell r="AL3709">
            <v>107.25000000000003</v>
          </cell>
        </row>
        <row r="3710">
          <cell r="A3710" t="str">
            <v>JMSH6486</v>
          </cell>
          <cell r="B3710" t="str">
            <v>涂德艳</v>
          </cell>
          <cell r="C3710" t="str">
            <v>运动户外事业群</v>
          </cell>
          <cell r="D3710" t="str">
            <v>运动部</v>
          </cell>
          <cell r="E3710" t="str">
            <v>converse天猫旗舰店</v>
          </cell>
          <cell r="F3710">
            <v>0</v>
          </cell>
          <cell r="G3710" t="str">
            <v>运营专员</v>
          </cell>
          <cell r="H3710" t="str">
            <v>S5</v>
          </cell>
          <cell r="I3710" t="str">
            <v>上海</v>
          </cell>
          <cell r="J3710" t="str">
            <v>全职</v>
          </cell>
          <cell r="K3710" t="str">
            <v>正式</v>
          </cell>
          <cell r="L3710">
            <v>42565</v>
          </cell>
          <cell r="M3710">
            <v>0</v>
          </cell>
          <cell r="Z3710">
            <v>1.3</v>
          </cell>
          <cell r="AA3710">
            <v>1.25</v>
          </cell>
          <cell r="AB3710">
            <v>1.08</v>
          </cell>
          <cell r="AC3710">
            <v>1.1100000000000001</v>
          </cell>
          <cell r="AG3710">
            <v>0</v>
          </cell>
          <cell r="AH3710">
            <v>1.1850000000000001</v>
          </cell>
          <cell r="AK3710">
            <v>1.1850000000000001</v>
          </cell>
          <cell r="AL3710">
            <v>118.5</v>
          </cell>
        </row>
        <row r="3711">
          <cell r="A3711" t="str">
            <v>JMSH8025</v>
          </cell>
          <cell r="B3711" t="str">
            <v>程达</v>
          </cell>
          <cell r="C3711" t="str">
            <v>运动户外事业群</v>
          </cell>
          <cell r="D3711" t="str">
            <v>运动部</v>
          </cell>
          <cell r="E3711" t="str">
            <v>converse天猫旗舰店</v>
          </cell>
          <cell r="F3711">
            <v>0</v>
          </cell>
          <cell r="G3711" t="str">
            <v>售后客服</v>
          </cell>
          <cell r="H3711" t="str">
            <v>C3</v>
          </cell>
          <cell r="I3711" t="str">
            <v>上海</v>
          </cell>
          <cell r="J3711" t="str">
            <v>全职</v>
          </cell>
          <cell r="K3711" t="str">
            <v>正式</v>
          </cell>
          <cell r="L3711">
            <v>42849</v>
          </cell>
          <cell r="M3711">
            <v>0</v>
          </cell>
          <cell r="Q3711">
            <v>0.98499999999999999</v>
          </cell>
          <cell r="R3711">
            <v>0.995</v>
          </cell>
          <cell r="S3711">
            <v>1.0525</v>
          </cell>
          <cell r="T3711">
            <v>0.98</v>
          </cell>
          <cell r="U3711">
            <v>1.0900000000000001</v>
          </cell>
          <cell r="V3711">
            <v>1.1074999999999999</v>
          </cell>
          <cell r="W3711">
            <v>1.0175000000000001</v>
          </cell>
          <cell r="X3711">
            <v>1.0774999999999999</v>
          </cell>
          <cell r="Y3711">
            <v>1.0175000000000001</v>
          </cell>
          <cell r="AG3711">
            <v>1.0358333333333334</v>
          </cell>
          <cell r="AH3711">
            <v>0</v>
          </cell>
          <cell r="AK3711">
            <v>1.0358333333333334</v>
          </cell>
          <cell r="AL3711">
            <v>103.58333333333334</v>
          </cell>
        </row>
        <row r="3712">
          <cell r="A3712" t="str">
            <v>JMSH7929</v>
          </cell>
          <cell r="B3712" t="str">
            <v>王文娟</v>
          </cell>
          <cell r="C3712" t="str">
            <v>运动户外事业群</v>
          </cell>
          <cell r="D3712" t="str">
            <v>运动部</v>
          </cell>
          <cell r="E3712" t="str">
            <v>converse天猫旗舰店</v>
          </cell>
          <cell r="F3712">
            <v>0</v>
          </cell>
          <cell r="G3712" t="str">
            <v>售后客服</v>
          </cell>
          <cell r="H3712" t="str">
            <v>C3</v>
          </cell>
          <cell r="I3712" t="str">
            <v>上海</v>
          </cell>
          <cell r="J3712" t="str">
            <v>全职</v>
          </cell>
          <cell r="K3712" t="str">
            <v>正式</v>
          </cell>
          <cell r="L3712">
            <v>42835</v>
          </cell>
          <cell r="M3712">
            <v>0</v>
          </cell>
          <cell r="Q3712">
            <v>1.0149999999999999</v>
          </cell>
          <cell r="R3712">
            <v>1.04</v>
          </cell>
          <cell r="S3712">
            <v>1.0825</v>
          </cell>
          <cell r="T3712">
            <v>1.0024999999999999</v>
          </cell>
          <cell r="U3712">
            <v>1.0825</v>
          </cell>
          <cell r="V3712">
            <v>1.0900000000000001</v>
          </cell>
          <cell r="W3712">
            <v>1.01</v>
          </cell>
          <cell r="X3712">
            <v>1.07</v>
          </cell>
          <cell r="Y3712">
            <v>1.01</v>
          </cell>
          <cell r="AG3712">
            <v>1.0447222222222221</v>
          </cell>
          <cell r="AH3712">
            <v>0</v>
          </cell>
          <cell r="AK3712">
            <v>1.0447222222222221</v>
          </cell>
          <cell r="AL3712">
            <v>104.47222222222221</v>
          </cell>
        </row>
        <row r="3713">
          <cell r="A3713" t="str">
            <v>JMSH8582</v>
          </cell>
          <cell r="B3713" t="str">
            <v>张燕</v>
          </cell>
          <cell r="C3713" t="str">
            <v>运动户外事业群</v>
          </cell>
          <cell r="D3713" t="str">
            <v>运动部</v>
          </cell>
          <cell r="E3713" t="str">
            <v>converse天猫旗舰店</v>
          </cell>
          <cell r="F3713">
            <v>0</v>
          </cell>
          <cell r="G3713" t="str">
            <v>售前客服</v>
          </cell>
          <cell r="H3713" t="str">
            <v>C3</v>
          </cell>
          <cell r="I3713" t="str">
            <v>上海</v>
          </cell>
          <cell r="J3713" t="str">
            <v>全职</v>
          </cell>
          <cell r="K3713" t="str">
            <v>正式</v>
          </cell>
          <cell r="L3713">
            <v>42912</v>
          </cell>
          <cell r="M3713">
            <v>0</v>
          </cell>
          <cell r="T3713">
            <v>1.0449999999999999</v>
          </cell>
          <cell r="U3713">
            <v>0.95</v>
          </cell>
          <cell r="V3713">
            <v>0.98</v>
          </cell>
          <cell r="W3713">
            <v>1.1080000000000001</v>
          </cell>
          <cell r="X3713">
            <v>0.82522246590833648</v>
          </cell>
          <cell r="Y3713">
            <v>0.85369565217391308</v>
          </cell>
          <cell r="AG3713">
            <v>0.96031968634704157</v>
          </cell>
          <cell r="AH3713">
            <v>0</v>
          </cell>
          <cell r="AK3713">
            <v>0.96031968634704157</v>
          </cell>
          <cell r="AL3713">
            <v>96.031968634704157</v>
          </cell>
        </row>
        <row r="3714">
          <cell r="A3714" t="str">
            <v>JMSH8079</v>
          </cell>
          <cell r="B3714" t="str">
            <v>唐梅</v>
          </cell>
          <cell r="C3714" t="str">
            <v>运动户外事业群</v>
          </cell>
          <cell r="D3714" t="str">
            <v>运动部</v>
          </cell>
          <cell r="E3714" t="str">
            <v>converse天猫旗舰店</v>
          </cell>
          <cell r="F3714">
            <v>0</v>
          </cell>
          <cell r="G3714" t="str">
            <v>售后客服</v>
          </cell>
          <cell r="H3714" t="str">
            <v>C3</v>
          </cell>
          <cell r="I3714" t="str">
            <v>上海</v>
          </cell>
          <cell r="J3714" t="str">
            <v>全职</v>
          </cell>
          <cell r="K3714" t="str">
            <v>正式</v>
          </cell>
          <cell r="L3714">
            <v>42859</v>
          </cell>
          <cell r="M3714">
            <v>0</v>
          </cell>
          <cell r="R3714">
            <v>1.0249999999999999</v>
          </cell>
          <cell r="S3714">
            <v>1.0225</v>
          </cell>
          <cell r="T3714">
            <v>1.0175000000000001</v>
          </cell>
          <cell r="U3714">
            <v>1.0825</v>
          </cell>
          <cell r="V3714">
            <v>1.0900000000000001</v>
          </cell>
          <cell r="W3714">
            <v>1.01</v>
          </cell>
          <cell r="X3714">
            <v>1.07</v>
          </cell>
          <cell r="Y3714">
            <v>1.1100000000000001</v>
          </cell>
          <cell r="AG3714">
            <v>1.0534375</v>
          </cell>
          <cell r="AH3714">
            <v>0</v>
          </cell>
          <cell r="AK3714">
            <v>1.0534375</v>
          </cell>
          <cell r="AL3714">
            <v>105.34375</v>
          </cell>
        </row>
        <row r="3715">
          <cell r="A3715" t="str">
            <v>JMSH6404</v>
          </cell>
          <cell r="B3715" t="str">
            <v>许嘉萍</v>
          </cell>
          <cell r="C3715" t="str">
            <v>运动户外事业群</v>
          </cell>
          <cell r="D3715" t="str">
            <v>运动部</v>
          </cell>
          <cell r="E3715" t="str">
            <v>converse天猫旗舰店</v>
          </cell>
          <cell r="F3715">
            <v>0</v>
          </cell>
          <cell r="G3715" t="str">
            <v>售前客服</v>
          </cell>
          <cell r="H3715" t="str">
            <v>C3</v>
          </cell>
          <cell r="I3715" t="str">
            <v>上海</v>
          </cell>
          <cell r="J3715" t="str">
            <v>全职</v>
          </cell>
          <cell r="K3715" t="str">
            <v>正式</v>
          </cell>
          <cell r="L3715">
            <v>42911</v>
          </cell>
          <cell r="M3715">
            <v>0</v>
          </cell>
          <cell r="T3715">
            <v>0.89449999999999996</v>
          </cell>
          <cell r="U3715">
            <v>0.999</v>
          </cell>
          <cell r="V3715">
            <v>1.008</v>
          </cell>
          <cell r="W3715">
            <v>0.99299999999999999</v>
          </cell>
          <cell r="X3715">
            <v>0.96205950700680876</v>
          </cell>
          <cell r="Y3715">
            <v>1.0120652173913043</v>
          </cell>
          <cell r="AG3715">
            <v>0.97810412073301889</v>
          </cell>
          <cell r="AH3715">
            <v>0</v>
          </cell>
          <cell r="AK3715">
            <v>0.97810412073301889</v>
          </cell>
          <cell r="AL3715">
            <v>97.81041207330189</v>
          </cell>
        </row>
        <row r="3716">
          <cell r="A3716" t="str">
            <v>JMSH9040</v>
          </cell>
          <cell r="B3716" t="str">
            <v>胡丹杰</v>
          </cell>
          <cell r="C3716" t="str">
            <v>运动户外事业群</v>
          </cell>
          <cell r="D3716" t="str">
            <v>运动部</v>
          </cell>
          <cell r="E3716" t="str">
            <v>converse天猫旗舰店</v>
          </cell>
          <cell r="F3716">
            <v>0</v>
          </cell>
          <cell r="G3716" t="str">
            <v>售后客服</v>
          </cell>
          <cell r="H3716" t="str">
            <v>C3</v>
          </cell>
          <cell r="I3716" t="str">
            <v>上海</v>
          </cell>
          <cell r="J3716" t="str">
            <v>全职</v>
          </cell>
          <cell r="K3716" t="str">
            <v>试用</v>
          </cell>
          <cell r="L3716">
            <v>42964</v>
          </cell>
          <cell r="M3716">
            <v>0</v>
          </cell>
          <cell r="U3716">
            <v>0.98499999999999999</v>
          </cell>
          <cell r="V3716">
            <v>1.0149999999999999</v>
          </cell>
          <cell r="W3716">
            <v>1.01</v>
          </cell>
          <cell r="X3716">
            <v>1.02</v>
          </cell>
          <cell r="Y3716">
            <v>1.06</v>
          </cell>
          <cell r="AG3716">
            <v>1.018</v>
          </cell>
          <cell r="AH3716">
            <v>0</v>
          </cell>
          <cell r="AK3716">
            <v>1.018</v>
          </cell>
          <cell r="AL3716">
            <v>101.8</v>
          </cell>
        </row>
        <row r="3717">
          <cell r="A3717" t="str">
            <v>JMSH8912</v>
          </cell>
          <cell r="B3717" t="str">
            <v>夏蕾</v>
          </cell>
          <cell r="C3717" t="str">
            <v>运动户外事业群</v>
          </cell>
          <cell r="D3717" t="str">
            <v>运动部</v>
          </cell>
          <cell r="E3717" t="str">
            <v>converse天猫旗舰店</v>
          </cell>
          <cell r="F3717">
            <v>0</v>
          </cell>
          <cell r="G3717" t="str">
            <v>售前客服</v>
          </cell>
          <cell r="H3717" t="str">
            <v>C3</v>
          </cell>
          <cell r="I3717" t="str">
            <v>上海</v>
          </cell>
          <cell r="J3717" t="str">
            <v>全职</v>
          </cell>
          <cell r="K3717" t="str">
            <v>离职</v>
          </cell>
          <cell r="L3717">
            <v>42950</v>
          </cell>
          <cell r="M3717">
            <v>43008</v>
          </cell>
          <cell r="U3717">
            <v>0.88300000000000001</v>
          </cell>
          <cell r="V3717">
            <v>0.58099999999999996</v>
          </cell>
          <cell r="AG3717">
            <v>0.73199999999999998</v>
          </cell>
          <cell r="AH3717">
            <v>0</v>
          </cell>
          <cell r="AK3717">
            <v>0.73199999999999998</v>
          </cell>
          <cell r="AL3717">
            <v>73.2</v>
          </cell>
        </row>
        <row r="3718">
          <cell r="A3718" t="str">
            <v>JMSH8631</v>
          </cell>
          <cell r="B3718" t="str">
            <v>谭敏</v>
          </cell>
          <cell r="C3718" t="str">
            <v>运动户外事业群</v>
          </cell>
          <cell r="D3718" t="str">
            <v>运动部</v>
          </cell>
          <cell r="E3718" t="str">
            <v>converse天猫旗舰店</v>
          </cell>
          <cell r="F3718">
            <v>0</v>
          </cell>
          <cell r="G3718" t="str">
            <v>商品专员</v>
          </cell>
          <cell r="H3718" t="str">
            <v>S6</v>
          </cell>
          <cell r="I3718" t="str">
            <v>上海</v>
          </cell>
          <cell r="J3718" t="str">
            <v>全职</v>
          </cell>
          <cell r="K3718" t="str">
            <v>离职</v>
          </cell>
          <cell r="L3718">
            <v>42919</v>
          </cell>
          <cell r="M3718">
            <v>43065</v>
          </cell>
          <cell r="AB3718">
            <v>1</v>
          </cell>
          <cell r="AG3718">
            <v>0</v>
          </cell>
          <cell r="AH3718">
            <v>1</v>
          </cell>
          <cell r="AK3718">
            <v>1</v>
          </cell>
          <cell r="AL3718">
            <v>100</v>
          </cell>
        </row>
        <row r="3719">
          <cell r="A3719" t="str">
            <v>JMSH9973</v>
          </cell>
          <cell r="B3719" t="str">
            <v>朱福燕</v>
          </cell>
          <cell r="C3719" t="str">
            <v>运动户外事业群</v>
          </cell>
          <cell r="D3719" t="str">
            <v>运动部</v>
          </cell>
          <cell r="E3719" t="str">
            <v>converse天猫旗舰店</v>
          </cell>
          <cell r="F3719">
            <v>0</v>
          </cell>
          <cell r="G3719" t="str">
            <v>初级售后客服</v>
          </cell>
          <cell r="H3719" t="str">
            <v>C3</v>
          </cell>
          <cell r="I3719" t="str">
            <v>上海</v>
          </cell>
          <cell r="J3719" t="str">
            <v>全职</v>
          </cell>
          <cell r="K3719" t="str">
            <v>试用</v>
          </cell>
          <cell r="L3719">
            <v>43095</v>
          </cell>
          <cell r="M3719">
            <v>0</v>
          </cell>
          <cell r="Y3719">
            <v>1.0249999999999999</v>
          </cell>
          <cell r="AG3719">
            <v>1.0249999999999999</v>
          </cell>
          <cell r="AH3719">
            <v>0</v>
          </cell>
          <cell r="AK3719">
            <v>1.0249999999999999</v>
          </cell>
          <cell r="AL3719">
            <v>102.49999999999999</v>
          </cell>
        </row>
        <row r="3720">
          <cell r="A3720" t="str">
            <v>JMSH9640</v>
          </cell>
          <cell r="B3720" t="str">
            <v>刘宏宁</v>
          </cell>
          <cell r="C3720" t="str">
            <v>运动户外事业群</v>
          </cell>
          <cell r="D3720" t="str">
            <v>运动部</v>
          </cell>
          <cell r="E3720" t="str">
            <v>converse天猫旗舰店</v>
          </cell>
          <cell r="F3720">
            <v>0</v>
          </cell>
          <cell r="G3720" t="str">
            <v>商品专员</v>
          </cell>
          <cell r="H3720" t="str">
            <v>S4</v>
          </cell>
          <cell r="I3720" t="str">
            <v>上海</v>
          </cell>
          <cell r="J3720" t="str">
            <v>全职</v>
          </cell>
          <cell r="K3720" t="str">
            <v>试用</v>
          </cell>
          <cell r="L3720">
            <v>43038</v>
          </cell>
          <cell r="M3720">
            <v>0</v>
          </cell>
          <cell r="AC3720">
            <v>1</v>
          </cell>
          <cell r="AG3720">
            <v>0</v>
          </cell>
          <cell r="AH3720">
            <v>1</v>
          </cell>
          <cell r="AK3720">
            <v>1</v>
          </cell>
          <cell r="AL3720">
            <v>100</v>
          </cell>
        </row>
        <row r="3721">
          <cell r="A3721" t="str">
            <v>JMSH9781</v>
          </cell>
          <cell r="B3721" t="str">
            <v>奚云峰</v>
          </cell>
          <cell r="C3721" t="str">
            <v>运动户外事业群</v>
          </cell>
          <cell r="D3721" t="str">
            <v>运动部</v>
          </cell>
          <cell r="E3721" t="str">
            <v>converse天猫旗舰店</v>
          </cell>
          <cell r="F3721">
            <v>0</v>
          </cell>
          <cell r="G3721" t="str">
            <v>商品专员</v>
          </cell>
          <cell r="H3721" t="str">
            <v>S7</v>
          </cell>
          <cell r="I3721" t="str">
            <v>上海</v>
          </cell>
          <cell r="J3721" t="str">
            <v>全职</v>
          </cell>
          <cell r="K3721" t="str">
            <v>试用</v>
          </cell>
          <cell r="L3721">
            <v>43061</v>
          </cell>
          <cell r="M3721">
            <v>0</v>
          </cell>
          <cell r="AC3721">
            <v>1</v>
          </cell>
          <cell r="AG3721">
            <v>0</v>
          </cell>
          <cell r="AH3721">
            <v>1</v>
          </cell>
          <cell r="AK3721">
            <v>1</v>
          </cell>
          <cell r="AL3721">
            <v>100</v>
          </cell>
        </row>
        <row r="3722">
          <cell r="A3722" t="str">
            <v>JMSH3038</v>
          </cell>
          <cell r="B3722" t="str">
            <v>陈卉茹</v>
          </cell>
          <cell r="C3722" t="str">
            <v>运动户外事业群</v>
          </cell>
          <cell r="D3722" t="str">
            <v>运动部</v>
          </cell>
          <cell r="E3722" t="str">
            <v>P项目</v>
          </cell>
          <cell r="F3722">
            <v>0</v>
          </cell>
          <cell r="G3722" t="str">
            <v>资深设计师</v>
          </cell>
          <cell r="H3722" t="str">
            <v>D6</v>
          </cell>
          <cell r="I3722" t="str">
            <v>上海</v>
          </cell>
          <cell r="J3722" t="str">
            <v>全职</v>
          </cell>
          <cell r="K3722" t="str">
            <v>正式</v>
          </cell>
          <cell r="L3722">
            <v>41862</v>
          </cell>
          <cell r="M3722">
            <v>0</v>
          </cell>
          <cell r="N3722">
            <v>1</v>
          </cell>
          <cell r="O3722">
            <v>1</v>
          </cell>
          <cell r="P3722">
            <v>1</v>
          </cell>
          <cell r="Q3722">
            <v>1</v>
          </cell>
          <cell r="R3722">
            <v>1</v>
          </cell>
          <cell r="S3722">
            <v>0.97</v>
          </cell>
          <cell r="T3722">
            <v>0.97</v>
          </cell>
          <cell r="U3722">
            <v>1.2359</v>
          </cell>
          <cell r="V3722">
            <v>1.12612328966521</v>
          </cell>
          <cell r="W3722">
            <v>1.0109999999999999</v>
          </cell>
          <cell r="X3722">
            <v>1.0069999999999999</v>
          </cell>
          <cell r="Y3722">
            <v>1.028</v>
          </cell>
          <cell r="AG3722">
            <v>1.0290019408054341</v>
          </cell>
          <cell r="AH3722">
            <v>0</v>
          </cell>
          <cell r="AK3722">
            <v>1.0290019408054341</v>
          </cell>
          <cell r="AL3722">
            <v>102.9001940805434</v>
          </cell>
        </row>
        <row r="3723">
          <cell r="A3723" t="str">
            <v>JMSH7365</v>
          </cell>
          <cell r="B3723" t="str">
            <v>黄怡</v>
          </cell>
          <cell r="C3723" t="str">
            <v>运动户外事业群</v>
          </cell>
          <cell r="D3723" t="str">
            <v>运动部</v>
          </cell>
          <cell r="E3723" t="str">
            <v>P项目</v>
          </cell>
          <cell r="F3723">
            <v>0</v>
          </cell>
          <cell r="G3723" t="str">
            <v>售前客服</v>
          </cell>
          <cell r="H3723" t="str">
            <v>C3</v>
          </cell>
          <cell r="I3723" t="str">
            <v>上海</v>
          </cell>
          <cell r="J3723" t="str">
            <v>全职</v>
          </cell>
          <cell r="K3723" t="str">
            <v>正式</v>
          </cell>
          <cell r="L3723">
            <v>42751</v>
          </cell>
          <cell r="M3723">
            <v>0</v>
          </cell>
          <cell r="N3723">
            <v>0.73</v>
          </cell>
          <cell r="O3723">
            <v>0.89</v>
          </cell>
          <cell r="P3723">
            <v>0.63</v>
          </cell>
          <cell r="Q3723">
            <v>0.88</v>
          </cell>
          <cell r="R3723">
            <v>1.01</v>
          </cell>
          <cell r="AG3723">
            <v>0.82799999999999996</v>
          </cell>
          <cell r="AH3723">
            <v>0</v>
          </cell>
          <cell r="AK3723">
            <v>0.82799999999999996</v>
          </cell>
          <cell r="AL3723">
            <v>82.8</v>
          </cell>
        </row>
        <row r="3724">
          <cell r="A3724" t="str">
            <v>JMSH7337</v>
          </cell>
          <cell r="B3724" t="str">
            <v>熊凯</v>
          </cell>
          <cell r="C3724" t="str">
            <v>运动户外事业群</v>
          </cell>
          <cell r="D3724" t="str">
            <v>运动部</v>
          </cell>
          <cell r="E3724" t="str">
            <v>P项目</v>
          </cell>
          <cell r="F3724">
            <v>0</v>
          </cell>
          <cell r="G3724" t="str">
            <v>售前客服</v>
          </cell>
          <cell r="H3724" t="str">
            <v>C3</v>
          </cell>
          <cell r="I3724" t="str">
            <v>上海</v>
          </cell>
          <cell r="J3724" t="str">
            <v>全职</v>
          </cell>
          <cell r="K3724" t="str">
            <v>正式</v>
          </cell>
          <cell r="L3724">
            <v>42740</v>
          </cell>
          <cell r="M3724">
            <v>0</v>
          </cell>
          <cell r="N3724">
            <v>0.8</v>
          </cell>
          <cell r="O3724">
            <v>0.78</v>
          </cell>
          <cell r="P3724">
            <v>0.64</v>
          </cell>
          <cell r="Q3724">
            <v>0.77</v>
          </cell>
          <cell r="R3724">
            <v>0.86</v>
          </cell>
          <cell r="S3724">
            <v>0.89</v>
          </cell>
          <cell r="T3724">
            <v>1.0900000000000001</v>
          </cell>
          <cell r="U3724">
            <v>1.1000000000000001</v>
          </cell>
          <cell r="V3724">
            <v>0.78</v>
          </cell>
          <cell r="W3724">
            <v>0.89</v>
          </cell>
          <cell r="X3724">
            <v>0.98</v>
          </cell>
          <cell r="Y3724">
            <v>0.76</v>
          </cell>
          <cell r="AG3724">
            <v>0.86166666666666669</v>
          </cell>
          <cell r="AH3724">
            <v>0</v>
          </cell>
          <cell r="AK3724">
            <v>0.86166666666666669</v>
          </cell>
          <cell r="AL3724">
            <v>86.166666666666671</v>
          </cell>
        </row>
        <row r="3725">
          <cell r="A3725" t="str">
            <v>JMSH7239</v>
          </cell>
          <cell r="B3725" t="str">
            <v>孔令龙</v>
          </cell>
          <cell r="C3725" t="str">
            <v>运动户外事业群</v>
          </cell>
          <cell r="D3725" t="str">
            <v>运动部</v>
          </cell>
          <cell r="E3725" t="str">
            <v>P项目</v>
          </cell>
          <cell r="F3725">
            <v>0</v>
          </cell>
          <cell r="G3725" t="str">
            <v>售后客服</v>
          </cell>
          <cell r="H3725" t="str">
            <v>C3</v>
          </cell>
          <cell r="I3725" t="str">
            <v>上海</v>
          </cell>
          <cell r="J3725" t="str">
            <v>全职</v>
          </cell>
          <cell r="K3725" t="str">
            <v>正式</v>
          </cell>
          <cell r="L3725">
            <v>42709</v>
          </cell>
          <cell r="M3725">
            <v>0</v>
          </cell>
          <cell r="N3725">
            <v>0.83</v>
          </cell>
          <cell r="O3725">
            <v>0.91</v>
          </cell>
          <cell r="P3725">
            <v>0.88</v>
          </cell>
          <cell r="Q3725">
            <v>0.9</v>
          </cell>
          <cell r="R3725">
            <v>0.89</v>
          </cell>
          <cell r="S3725">
            <v>1.0900000000000001</v>
          </cell>
          <cell r="T3725">
            <v>0.89</v>
          </cell>
          <cell r="U3725">
            <v>1</v>
          </cell>
          <cell r="V3725">
            <v>0.94</v>
          </cell>
          <cell r="W3725">
            <v>1.03</v>
          </cell>
          <cell r="X3725">
            <v>1.01</v>
          </cell>
          <cell r="Y3725">
            <v>0.86</v>
          </cell>
          <cell r="AG3725">
            <v>0.93583333333333318</v>
          </cell>
          <cell r="AH3725">
            <v>0</v>
          </cell>
          <cell r="AK3725">
            <v>0.93583333333333318</v>
          </cell>
          <cell r="AL3725">
            <v>93.583333333333314</v>
          </cell>
        </row>
        <row r="3726">
          <cell r="A3726" t="str">
            <v>JMSH7240</v>
          </cell>
          <cell r="B3726" t="str">
            <v>陈懿骏</v>
          </cell>
          <cell r="C3726" t="str">
            <v>运动户外事业群</v>
          </cell>
          <cell r="D3726" t="str">
            <v>运动部</v>
          </cell>
          <cell r="E3726" t="str">
            <v>P项目</v>
          </cell>
          <cell r="F3726">
            <v>0</v>
          </cell>
          <cell r="G3726" t="str">
            <v>售后客服</v>
          </cell>
          <cell r="H3726" t="str">
            <v>C3</v>
          </cell>
          <cell r="I3726" t="str">
            <v>上海</v>
          </cell>
          <cell r="J3726" t="str">
            <v>全职</v>
          </cell>
          <cell r="K3726" t="str">
            <v>离职</v>
          </cell>
          <cell r="L3726">
            <v>42709</v>
          </cell>
          <cell r="M3726">
            <v>42978</v>
          </cell>
          <cell r="N3726">
            <v>0.73</v>
          </cell>
          <cell r="O3726">
            <v>0.93</v>
          </cell>
          <cell r="P3726">
            <v>0.93</v>
          </cell>
          <cell r="Q3726">
            <v>1.0900000000000001</v>
          </cell>
          <cell r="R3726">
            <v>1.0900000000000001</v>
          </cell>
          <cell r="S3726">
            <v>1.1299999999999999</v>
          </cell>
          <cell r="T3726">
            <v>1.0900000000000001</v>
          </cell>
          <cell r="U3726">
            <v>1.19</v>
          </cell>
          <cell r="AG3726">
            <v>1.0225</v>
          </cell>
          <cell r="AH3726">
            <v>0</v>
          </cell>
          <cell r="AK3726">
            <v>1.0225</v>
          </cell>
          <cell r="AL3726">
            <v>102.25</v>
          </cell>
        </row>
        <row r="3727">
          <cell r="A3727" t="str">
            <v>JMSH6995</v>
          </cell>
          <cell r="B3727" t="str">
            <v>卢琳琳</v>
          </cell>
          <cell r="C3727" t="str">
            <v>运动户外事业群</v>
          </cell>
          <cell r="D3727" t="str">
            <v>运动部</v>
          </cell>
          <cell r="E3727" t="str">
            <v>P项目</v>
          </cell>
          <cell r="F3727">
            <v>0</v>
          </cell>
          <cell r="G3727" t="str">
            <v>售前客服</v>
          </cell>
          <cell r="H3727" t="str">
            <v>C3</v>
          </cell>
          <cell r="I3727" t="str">
            <v>上海</v>
          </cell>
          <cell r="J3727" t="str">
            <v>全职</v>
          </cell>
          <cell r="K3727" t="str">
            <v>离职未办</v>
          </cell>
          <cell r="L3727">
            <v>42653</v>
          </cell>
          <cell r="M3727">
            <v>42951</v>
          </cell>
          <cell r="N3727">
            <v>0.85</v>
          </cell>
          <cell r="O3727">
            <v>0.89</v>
          </cell>
          <cell r="P3727">
            <v>0.71</v>
          </cell>
          <cell r="Q3727">
            <v>0.7</v>
          </cell>
          <cell r="R3727">
            <v>0.87</v>
          </cell>
          <cell r="S3727">
            <v>0.95</v>
          </cell>
          <cell r="AG3727">
            <v>0.82833333333333348</v>
          </cell>
          <cell r="AH3727">
            <v>0</v>
          </cell>
          <cell r="AK3727">
            <v>0.82833333333333348</v>
          </cell>
          <cell r="AL3727">
            <v>82.833333333333343</v>
          </cell>
        </row>
        <row r="3728">
          <cell r="A3728" t="str">
            <v>JMSH6999</v>
          </cell>
          <cell r="B3728" t="str">
            <v>胡宗鑫</v>
          </cell>
          <cell r="C3728" t="str">
            <v>运动户外事业群</v>
          </cell>
          <cell r="D3728" t="str">
            <v>运动部</v>
          </cell>
          <cell r="E3728" t="str">
            <v>P项目</v>
          </cell>
          <cell r="F3728">
            <v>0</v>
          </cell>
          <cell r="G3728" t="str">
            <v>QA专员</v>
          </cell>
          <cell r="H3728" t="str">
            <v>S3</v>
          </cell>
          <cell r="I3728" t="str">
            <v>上海</v>
          </cell>
          <cell r="J3728" t="str">
            <v>全职</v>
          </cell>
          <cell r="K3728" t="str">
            <v>离职未办</v>
          </cell>
          <cell r="L3728">
            <v>42653</v>
          </cell>
          <cell r="M3728">
            <v>43112</v>
          </cell>
          <cell r="N3728">
            <v>0.85</v>
          </cell>
          <cell r="O3728">
            <v>0.93</v>
          </cell>
          <cell r="P3728">
            <v>0.93</v>
          </cell>
          <cell r="Q3728">
            <v>1.0900000000000001</v>
          </cell>
          <cell r="AA3728">
            <v>0.99750000000000005</v>
          </cell>
          <cell r="AB3728">
            <v>0.99750000000000005</v>
          </cell>
          <cell r="AC3728">
            <v>1.0024999999999999</v>
          </cell>
          <cell r="AG3728">
            <v>0.95</v>
          </cell>
          <cell r="AH3728">
            <v>0.99916666666666665</v>
          </cell>
          <cell r="AK3728">
            <v>0.97107142857142847</v>
          </cell>
          <cell r="AL3728">
            <v>97.107142857142847</v>
          </cell>
        </row>
        <row r="3729">
          <cell r="A3729" t="str">
            <v>JMSH6736</v>
          </cell>
          <cell r="B3729" t="str">
            <v>赵迪</v>
          </cell>
          <cell r="C3729" t="str">
            <v>运动户外事业群</v>
          </cell>
          <cell r="D3729" t="str">
            <v>运动部</v>
          </cell>
          <cell r="E3729" t="str">
            <v>P项目</v>
          </cell>
          <cell r="F3729">
            <v>0</v>
          </cell>
          <cell r="G3729" t="str">
            <v>售后客服</v>
          </cell>
          <cell r="H3729" t="str">
            <v>C3</v>
          </cell>
          <cell r="I3729" t="str">
            <v>上海</v>
          </cell>
          <cell r="J3729" t="str">
            <v>全职</v>
          </cell>
          <cell r="K3729" t="str">
            <v>正式</v>
          </cell>
          <cell r="L3729">
            <v>42614</v>
          </cell>
          <cell r="M3729">
            <v>0</v>
          </cell>
          <cell r="N3729">
            <v>0.94</v>
          </cell>
          <cell r="O3729">
            <v>0.94</v>
          </cell>
          <cell r="P3729">
            <v>0.88</v>
          </cell>
          <cell r="Q3729">
            <v>0.88</v>
          </cell>
          <cell r="R3729">
            <v>0.9</v>
          </cell>
          <cell r="S3729">
            <v>1</v>
          </cell>
          <cell r="T3729">
            <v>1.08</v>
          </cell>
          <cell r="U3729">
            <v>1.1200000000000001</v>
          </cell>
          <cell r="V3729">
            <v>1.04</v>
          </cell>
          <cell r="W3729">
            <v>1.04</v>
          </cell>
          <cell r="X3729">
            <v>1.0900000000000001</v>
          </cell>
          <cell r="Y3729">
            <v>1.0900000000000001</v>
          </cell>
          <cell r="AG3729">
            <v>1</v>
          </cell>
          <cell r="AH3729">
            <v>0</v>
          </cell>
          <cell r="AK3729">
            <v>1</v>
          </cell>
          <cell r="AL3729">
            <v>100</v>
          </cell>
        </row>
        <row r="3730">
          <cell r="A3730" t="str">
            <v>JMSH6708</v>
          </cell>
          <cell r="B3730" t="str">
            <v>薛浩洁</v>
          </cell>
          <cell r="C3730" t="str">
            <v>运动户外事业群</v>
          </cell>
          <cell r="D3730" t="str">
            <v>运动部</v>
          </cell>
          <cell r="E3730" t="str">
            <v>P项目</v>
          </cell>
          <cell r="F3730">
            <v>0</v>
          </cell>
          <cell r="G3730" t="str">
            <v>售前客服</v>
          </cell>
          <cell r="H3730" t="str">
            <v>C2</v>
          </cell>
          <cell r="I3730" t="str">
            <v>上海</v>
          </cell>
          <cell r="J3730" t="str">
            <v>全职</v>
          </cell>
          <cell r="K3730" t="str">
            <v>离职未办</v>
          </cell>
          <cell r="L3730">
            <v>42611</v>
          </cell>
          <cell r="M3730">
            <v>42821</v>
          </cell>
          <cell r="N3730">
            <v>0.95</v>
          </cell>
          <cell r="O3730">
            <v>0.99</v>
          </cell>
          <cell r="AG3730">
            <v>0.97</v>
          </cell>
          <cell r="AH3730">
            <v>0</v>
          </cell>
          <cell r="AK3730">
            <v>0.97</v>
          </cell>
          <cell r="AL3730">
            <v>97</v>
          </cell>
        </row>
        <row r="3731">
          <cell r="A3731" t="str">
            <v>JMSH6695</v>
          </cell>
          <cell r="B3731" t="str">
            <v>杨情翔</v>
          </cell>
          <cell r="C3731" t="str">
            <v>运动户外事业群</v>
          </cell>
          <cell r="D3731" t="str">
            <v>运动部</v>
          </cell>
          <cell r="E3731" t="str">
            <v>P项目</v>
          </cell>
          <cell r="F3731">
            <v>0</v>
          </cell>
          <cell r="G3731" t="str">
            <v>平面设计师</v>
          </cell>
          <cell r="H3731" t="str">
            <v>D5</v>
          </cell>
          <cell r="I3731" t="str">
            <v>上海</v>
          </cell>
          <cell r="J3731" t="str">
            <v>全职</v>
          </cell>
          <cell r="K3731" t="str">
            <v>离职</v>
          </cell>
          <cell r="L3731">
            <v>42607</v>
          </cell>
          <cell r="M3731">
            <v>42787</v>
          </cell>
          <cell r="N3731">
            <v>1</v>
          </cell>
          <cell r="AG3731">
            <v>1</v>
          </cell>
          <cell r="AH3731">
            <v>0</v>
          </cell>
          <cell r="AK3731">
            <v>1</v>
          </cell>
          <cell r="AL3731">
            <v>100</v>
          </cell>
        </row>
        <row r="3732">
          <cell r="A3732" t="str">
            <v>JMSH6684</v>
          </cell>
          <cell r="B3732" t="str">
            <v>李干城</v>
          </cell>
          <cell r="C3732" t="str">
            <v>运动户外事业群</v>
          </cell>
          <cell r="D3732" t="str">
            <v>运动部</v>
          </cell>
          <cell r="E3732" t="str">
            <v>P项目</v>
          </cell>
          <cell r="F3732">
            <v>0</v>
          </cell>
          <cell r="G3732" t="str">
            <v>售后客服</v>
          </cell>
          <cell r="H3732" t="str">
            <v>C3</v>
          </cell>
          <cell r="I3732" t="str">
            <v>上海</v>
          </cell>
          <cell r="J3732" t="str">
            <v>全职</v>
          </cell>
          <cell r="K3732" t="str">
            <v>正式</v>
          </cell>
          <cell r="L3732">
            <v>42604</v>
          </cell>
          <cell r="M3732">
            <v>0</v>
          </cell>
          <cell r="N3732">
            <v>0.93</v>
          </cell>
          <cell r="O3732">
            <v>0.93</v>
          </cell>
          <cell r="P3732">
            <v>0.93</v>
          </cell>
          <cell r="Q3732">
            <v>1.0900000000000001</v>
          </cell>
          <cell r="R3732">
            <v>1.0900000000000001</v>
          </cell>
          <cell r="S3732">
            <v>1.1299999999999999</v>
          </cell>
          <cell r="T3732">
            <v>1.0900000000000001</v>
          </cell>
          <cell r="U3732">
            <v>1.19</v>
          </cell>
          <cell r="V3732">
            <v>1.03</v>
          </cell>
          <cell r="W3732">
            <v>1.03</v>
          </cell>
          <cell r="X3732">
            <v>1.06</v>
          </cell>
          <cell r="Y3732">
            <v>0.97</v>
          </cell>
          <cell r="AG3732">
            <v>1.0391666666666666</v>
          </cell>
          <cell r="AH3732">
            <v>0</v>
          </cell>
          <cell r="AK3732">
            <v>1.0391666666666666</v>
          </cell>
          <cell r="AL3732">
            <v>103.91666666666666</v>
          </cell>
        </row>
        <row r="3733">
          <cell r="A3733" t="str">
            <v>JMSH6559</v>
          </cell>
          <cell r="B3733" t="str">
            <v>张云飞</v>
          </cell>
          <cell r="C3733" t="str">
            <v>运动户外事业群</v>
          </cell>
          <cell r="D3733" t="str">
            <v>运动部</v>
          </cell>
          <cell r="E3733" t="str">
            <v>P项目</v>
          </cell>
          <cell r="F3733">
            <v>0</v>
          </cell>
          <cell r="G3733" t="str">
            <v>售后客服</v>
          </cell>
          <cell r="H3733" t="str">
            <v>C3</v>
          </cell>
          <cell r="I3733" t="str">
            <v>上海</v>
          </cell>
          <cell r="J3733" t="str">
            <v>全职</v>
          </cell>
          <cell r="K3733" t="str">
            <v>正式</v>
          </cell>
          <cell r="L3733">
            <v>42579</v>
          </cell>
          <cell r="M3733">
            <v>0</v>
          </cell>
          <cell r="N3733">
            <v>0.93</v>
          </cell>
          <cell r="O3733">
            <v>0.93</v>
          </cell>
          <cell r="P3733">
            <v>0.93</v>
          </cell>
          <cell r="Q3733">
            <v>1.0900000000000001</v>
          </cell>
          <cell r="R3733">
            <v>1.0900000000000001</v>
          </cell>
          <cell r="S3733">
            <v>1.1299999999999999</v>
          </cell>
          <cell r="T3733">
            <v>1.0900000000000001</v>
          </cell>
          <cell r="U3733">
            <v>1.19</v>
          </cell>
          <cell r="V3733">
            <v>1.03</v>
          </cell>
          <cell r="W3733">
            <v>1.03</v>
          </cell>
          <cell r="X3733">
            <v>1.06</v>
          </cell>
          <cell r="Y3733">
            <v>0.97</v>
          </cell>
          <cell r="AG3733">
            <v>1.0391666666666666</v>
          </cell>
          <cell r="AH3733">
            <v>0</v>
          </cell>
          <cell r="AK3733">
            <v>1.0391666666666666</v>
          </cell>
          <cell r="AL3733">
            <v>103.91666666666666</v>
          </cell>
        </row>
        <row r="3734">
          <cell r="A3734" t="str">
            <v>JMSH6456</v>
          </cell>
          <cell r="B3734" t="str">
            <v>姜建强</v>
          </cell>
          <cell r="C3734" t="str">
            <v>运动户外事业群</v>
          </cell>
          <cell r="D3734" t="str">
            <v>运动部</v>
          </cell>
          <cell r="E3734" t="str">
            <v>P项目</v>
          </cell>
          <cell r="F3734">
            <v>0</v>
          </cell>
          <cell r="G3734" t="str">
            <v>售前客服</v>
          </cell>
          <cell r="H3734" t="str">
            <v>C3</v>
          </cell>
          <cell r="I3734" t="str">
            <v>上海</v>
          </cell>
          <cell r="J3734" t="str">
            <v>全职</v>
          </cell>
          <cell r="K3734" t="str">
            <v>离职</v>
          </cell>
          <cell r="L3734">
            <v>42562</v>
          </cell>
          <cell r="M3734">
            <v>42939</v>
          </cell>
          <cell r="N3734">
            <v>0.73</v>
          </cell>
          <cell r="O3734">
            <v>0.73</v>
          </cell>
          <cell r="P3734">
            <v>0.69</v>
          </cell>
          <cell r="Q3734">
            <v>0.62</v>
          </cell>
          <cell r="R3734">
            <v>0.65</v>
          </cell>
          <cell r="S3734">
            <v>0.91</v>
          </cell>
          <cell r="AG3734">
            <v>0.72166666666666668</v>
          </cell>
          <cell r="AH3734">
            <v>0</v>
          </cell>
          <cell r="AK3734">
            <v>0.72166666666666668</v>
          </cell>
          <cell r="AL3734">
            <v>72.166666666666671</v>
          </cell>
        </row>
        <row r="3735">
          <cell r="A3735" t="str">
            <v>JMSH4333</v>
          </cell>
          <cell r="B3735" t="str">
            <v>滕嘉明</v>
          </cell>
          <cell r="C3735" t="str">
            <v>运动户外事业群</v>
          </cell>
          <cell r="D3735" t="str">
            <v>运动部</v>
          </cell>
          <cell r="E3735" t="str">
            <v>P项目</v>
          </cell>
          <cell r="F3735">
            <v>0</v>
          </cell>
          <cell r="G3735" t="str">
            <v>售前客服</v>
          </cell>
          <cell r="H3735" t="str">
            <v>C2</v>
          </cell>
          <cell r="I3735" t="str">
            <v>上海</v>
          </cell>
          <cell r="J3735" t="str">
            <v>全职</v>
          </cell>
          <cell r="K3735" t="str">
            <v>正式</v>
          </cell>
          <cell r="L3735">
            <v>42194</v>
          </cell>
          <cell r="M3735">
            <v>0</v>
          </cell>
          <cell r="N3735">
            <v>0.78</v>
          </cell>
          <cell r="O3735">
            <v>0.83</v>
          </cell>
          <cell r="P3735">
            <v>0.82</v>
          </cell>
          <cell r="Q3735">
            <v>0.9</v>
          </cell>
          <cell r="R3735">
            <v>1.05</v>
          </cell>
          <cell r="S3735">
            <v>1.01</v>
          </cell>
          <cell r="T3735">
            <v>1.1000000000000001</v>
          </cell>
          <cell r="U3735">
            <v>1.1000000000000001</v>
          </cell>
          <cell r="V3735">
            <v>0.94</v>
          </cell>
          <cell r="W3735">
            <v>1.1000000000000001</v>
          </cell>
          <cell r="X3735">
            <v>1.06</v>
          </cell>
          <cell r="Y3735">
            <v>1.01</v>
          </cell>
          <cell r="AG3735">
            <v>0.97499999999999998</v>
          </cell>
          <cell r="AH3735">
            <v>0</v>
          </cell>
          <cell r="AK3735">
            <v>0.97499999999999998</v>
          </cell>
          <cell r="AL3735">
            <v>97.5</v>
          </cell>
        </row>
        <row r="3736">
          <cell r="A3736" t="str">
            <v>JMSH4346</v>
          </cell>
          <cell r="B3736" t="str">
            <v>周芳芳</v>
          </cell>
          <cell r="C3736" t="str">
            <v>运动户外事业群</v>
          </cell>
          <cell r="D3736" t="str">
            <v>运动部</v>
          </cell>
          <cell r="E3736" t="str">
            <v>P项目</v>
          </cell>
          <cell r="F3736">
            <v>0</v>
          </cell>
          <cell r="G3736" t="str">
            <v>售后客服</v>
          </cell>
          <cell r="H3736" t="str">
            <v>C3</v>
          </cell>
          <cell r="I3736" t="str">
            <v>上海</v>
          </cell>
          <cell r="J3736" t="str">
            <v>全职</v>
          </cell>
          <cell r="K3736" t="str">
            <v>正式</v>
          </cell>
          <cell r="L3736">
            <v>42198</v>
          </cell>
          <cell r="M3736">
            <v>0</v>
          </cell>
          <cell r="N3736">
            <v>0.85</v>
          </cell>
          <cell r="O3736">
            <v>0.93</v>
          </cell>
          <cell r="P3736">
            <v>0.93</v>
          </cell>
          <cell r="Q3736">
            <v>1.0900000000000001</v>
          </cell>
          <cell r="R3736">
            <v>1.0900000000000001</v>
          </cell>
          <cell r="S3736">
            <v>1.1299999999999999</v>
          </cell>
          <cell r="T3736">
            <v>1.0900000000000001</v>
          </cell>
          <cell r="U3736">
            <v>1.1599999999999999</v>
          </cell>
          <cell r="V3736">
            <v>1.03</v>
          </cell>
          <cell r="W3736">
            <v>1.03</v>
          </cell>
          <cell r="X3736">
            <v>1.06</v>
          </cell>
          <cell r="Y3736">
            <v>0.97</v>
          </cell>
          <cell r="AG3736">
            <v>1.03</v>
          </cell>
          <cell r="AH3736">
            <v>0</v>
          </cell>
          <cell r="AK3736">
            <v>1.03</v>
          </cell>
          <cell r="AL3736">
            <v>103</v>
          </cell>
        </row>
        <row r="3737">
          <cell r="A3737" t="str">
            <v>JMSH4579</v>
          </cell>
          <cell r="B3737" t="str">
            <v>赵龙宝</v>
          </cell>
          <cell r="C3737" t="str">
            <v>运动户外事业群</v>
          </cell>
          <cell r="D3737" t="str">
            <v>运动部</v>
          </cell>
          <cell r="E3737" t="str">
            <v>P项目</v>
          </cell>
          <cell r="F3737">
            <v>0</v>
          </cell>
          <cell r="G3737" t="str">
            <v>售后客服</v>
          </cell>
          <cell r="H3737" t="str">
            <v>C3</v>
          </cell>
          <cell r="I3737" t="str">
            <v>上海</v>
          </cell>
          <cell r="J3737" t="str">
            <v>全职</v>
          </cell>
          <cell r="K3737" t="str">
            <v>正式</v>
          </cell>
          <cell r="L3737">
            <v>42229</v>
          </cell>
          <cell r="M3737">
            <v>0</v>
          </cell>
          <cell r="N3737">
            <v>0.93</v>
          </cell>
          <cell r="O3737">
            <v>0.93</v>
          </cell>
          <cell r="P3737">
            <v>0.93</v>
          </cell>
          <cell r="Q3737">
            <v>1.0900000000000001</v>
          </cell>
          <cell r="R3737">
            <v>1.0900000000000001</v>
          </cell>
          <cell r="S3737">
            <v>1.1299999999999999</v>
          </cell>
          <cell r="T3737">
            <v>1.0900000000000001</v>
          </cell>
          <cell r="U3737">
            <v>1.19</v>
          </cell>
          <cell r="V3737">
            <v>1.03</v>
          </cell>
          <cell r="W3737">
            <v>1.03</v>
          </cell>
          <cell r="X3737">
            <v>1.06</v>
          </cell>
          <cell r="Y3737">
            <v>0.97</v>
          </cell>
          <cell r="AG3737">
            <v>1.0391666666666666</v>
          </cell>
          <cell r="AH3737">
            <v>0</v>
          </cell>
          <cell r="AK3737">
            <v>1.0391666666666666</v>
          </cell>
          <cell r="AL3737">
            <v>103.91666666666666</v>
          </cell>
        </row>
        <row r="3738">
          <cell r="A3738" t="str">
            <v>JMSH4677</v>
          </cell>
          <cell r="B3738" t="str">
            <v>蔡剑堃</v>
          </cell>
          <cell r="C3738" t="str">
            <v>运动户外事业群</v>
          </cell>
          <cell r="D3738" t="str">
            <v>运动部</v>
          </cell>
          <cell r="E3738" t="str">
            <v>P项目</v>
          </cell>
          <cell r="F3738">
            <v>0</v>
          </cell>
          <cell r="G3738" t="str">
            <v>客服主管</v>
          </cell>
          <cell r="H3738" t="str">
            <v>M1</v>
          </cell>
          <cell r="I3738" t="str">
            <v>上海</v>
          </cell>
          <cell r="J3738" t="str">
            <v>全职</v>
          </cell>
          <cell r="K3738" t="str">
            <v>正式</v>
          </cell>
          <cell r="L3738">
            <v>42247</v>
          </cell>
          <cell r="M3738">
            <v>0</v>
          </cell>
          <cell r="N3738">
            <v>0.93</v>
          </cell>
          <cell r="O3738">
            <v>0.93</v>
          </cell>
          <cell r="P3738">
            <v>0.93</v>
          </cell>
          <cell r="Q3738">
            <v>1.0900000000000001</v>
          </cell>
          <cell r="R3738">
            <v>1.0900000000000001</v>
          </cell>
          <cell r="S3738">
            <v>1.1299999999999999</v>
          </cell>
          <cell r="T3738">
            <v>1.0900000000000001</v>
          </cell>
          <cell r="U3738">
            <v>1.19</v>
          </cell>
          <cell r="V3738">
            <v>1.03</v>
          </cell>
          <cell r="W3738">
            <v>1.03</v>
          </cell>
          <cell r="X3738">
            <v>1.06</v>
          </cell>
          <cell r="Y3738">
            <v>0.97</v>
          </cell>
          <cell r="AG3738">
            <v>1.0391666666666666</v>
          </cell>
          <cell r="AH3738">
            <v>0</v>
          </cell>
          <cell r="AK3738">
            <v>1.0391666666666666</v>
          </cell>
          <cell r="AL3738">
            <v>103.91666666666666</v>
          </cell>
        </row>
        <row r="3739">
          <cell r="A3739" t="str">
            <v>JMSH5489</v>
          </cell>
          <cell r="B3739" t="str">
            <v>蔡鹏飞</v>
          </cell>
          <cell r="C3739" t="str">
            <v>运动户外事业群</v>
          </cell>
          <cell r="D3739" t="str">
            <v>运动部</v>
          </cell>
          <cell r="E3739" t="str">
            <v>P项目</v>
          </cell>
          <cell r="F3739">
            <v>0</v>
          </cell>
          <cell r="G3739" t="str">
            <v>售前客服</v>
          </cell>
          <cell r="H3739" t="str">
            <v>C2</v>
          </cell>
          <cell r="I3739" t="str">
            <v>上海</v>
          </cell>
          <cell r="J3739" t="str">
            <v>全职</v>
          </cell>
          <cell r="K3739" t="str">
            <v>离职</v>
          </cell>
          <cell r="L3739">
            <v>42418</v>
          </cell>
          <cell r="M3739">
            <v>42978</v>
          </cell>
          <cell r="N3739">
            <v>0.88</v>
          </cell>
          <cell r="O3739">
            <v>0.93</v>
          </cell>
          <cell r="P3739">
            <v>0.93</v>
          </cell>
          <cell r="Q3739">
            <v>0.88</v>
          </cell>
          <cell r="R3739">
            <v>0.71</v>
          </cell>
          <cell r="S3739">
            <v>0.73</v>
          </cell>
          <cell r="T3739">
            <v>0.99</v>
          </cell>
          <cell r="U3739">
            <v>0.95</v>
          </cell>
          <cell r="AG3739">
            <v>0.87500000000000011</v>
          </cell>
          <cell r="AH3739">
            <v>0</v>
          </cell>
          <cell r="AK3739">
            <v>0.87500000000000011</v>
          </cell>
          <cell r="AL3739">
            <v>87.500000000000014</v>
          </cell>
        </row>
        <row r="3740">
          <cell r="A3740" t="str">
            <v>JMSH5609</v>
          </cell>
          <cell r="B3740" t="str">
            <v>骆骏骄</v>
          </cell>
          <cell r="C3740" t="str">
            <v>运动户外事业群</v>
          </cell>
          <cell r="D3740" t="str">
            <v>运动部</v>
          </cell>
          <cell r="E3740" t="str">
            <v>P项目</v>
          </cell>
          <cell r="F3740">
            <v>0</v>
          </cell>
          <cell r="G3740" t="str">
            <v>售后客服</v>
          </cell>
          <cell r="H3740" t="str">
            <v>C3</v>
          </cell>
          <cell r="I3740" t="str">
            <v>上海</v>
          </cell>
          <cell r="J3740" t="str">
            <v>全职</v>
          </cell>
          <cell r="K3740" t="str">
            <v>正式</v>
          </cell>
          <cell r="L3740">
            <v>42552</v>
          </cell>
          <cell r="M3740">
            <v>0</v>
          </cell>
          <cell r="N3740">
            <v>0.93</v>
          </cell>
          <cell r="O3740">
            <v>0.93</v>
          </cell>
          <cell r="P3740">
            <v>0.93</v>
          </cell>
          <cell r="Q3740">
            <v>1.0900000000000001</v>
          </cell>
          <cell r="R3740">
            <v>1.0900000000000001</v>
          </cell>
          <cell r="S3740">
            <v>1.1299999999999999</v>
          </cell>
          <cell r="T3740">
            <v>1.0900000000000001</v>
          </cell>
          <cell r="U3740">
            <v>1.19</v>
          </cell>
          <cell r="V3740">
            <v>1.03</v>
          </cell>
          <cell r="W3740">
            <v>1.03</v>
          </cell>
          <cell r="X3740">
            <v>1.06</v>
          </cell>
          <cell r="Y3740">
            <v>0.97</v>
          </cell>
          <cell r="AG3740">
            <v>1.0391666666666666</v>
          </cell>
          <cell r="AH3740">
            <v>0</v>
          </cell>
          <cell r="AK3740">
            <v>1.0391666666666666</v>
          </cell>
          <cell r="AL3740">
            <v>103.91666666666666</v>
          </cell>
        </row>
        <row r="3741">
          <cell r="A3741" t="str">
            <v>JMSH5682</v>
          </cell>
          <cell r="B3741" t="str">
            <v>常星星</v>
          </cell>
          <cell r="C3741" t="str">
            <v>运动户外事业群</v>
          </cell>
          <cell r="D3741" t="str">
            <v>运动部</v>
          </cell>
          <cell r="E3741" t="str">
            <v>P项目</v>
          </cell>
          <cell r="F3741">
            <v>0</v>
          </cell>
          <cell r="G3741" t="str">
            <v>售后客服</v>
          </cell>
          <cell r="H3741" t="str">
            <v>C3</v>
          </cell>
          <cell r="I3741" t="str">
            <v>上海</v>
          </cell>
          <cell r="J3741" t="str">
            <v>全职</v>
          </cell>
          <cell r="K3741" t="str">
            <v>离职</v>
          </cell>
          <cell r="L3741">
            <v>42439</v>
          </cell>
          <cell r="M3741">
            <v>42798</v>
          </cell>
          <cell r="N3741">
            <v>0.88</v>
          </cell>
          <cell r="O3741">
            <v>0.88</v>
          </cell>
          <cell r="AG3741">
            <v>0.88</v>
          </cell>
          <cell r="AH3741">
            <v>0</v>
          </cell>
          <cell r="AK3741">
            <v>0.88</v>
          </cell>
          <cell r="AL3741">
            <v>88</v>
          </cell>
        </row>
        <row r="3742">
          <cell r="A3742" t="str">
            <v>JMSH6217</v>
          </cell>
          <cell r="B3742" t="str">
            <v>顾文娣</v>
          </cell>
          <cell r="C3742" t="str">
            <v>运动户外事业群</v>
          </cell>
          <cell r="D3742" t="str">
            <v>运动部</v>
          </cell>
          <cell r="E3742" t="str">
            <v>P项目</v>
          </cell>
          <cell r="F3742">
            <v>0</v>
          </cell>
          <cell r="G3742" t="str">
            <v>售前客服</v>
          </cell>
          <cell r="H3742" t="str">
            <v>C2</v>
          </cell>
          <cell r="I3742" t="str">
            <v>上海</v>
          </cell>
          <cell r="J3742" t="str">
            <v>全职</v>
          </cell>
          <cell r="K3742" t="str">
            <v>离职</v>
          </cell>
          <cell r="L3742">
            <v>42520</v>
          </cell>
          <cell r="M3742">
            <v>42978</v>
          </cell>
          <cell r="N3742">
            <v>0.76</v>
          </cell>
          <cell r="O3742">
            <v>0.89</v>
          </cell>
          <cell r="P3742">
            <v>0.8</v>
          </cell>
          <cell r="Q3742">
            <v>0.78</v>
          </cell>
          <cell r="R3742">
            <v>0.89</v>
          </cell>
          <cell r="S3742">
            <v>1.05</v>
          </cell>
          <cell r="T3742">
            <v>0.99</v>
          </cell>
          <cell r="U3742">
            <v>1.06</v>
          </cell>
          <cell r="AG3742">
            <v>0.90250000000000008</v>
          </cell>
          <cell r="AH3742">
            <v>0</v>
          </cell>
          <cell r="AK3742">
            <v>0.90250000000000008</v>
          </cell>
          <cell r="AL3742">
            <v>90.250000000000014</v>
          </cell>
        </row>
        <row r="3743">
          <cell r="A3743" t="str">
            <v>JMSH3900</v>
          </cell>
          <cell r="B3743" t="str">
            <v>范伦豪</v>
          </cell>
          <cell r="C3743" t="str">
            <v>运动户外事业群</v>
          </cell>
          <cell r="D3743" t="str">
            <v>运动部</v>
          </cell>
          <cell r="E3743" t="str">
            <v>P项目</v>
          </cell>
          <cell r="F3743">
            <v>0</v>
          </cell>
          <cell r="G3743" t="str">
            <v>高级设计师</v>
          </cell>
          <cell r="H3743" t="str">
            <v>D5</v>
          </cell>
          <cell r="I3743" t="str">
            <v>上海</v>
          </cell>
          <cell r="J3743" t="str">
            <v>全职</v>
          </cell>
          <cell r="K3743" t="str">
            <v>离职</v>
          </cell>
          <cell r="L3743">
            <v>42121</v>
          </cell>
          <cell r="M3743">
            <v>43008</v>
          </cell>
          <cell r="N3743">
            <v>1</v>
          </cell>
          <cell r="O3743">
            <v>1</v>
          </cell>
          <cell r="P3743">
            <v>1</v>
          </cell>
          <cell r="Q3743">
            <v>1</v>
          </cell>
          <cell r="R3743">
            <v>1</v>
          </cell>
          <cell r="S3743">
            <v>0.96</v>
          </cell>
          <cell r="T3743">
            <v>0.97</v>
          </cell>
          <cell r="U3743">
            <v>0.90790000000000004</v>
          </cell>
          <cell r="V3743">
            <v>1.10862328966521</v>
          </cell>
          <cell r="AG3743">
            <v>0.9940581432961344</v>
          </cell>
          <cell r="AH3743">
            <v>0</v>
          </cell>
          <cell r="AK3743">
            <v>0.9940581432961344</v>
          </cell>
          <cell r="AL3743">
            <v>99.405814329613435</v>
          </cell>
        </row>
        <row r="3744">
          <cell r="A3744" t="str">
            <v>JMSH7336</v>
          </cell>
          <cell r="B3744" t="str">
            <v>陈婷</v>
          </cell>
          <cell r="C3744" t="str">
            <v>运动户外事业群</v>
          </cell>
          <cell r="D3744" t="str">
            <v>运动部</v>
          </cell>
          <cell r="E3744" t="str">
            <v>P项目</v>
          </cell>
          <cell r="F3744">
            <v>0</v>
          </cell>
          <cell r="G3744" t="str">
            <v>售前客服</v>
          </cell>
          <cell r="H3744" t="str">
            <v>C3</v>
          </cell>
          <cell r="I3744" t="str">
            <v>上海</v>
          </cell>
          <cell r="J3744" t="str">
            <v>全职</v>
          </cell>
          <cell r="K3744" t="str">
            <v>正式</v>
          </cell>
          <cell r="L3744">
            <v>42740</v>
          </cell>
          <cell r="M3744">
            <v>0</v>
          </cell>
          <cell r="N3744">
            <v>0.83</v>
          </cell>
          <cell r="O3744">
            <v>0.83</v>
          </cell>
          <cell r="P3744">
            <v>0.64</v>
          </cell>
          <cell r="Q3744">
            <v>0.84</v>
          </cell>
          <cell r="R3744">
            <v>0.89</v>
          </cell>
          <cell r="S3744">
            <v>0.95</v>
          </cell>
          <cell r="T3744">
            <v>1.02</v>
          </cell>
          <cell r="U3744">
            <v>1.0900000000000001</v>
          </cell>
          <cell r="V3744">
            <v>0.99</v>
          </cell>
          <cell r="W3744">
            <v>1.1299999999999999</v>
          </cell>
          <cell r="X3744">
            <v>1.04</v>
          </cell>
          <cell r="Y3744">
            <v>0.76</v>
          </cell>
          <cell r="AG3744">
            <v>0.91749999999999998</v>
          </cell>
          <cell r="AH3744">
            <v>0</v>
          </cell>
          <cell r="AK3744">
            <v>0.91749999999999998</v>
          </cell>
          <cell r="AL3744">
            <v>91.75</v>
          </cell>
        </row>
        <row r="3745">
          <cell r="A3745" t="str">
            <v>JMSH7596</v>
          </cell>
          <cell r="B3745" t="str">
            <v>邱斌</v>
          </cell>
          <cell r="C3745" t="str">
            <v>运动户外事业群</v>
          </cell>
          <cell r="D3745" t="str">
            <v>运动部</v>
          </cell>
          <cell r="E3745" t="str">
            <v>P项目</v>
          </cell>
          <cell r="F3745">
            <v>0</v>
          </cell>
          <cell r="G3745" t="str">
            <v>售后客服</v>
          </cell>
          <cell r="H3745" t="str">
            <v>C3</v>
          </cell>
          <cell r="I3745" t="str">
            <v>上海</v>
          </cell>
          <cell r="J3745" t="str">
            <v>全职</v>
          </cell>
          <cell r="K3745" t="str">
            <v>正式</v>
          </cell>
          <cell r="L3745">
            <v>42793</v>
          </cell>
          <cell r="M3745">
            <v>0</v>
          </cell>
          <cell r="P3745">
            <v>0.86</v>
          </cell>
          <cell r="Q3745">
            <v>0.71</v>
          </cell>
          <cell r="R3745">
            <v>0.7</v>
          </cell>
          <cell r="S3745">
            <v>0.97</v>
          </cell>
          <cell r="T3745">
            <v>1.02</v>
          </cell>
          <cell r="U3745">
            <v>1.1000000000000001</v>
          </cell>
          <cell r="V3745">
            <v>0.99</v>
          </cell>
          <cell r="W3745">
            <v>1.04</v>
          </cell>
          <cell r="X3745">
            <v>1.01</v>
          </cell>
          <cell r="Y3745">
            <v>0.92</v>
          </cell>
          <cell r="AG3745">
            <v>0.93200000000000005</v>
          </cell>
          <cell r="AH3745">
            <v>0</v>
          </cell>
          <cell r="AK3745">
            <v>0.93200000000000005</v>
          </cell>
          <cell r="AL3745">
            <v>93.2</v>
          </cell>
        </row>
        <row r="3746">
          <cell r="A3746" t="str">
            <v>JMSH7597</v>
          </cell>
          <cell r="B3746" t="str">
            <v>张晓强</v>
          </cell>
          <cell r="C3746" t="str">
            <v>运动户外事业群</v>
          </cell>
          <cell r="D3746" t="str">
            <v>运动部</v>
          </cell>
          <cell r="E3746" t="str">
            <v>P项目</v>
          </cell>
          <cell r="F3746">
            <v>0</v>
          </cell>
          <cell r="G3746" t="str">
            <v>售前客服</v>
          </cell>
          <cell r="H3746" t="str">
            <v>C3</v>
          </cell>
          <cell r="I3746" t="str">
            <v>上海</v>
          </cell>
          <cell r="J3746" t="str">
            <v>全职</v>
          </cell>
          <cell r="K3746" t="str">
            <v>离职未办</v>
          </cell>
          <cell r="L3746">
            <v>42793</v>
          </cell>
          <cell r="M3746">
            <v>42795</v>
          </cell>
          <cell r="AG3746">
            <v>0</v>
          </cell>
          <cell r="AH3746">
            <v>0</v>
          </cell>
          <cell r="AK3746">
            <v>0</v>
          </cell>
        </row>
        <row r="3747">
          <cell r="A3747" t="str">
            <v>JMSH7402</v>
          </cell>
          <cell r="B3747" t="str">
            <v>张嘉雯</v>
          </cell>
          <cell r="C3747" t="str">
            <v>运动户外事业群</v>
          </cell>
          <cell r="D3747" t="str">
            <v>运动部</v>
          </cell>
          <cell r="E3747" t="str">
            <v>P项目</v>
          </cell>
          <cell r="F3747">
            <v>0</v>
          </cell>
          <cell r="G3747" t="str">
            <v>售前客服</v>
          </cell>
          <cell r="H3747" t="str">
            <v>C3</v>
          </cell>
          <cell r="I3747" t="str">
            <v>上海</v>
          </cell>
          <cell r="J3747" t="str">
            <v>全职</v>
          </cell>
          <cell r="K3747" t="str">
            <v>离职</v>
          </cell>
          <cell r="L3747">
            <v>42775</v>
          </cell>
          <cell r="M3747">
            <v>42815</v>
          </cell>
          <cell r="O3747">
            <v>0.6</v>
          </cell>
          <cell r="P3747">
            <v>0.6</v>
          </cell>
          <cell r="AG3747">
            <v>0.6</v>
          </cell>
          <cell r="AH3747">
            <v>0</v>
          </cell>
          <cell r="AK3747">
            <v>0.6</v>
          </cell>
          <cell r="AL3747">
            <v>60</v>
          </cell>
        </row>
        <row r="3748">
          <cell r="A3748" t="str">
            <v>JMSH7554</v>
          </cell>
          <cell r="B3748" t="str">
            <v>孙潇君</v>
          </cell>
          <cell r="C3748" t="str">
            <v>运动户外事业群</v>
          </cell>
          <cell r="D3748" t="str">
            <v>运动部</v>
          </cell>
          <cell r="E3748" t="str">
            <v>P项目</v>
          </cell>
          <cell r="F3748">
            <v>0</v>
          </cell>
          <cell r="G3748" t="str">
            <v>售前客服</v>
          </cell>
          <cell r="H3748" t="str">
            <v>C3</v>
          </cell>
          <cell r="I3748" t="str">
            <v>上海</v>
          </cell>
          <cell r="J3748" t="str">
            <v>全职</v>
          </cell>
          <cell r="K3748" t="str">
            <v>正式</v>
          </cell>
          <cell r="L3748">
            <v>42789</v>
          </cell>
          <cell r="M3748">
            <v>0</v>
          </cell>
          <cell r="O3748">
            <v>0.9</v>
          </cell>
          <cell r="P3748">
            <v>0.70000000000000007</v>
          </cell>
          <cell r="Q3748">
            <v>0.75</v>
          </cell>
          <cell r="R3748">
            <v>0.74</v>
          </cell>
          <cell r="S3748">
            <v>0.92</v>
          </cell>
          <cell r="T3748">
            <v>1.06</v>
          </cell>
          <cell r="U3748">
            <v>1.02</v>
          </cell>
          <cell r="V3748">
            <v>1.03</v>
          </cell>
          <cell r="W3748">
            <v>1.0900000000000001</v>
          </cell>
          <cell r="X3748">
            <v>1.04</v>
          </cell>
          <cell r="Y3748">
            <v>1.01</v>
          </cell>
          <cell r="AG3748">
            <v>0.93272727272727274</v>
          </cell>
          <cell r="AH3748">
            <v>0</v>
          </cell>
          <cell r="AK3748">
            <v>0.93272727272727274</v>
          </cell>
          <cell r="AL3748">
            <v>93.27272727272728</v>
          </cell>
        </row>
        <row r="3749">
          <cell r="A3749" t="str">
            <v>JMSH7786</v>
          </cell>
          <cell r="B3749" t="str">
            <v>马兰</v>
          </cell>
          <cell r="C3749" t="str">
            <v>运动户外事业群</v>
          </cell>
          <cell r="D3749" t="str">
            <v>运动部</v>
          </cell>
          <cell r="E3749" t="str">
            <v>P项目</v>
          </cell>
          <cell r="F3749">
            <v>0</v>
          </cell>
          <cell r="G3749" t="str">
            <v>电话客服</v>
          </cell>
          <cell r="H3749" t="str">
            <v>C3</v>
          </cell>
          <cell r="I3749" t="str">
            <v>上海</v>
          </cell>
          <cell r="J3749" t="str">
            <v>全职</v>
          </cell>
          <cell r="K3749" t="str">
            <v>离职</v>
          </cell>
          <cell r="L3749">
            <v>42814</v>
          </cell>
          <cell r="M3749">
            <v>42826</v>
          </cell>
          <cell r="P3749">
            <v>0.38</v>
          </cell>
          <cell r="AG3749">
            <v>0.38</v>
          </cell>
          <cell r="AH3749">
            <v>0</v>
          </cell>
          <cell r="AK3749">
            <v>0.38</v>
          </cell>
          <cell r="AL3749">
            <v>38</v>
          </cell>
        </row>
        <row r="3750">
          <cell r="A3750" t="str">
            <v>JMSH7699</v>
          </cell>
          <cell r="B3750" t="str">
            <v>张颖</v>
          </cell>
          <cell r="C3750" t="str">
            <v>运动户外事业群</v>
          </cell>
          <cell r="D3750" t="str">
            <v>运动部</v>
          </cell>
          <cell r="E3750" t="str">
            <v>P项目</v>
          </cell>
          <cell r="F3750">
            <v>0</v>
          </cell>
          <cell r="G3750" t="str">
            <v>订单客服</v>
          </cell>
          <cell r="H3750" t="str">
            <v>C3</v>
          </cell>
          <cell r="I3750" t="str">
            <v>上海</v>
          </cell>
          <cell r="J3750" t="str">
            <v>全职</v>
          </cell>
          <cell r="K3750" t="str">
            <v>正式</v>
          </cell>
          <cell r="L3750">
            <v>42803</v>
          </cell>
          <cell r="M3750">
            <v>0</v>
          </cell>
          <cell r="P3750">
            <v>0.63</v>
          </cell>
          <cell r="Q3750">
            <v>1.0900000000000001</v>
          </cell>
          <cell r="R3750">
            <v>0.97</v>
          </cell>
          <cell r="S3750">
            <v>1.1100000000000001</v>
          </cell>
          <cell r="T3750">
            <v>1.0900000000000001</v>
          </cell>
          <cell r="U3750">
            <v>1.2</v>
          </cell>
          <cell r="V3750">
            <v>1.07</v>
          </cell>
          <cell r="W3750">
            <v>1.0900000000000001</v>
          </cell>
          <cell r="X3750">
            <v>1.05</v>
          </cell>
          <cell r="Y3750">
            <v>1.1499999999999999</v>
          </cell>
          <cell r="AG3750">
            <v>1.0450000000000004</v>
          </cell>
          <cell r="AH3750">
            <v>0</v>
          </cell>
          <cell r="AK3750">
            <v>1.0450000000000004</v>
          </cell>
          <cell r="AL3750">
            <v>104.50000000000004</v>
          </cell>
        </row>
        <row r="3751">
          <cell r="A3751" t="str">
            <v>JMSH7662</v>
          </cell>
          <cell r="B3751" t="str">
            <v>顾晶</v>
          </cell>
          <cell r="C3751" t="str">
            <v>运动户外事业群</v>
          </cell>
          <cell r="D3751" t="str">
            <v>运动部</v>
          </cell>
          <cell r="E3751" t="str">
            <v>P项目</v>
          </cell>
          <cell r="F3751">
            <v>0</v>
          </cell>
          <cell r="G3751" t="str">
            <v>订单客服</v>
          </cell>
          <cell r="H3751" t="str">
            <v>C3</v>
          </cell>
          <cell r="I3751" t="str">
            <v>上海</v>
          </cell>
          <cell r="J3751" t="str">
            <v>全职</v>
          </cell>
          <cell r="K3751" t="str">
            <v>离职</v>
          </cell>
          <cell r="L3751">
            <v>42800</v>
          </cell>
          <cell r="M3751">
            <v>42834</v>
          </cell>
          <cell r="P3751">
            <v>0.89</v>
          </cell>
          <cell r="AG3751">
            <v>0.89</v>
          </cell>
          <cell r="AH3751">
            <v>0</v>
          </cell>
          <cell r="AK3751">
            <v>0.89</v>
          </cell>
          <cell r="AL3751">
            <v>89</v>
          </cell>
        </row>
        <row r="3752">
          <cell r="A3752" t="str">
            <v>JMSH7806</v>
          </cell>
          <cell r="B3752" t="str">
            <v>周雯雯</v>
          </cell>
          <cell r="C3752" t="str">
            <v>运动户外事业群</v>
          </cell>
          <cell r="D3752" t="str">
            <v>运动部</v>
          </cell>
          <cell r="E3752" t="str">
            <v>P项目</v>
          </cell>
          <cell r="F3752">
            <v>0</v>
          </cell>
          <cell r="G3752" t="str">
            <v>售后客服</v>
          </cell>
          <cell r="H3752" t="str">
            <v>C3</v>
          </cell>
          <cell r="I3752" t="str">
            <v>上海</v>
          </cell>
          <cell r="J3752" t="str">
            <v>全职</v>
          </cell>
          <cell r="K3752" t="str">
            <v>正式</v>
          </cell>
          <cell r="L3752">
            <v>42817</v>
          </cell>
          <cell r="M3752">
            <v>0</v>
          </cell>
          <cell r="P3752">
            <v>0.73</v>
          </cell>
          <cell r="Q3752">
            <v>0.95</v>
          </cell>
          <cell r="R3752">
            <v>1</v>
          </cell>
          <cell r="S3752">
            <v>1</v>
          </cell>
          <cell r="T3752">
            <v>1</v>
          </cell>
          <cell r="U3752">
            <v>1</v>
          </cell>
          <cell r="V3752">
            <v>1.04</v>
          </cell>
          <cell r="W3752">
            <v>1.04</v>
          </cell>
          <cell r="X3752">
            <v>1.0900000000000001</v>
          </cell>
          <cell r="Y3752">
            <v>1.0900000000000001</v>
          </cell>
          <cell r="AG3752">
            <v>0.99399999999999999</v>
          </cell>
          <cell r="AH3752">
            <v>0</v>
          </cell>
          <cell r="AK3752">
            <v>0.99399999999999999</v>
          </cell>
          <cell r="AL3752">
            <v>99.4</v>
          </cell>
        </row>
        <row r="3753">
          <cell r="A3753" t="str">
            <v>JMSH7698</v>
          </cell>
          <cell r="B3753" t="str">
            <v>刘忠香</v>
          </cell>
          <cell r="C3753" t="str">
            <v>运动户外事业群</v>
          </cell>
          <cell r="D3753" t="str">
            <v>运动部</v>
          </cell>
          <cell r="E3753" t="str">
            <v>P项目</v>
          </cell>
          <cell r="F3753">
            <v>0</v>
          </cell>
          <cell r="G3753" t="str">
            <v>售后客服</v>
          </cell>
          <cell r="H3753" t="str">
            <v>C3</v>
          </cell>
          <cell r="I3753" t="str">
            <v>上海</v>
          </cell>
          <cell r="J3753" t="str">
            <v>全职</v>
          </cell>
          <cell r="K3753" t="str">
            <v>离职</v>
          </cell>
          <cell r="L3753">
            <v>42803</v>
          </cell>
          <cell r="M3753">
            <v>42866</v>
          </cell>
          <cell r="P3753">
            <v>0.86</v>
          </cell>
          <cell r="Q3753">
            <v>0.99</v>
          </cell>
          <cell r="AG3753">
            <v>0.92500000000000004</v>
          </cell>
          <cell r="AH3753">
            <v>0</v>
          </cell>
          <cell r="AK3753">
            <v>0.92500000000000004</v>
          </cell>
          <cell r="AL3753">
            <v>92.5</v>
          </cell>
        </row>
        <row r="3754">
          <cell r="A3754" t="str">
            <v>JMSH7697</v>
          </cell>
          <cell r="B3754" t="str">
            <v>潘琪</v>
          </cell>
          <cell r="C3754" t="str">
            <v>运动户外事业群</v>
          </cell>
          <cell r="D3754" t="str">
            <v>运动部</v>
          </cell>
          <cell r="E3754" t="str">
            <v>P项目</v>
          </cell>
          <cell r="F3754">
            <v>0</v>
          </cell>
          <cell r="G3754" t="str">
            <v>售后客服</v>
          </cell>
          <cell r="H3754" t="str">
            <v>C3</v>
          </cell>
          <cell r="I3754" t="str">
            <v>上海</v>
          </cell>
          <cell r="J3754" t="str">
            <v>全职</v>
          </cell>
          <cell r="K3754" t="str">
            <v>离职</v>
          </cell>
          <cell r="L3754">
            <v>42803</v>
          </cell>
          <cell r="M3754">
            <v>42866</v>
          </cell>
          <cell r="P3754">
            <v>0.63</v>
          </cell>
          <cell r="Q3754">
            <v>0.99</v>
          </cell>
          <cell r="AG3754">
            <v>0.81</v>
          </cell>
          <cell r="AH3754">
            <v>0</v>
          </cell>
          <cell r="AK3754">
            <v>0.81</v>
          </cell>
          <cell r="AL3754">
            <v>81</v>
          </cell>
        </row>
        <row r="3755">
          <cell r="A3755" t="str">
            <v>JMSH7822</v>
          </cell>
          <cell r="B3755" t="str">
            <v>周诗怡</v>
          </cell>
          <cell r="C3755" t="str">
            <v>运动户外事业群</v>
          </cell>
          <cell r="D3755" t="str">
            <v>运动部</v>
          </cell>
          <cell r="E3755" t="str">
            <v>P项目</v>
          </cell>
          <cell r="F3755">
            <v>0</v>
          </cell>
          <cell r="G3755" t="str">
            <v>售前客服</v>
          </cell>
          <cell r="H3755" t="str">
            <v>C3</v>
          </cell>
          <cell r="I3755" t="str">
            <v>上海</v>
          </cell>
          <cell r="J3755" t="str">
            <v>全职</v>
          </cell>
          <cell r="K3755" t="str">
            <v>正式</v>
          </cell>
          <cell r="L3755">
            <v>42821</v>
          </cell>
          <cell r="M3755">
            <v>0</v>
          </cell>
          <cell r="P3755">
            <v>0.4</v>
          </cell>
          <cell r="Q3755">
            <v>0.73</v>
          </cell>
          <cell r="R3755">
            <v>0.83</v>
          </cell>
          <cell r="S3755">
            <v>0.88</v>
          </cell>
          <cell r="T3755">
            <v>0.87</v>
          </cell>
          <cell r="U3755">
            <v>0.91</v>
          </cell>
          <cell r="V3755">
            <v>0.81</v>
          </cell>
          <cell r="W3755">
            <v>0.99</v>
          </cell>
          <cell r="X3755">
            <v>1.02</v>
          </cell>
          <cell r="Y3755">
            <v>0.86</v>
          </cell>
          <cell r="AG3755">
            <v>0.82999999999999985</v>
          </cell>
          <cell r="AH3755">
            <v>0</v>
          </cell>
          <cell r="AK3755">
            <v>0.82999999999999985</v>
          </cell>
          <cell r="AL3755">
            <v>82.999999999999986</v>
          </cell>
        </row>
        <row r="3756">
          <cell r="A3756" t="str">
            <v>JMSH7696</v>
          </cell>
          <cell r="B3756" t="str">
            <v>汪欢</v>
          </cell>
          <cell r="C3756" t="str">
            <v>运动户外事业群</v>
          </cell>
          <cell r="D3756" t="str">
            <v>运动部</v>
          </cell>
          <cell r="E3756" t="str">
            <v>P项目</v>
          </cell>
          <cell r="F3756">
            <v>0</v>
          </cell>
          <cell r="G3756" t="str">
            <v>售前客服</v>
          </cell>
          <cell r="H3756" t="str">
            <v>C3</v>
          </cell>
          <cell r="I3756" t="str">
            <v>上海</v>
          </cell>
          <cell r="J3756" t="str">
            <v>全职</v>
          </cell>
          <cell r="K3756" t="str">
            <v>正式</v>
          </cell>
          <cell r="L3756">
            <v>42803</v>
          </cell>
          <cell r="M3756">
            <v>0</v>
          </cell>
          <cell r="P3756">
            <v>0.86</v>
          </cell>
          <cell r="Q3756">
            <v>0.6</v>
          </cell>
          <cell r="R3756">
            <v>0.83</v>
          </cell>
          <cell r="S3756">
            <v>1.02</v>
          </cell>
          <cell r="T3756">
            <v>1.02</v>
          </cell>
          <cell r="U3756">
            <v>0.94</v>
          </cell>
          <cell r="V3756">
            <v>0.89</v>
          </cell>
          <cell r="W3756">
            <v>0.94</v>
          </cell>
          <cell r="X3756">
            <v>1.06</v>
          </cell>
          <cell r="Y3756">
            <v>0.76</v>
          </cell>
          <cell r="AG3756">
            <v>0.89200000000000002</v>
          </cell>
          <cell r="AH3756">
            <v>0</v>
          </cell>
          <cell r="AK3756">
            <v>0.89200000000000002</v>
          </cell>
          <cell r="AL3756">
            <v>89.2</v>
          </cell>
        </row>
        <row r="3757">
          <cell r="A3757" t="str">
            <v>JMSH4560</v>
          </cell>
          <cell r="B3757" t="str">
            <v>范冠豪</v>
          </cell>
          <cell r="C3757" t="str">
            <v>运动户外事业群</v>
          </cell>
          <cell r="D3757" t="str">
            <v>运动部</v>
          </cell>
          <cell r="E3757" t="str">
            <v>P项目</v>
          </cell>
          <cell r="F3757">
            <v>0</v>
          </cell>
          <cell r="G3757" t="str">
            <v>产品专员</v>
          </cell>
          <cell r="H3757" t="str">
            <v>S4</v>
          </cell>
          <cell r="I3757" t="str">
            <v>上海</v>
          </cell>
          <cell r="J3757" t="str">
            <v>全职</v>
          </cell>
          <cell r="K3757" t="str">
            <v>离职</v>
          </cell>
          <cell r="L3757">
            <v>42226</v>
          </cell>
          <cell r="M3757">
            <v>42842</v>
          </cell>
          <cell r="Z3757">
            <v>1.091</v>
          </cell>
          <cell r="AG3757">
            <v>0</v>
          </cell>
          <cell r="AH3757">
            <v>1.091</v>
          </cell>
          <cell r="AK3757">
            <v>1.091</v>
          </cell>
          <cell r="AL3757">
            <v>109.1</v>
          </cell>
        </row>
        <row r="3758">
          <cell r="A3758" t="str">
            <v>JMSH6764</v>
          </cell>
          <cell r="B3758" t="str">
            <v>温雪娟</v>
          </cell>
          <cell r="C3758" t="str">
            <v>运动户外事业群</v>
          </cell>
          <cell r="D3758" t="str">
            <v>运动部</v>
          </cell>
          <cell r="E3758" t="str">
            <v>P项目</v>
          </cell>
          <cell r="F3758">
            <v>0</v>
          </cell>
          <cell r="G3758" t="str">
            <v>官网运营</v>
          </cell>
          <cell r="H3758" t="str">
            <v>S4</v>
          </cell>
          <cell r="I3758" t="str">
            <v>上海</v>
          </cell>
          <cell r="J3758" t="str">
            <v>全职</v>
          </cell>
          <cell r="K3758" t="str">
            <v>离职</v>
          </cell>
          <cell r="L3758">
            <v>42618</v>
          </cell>
          <cell r="M3758">
            <v>42863</v>
          </cell>
          <cell r="Z3758">
            <v>1.07</v>
          </cell>
          <cell r="AG3758">
            <v>0</v>
          </cell>
          <cell r="AH3758">
            <v>1.07</v>
          </cell>
          <cell r="AK3758">
            <v>1.07</v>
          </cell>
          <cell r="AL3758">
            <v>107</v>
          </cell>
        </row>
        <row r="3759">
          <cell r="A3759" t="str">
            <v>JMSH4526</v>
          </cell>
          <cell r="B3759" t="str">
            <v>吕宏亮</v>
          </cell>
          <cell r="C3759" t="str">
            <v>运动户外事业群</v>
          </cell>
          <cell r="D3759" t="str">
            <v>运动部</v>
          </cell>
          <cell r="E3759" t="str">
            <v>P项目</v>
          </cell>
          <cell r="F3759">
            <v>0</v>
          </cell>
          <cell r="G3759" t="str">
            <v>客服经理</v>
          </cell>
          <cell r="H3759" t="str">
            <v>M3</v>
          </cell>
          <cell r="I3759" t="str">
            <v>上海</v>
          </cell>
          <cell r="J3759" t="str">
            <v>全职</v>
          </cell>
          <cell r="K3759" t="str">
            <v>正式</v>
          </cell>
          <cell r="L3759">
            <v>42222</v>
          </cell>
          <cell r="M3759">
            <v>0</v>
          </cell>
          <cell r="Z3759">
            <v>1.1385000000000001</v>
          </cell>
          <cell r="AA3759">
            <v>1.113</v>
          </cell>
          <cell r="AB3759">
            <v>1.2728999999999999</v>
          </cell>
          <cell r="AC3759">
            <v>1.1870000000000001</v>
          </cell>
          <cell r="AG3759">
            <v>0</v>
          </cell>
          <cell r="AH3759">
            <v>1.1778500000000001</v>
          </cell>
          <cell r="AK3759">
            <v>1.1778500000000001</v>
          </cell>
          <cell r="AL3759">
            <v>117.78500000000001</v>
          </cell>
        </row>
        <row r="3760">
          <cell r="A3760" t="str">
            <v>JMSH7495</v>
          </cell>
          <cell r="B3760" t="str">
            <v>闫燕</v>
          </cell>
          <cell r="C3760" t="str">
            <v>运动户外事业群</v>
          </cell>
          <cell r="D3760" t="str">
            <v>运动部</v>
          </cell>
          <cell r="E3760" t="str">
            <v>P项目</v>
          </cell>
          <cell r="F3760">
            <v>0</v>
          </cell>
          <cell r="G3760" t="str">
            <v>客服主管</v>
          </cell>
          <cell r="H3760" t="str">
            <v>M2</v>
          </cell>
          <cell r="I3760" t="str">
            <v>上海</v>
          </cell>
          <cell r="J3760" t="str">
            <v>全职</v>
          </cell>
          <cell r="K3760" t="str">
            <v>正式</v>
          </cell>
          <cell r="L3760">
            <v>42786</v>
          </cell>
          <cell r="M3760">
            <v>0</v>
          </cell>
          <cell r="Z3760">
            <v>1.1085</v>
          </cell>
          <cell r="AA3760">
            <v>1.1285000000000001</v>
          </cell>
          <cell r="AB3760">
            <v>1.2434000000000001</v>
          </cell>
          <cell r="AC3760">
            <v>1.0567</v>
          </cell>
          <cell r="AG3760">
            <v>0</v>
          </cell>
          <cell r="AH3760">
            <v>1.1342750000000001</v>
          </cell>
          <cell r="AK3760">
            <v>1.1342750000000001</v>
          </cell>
          <cell r="AL3760">
            <v>113.42750000000001</v>
          </cell>
        </row>
        <row r="3761">
          <cell r="A3761" t="str">
            <v>JMSH4247</v>
          </cell>
          <cell r="B3761" t="str">
            <v>周丽莉</v>
          </cell>
          <cell r="C3761" t="str">
            <v>运动户外事业群</v>
          </cell>
          <cell r="D3761" t="str">
            <v>运动部</v>
          </cell>
          <cell r="E3761" t="str">
            <v>P项目</v>
          </cell>
          <cell r="F3761">
            <v>0</v>
          </cell>
          <cell r="G3761" t="str">
            <v>客服组长</v>
          </cell>
          <cell r="H3761" t="str">
            <v>M1</v>
          </cell>
          <cell r="I3761" t="str">
            <v>上海</v>
          </cell>
          <cell r="J3761" t="str">
            <v>全职</v>
          </cell>
          <cell r="K3761" t="str">
            <v>正式</v>
          </cell>
          <cell r="L3761">
            <v>42180</v>
          </cell>
          <cell r="M3761">
            <v>0</v>
          </cell>
          <cell r="Z3761">
            <v>1.0024999999999999</v>
          </cell>
          <cell r="AA3761">
            <v>1</v>
          </cell>
          <cell r="AB3761">
            <v>1</v>
          </cell>
          <cell r="AC3761">
            <v>1.0066999999999999</v>
          </cell>
          <cell r="AG3761">
            <v>0</v>
          </cell>
          <cell r="AH3761">
            <v>1.0023</v>
          </cell>
          <cell r="AK3761">
            <v>1.0023</v>
          </cell>
          <cell r="AL3761">
            <v>100.22999999999999</v>
          </cell>
        </row>
        <row r="3762">
          <cell r="A3762" t="str">
            <v>JMSH4948</v>
          </cell>
          <cell r="B3762" t="str">
            <v>胥晶晶</v>
          </cell>
          <cell r="C3762" t="str">
            <v>运动户外事业群</v>
          </cell>
          <cell r="D3762" t="str">
            <v>运动部</v>
          </cell>
          <cell r="E3762" t="str">
            <v>P项目</v>
          </cell>
          <cell r="F3762">
            <v>0</v>
          </cell>
          <cell r="G3762" t="str">
            <v>商品主管</v>
          </cell>
          <cell r="H3762" t="str">
            <v>M2</v>
          </cell>
          <cell r="I3762" t="str">
            <v>上海</v>
          </cell>
          <cell r="J3762" t="str">
            <v>全职</v>
          </cell>
          <cell r="K3762" t="str">
            <v>正式</v>
          </cell>
          <cell r="L3762">
            <v>42285</v>
          </cell>
          <cell r="M3762">
            <v>0</v>
          </cell>
          <cell r="Z3762">
            <v>1.101</v>
          </cell>
          <cell r="AA3762">
            <v>1.004</v>
          </cell>
          <cell r="AB3762">
            <v>1.098858717996662</v>
          </cell>
          <cell r="AC3762">
            <v>1.0244508045895693</v>
          </cell>
          <cell r="AG3762">
            <v>0</v>
          </cell>
          <cell r="AH3762">
            <v>1.0570773806465579</v>
          </cell>
          <cell r="AK3762">
            <v>1.0570773806465579</v>
          </cell>
          <cell r="AL3762">
            <v>105.70773806465579</v>
          </cell>
        </row>
        <row r="3763">
          <cell r="A3763" t="str">
            <v>JMSH7785</v>
          </cell>
          <cell r="B3763" t="str">
            <v>丁永乐</v>
          </cell>
          <cell r="C3763" t="str">
            <v>运动户外事业群</v>
          </cell>
          <cell r="D3763" t="str">
            <v>运动部</v>
          </cell>
          <cell r="E3763" t="str">
            <v>P项目</v>
          </cell>
          <cell r="F3763">
            <v>0</v>
          </cell>
          <cell r="G3763" t="str">
            <v>商品专员</v>
          </cell>
          <cell r="H3763" t="str">
            <v>S5</v>
          </cell>
          <cell r="I3763" t="str">
            <v>上海</v>
          </cell>
          <cell r="J3763" t="str">
            <v>全职</v>
          </cell>
          <cell r="K3763" t="str">
            <v>离职</v>
          </cell>
          <cell r="L3763">
            <v>42814</v>
          </cell>
          <cell r="M3763">
            <v>43008</v>
          </cell>
          <cell r="Z3763">
            <v>1.07</v>
          </cell>
          <cell r="AA3763">
            <v>0.98</v>
          </cell>
          <cell r="AB3763">
            <v>1.130788076994993</v>
          </cell>
          <cell r="AG3763">
            <v>0</v>
          </cell>
          <cell r="AH3763">
            <v>1.0602626923316643</v>
          </cell>
          <cell r="AK3763">
            <v>1.0602626923316643</v>
          </cell>
          <cell r="AL3763">
            <v>106.02626923316643</v>
          </cell>
        </row>
        <row r="3764">
          <cell r="A3764" t="str">
            <v>JMSH5740</v>
          </cell>
          <cell r="B3764" t="str">
            <v>张海鹏</v>
          </cell>
          <cell r="C3764" t="str">
            <v>运动户外事业群</v>
          </cell>
          <cell r="D3764" t="str">
            <v>运动部</v>
          </cell>
          <cell r="E3764" t="str">
            <v>P项目</v>
          </cell>
          <cell r="F3764">
            <v>0</v>
          </cell>
          <cell r="G3764" t="str">
            <v>商品专员</v>
          </cell>
          <cell r="H3764" t="str">
            <v>S5</v>
          </cell>
          <cell r="I3764" t="str">
            <v>上海</v>
          </cell>
          <cell r="J3764" t="str">
            <v>全职</v>
          </cell>
          <cell r="K3764" t="str">
            <v>正式</v>
          </cell>
          <cell r="L3764">
            <v>42446</v>
          </cell>
          <cell r="M3764">
            <v>0</v>
          </cell>
          <cell r="Z3764">
            <v>1.141</v>
          </cell>
          <cell r="AA3764">
            <v>1.024</v>
          </cell>
          <cell r="AB3764">
            <v>1.0838587179966621</v>
          </cell>
          <cell r="AC3764">
            <v>1.0294508045895692</v>
          </cell>
          <cell r="AG3764">
            <v>0</v>
          </cell>
          <cell r="AH3764">
            <v>1.0695773806465578</v>
          </cell>
          <cell r="AK3764">
            <v>1.0695773806465578</v>
          </cell>
          <cell r="AL3764">
            <v>106.95773806465579</v>
          </cell>
        </row>
        <row r="3765">
          <cell r="A3765" t="str">
            <v>JMSH5425</v>
          </cell>
          <cell r="B3765" t="str">
            <v>沈源泉</v>
          </cell>
          <cell r="C3765" t="str">
            <v>运动户外事业群</v>
          </cell>
          <cell r="D3765" t="str">
            <v>运动部</v>
          </cell>
          <cell r="E3765" t="str">
            <v>P项目</v>
          </cell>
          <cell r="F3765">
            <v>0</v>
          </cell>
          <cell r="G3765" t="str">
            <v>商品专员</v>
          </cell>
          <cell r="H3765" t="str">
            <v>S4</v>
          </cell>
          <cell r="I3765" t="str">
            <v>上海</v>
          </cell>
          <cell r="J3765" t="str">
            <v>全职</v>
          </cell>
          <cell r="K3765" t="str">
            <v>正式</v>
          </cell>
          <cell r="L3765">
            <v>42552</v>
          </cell>
          <cell r="M3765">
            <v>0</v>
          </cell>
          <cell r="Z3765">
            <v>1.121</v>
          </cell>
          <cell r="AA3765">
            <v>1.024</v>
          </cell>
          <cell r="AB3765">
            <v>1.1038587179966621</v>
          </cell>
          <cell r="AC3765">
            <v>1.0294508045895692</v>
          </cell>
          <cell r="AG3765">
            <v>0</v>
          </cell>
          <cell r="AH3765">
            <v>1.0695773806465578</v>
          </cell>
          <cell r="AK3765">
            <v>1.0695773806465578</v>
          </cell>
          <cell r="AL3765">
            <v>106.95773806465579</v>
          </cell>
        </row>
        <row r="3766">
          <cell r="A3766" t="str">
            <v>JMSH6833</v>
          </cell>
          <cell r="B3766" t="str">
            <v>魏绮</v>
          </cell>
          <cell r="C3766" t="str">
            <v>运动户外事业群</v>
          </cell>
          <cell r="D3766" t="str">
            <v>运动部</v>
          </cell>
          <cell r="E3766" t="str">
            <v>P项目</v>
          </cell>
          <cell r="F3766">
            <v>0</v>
          </cell>
          <cell r="G3766" t="str">
            <v>商品专员</v>
          </cell>
          <cell r="H3766" t="str">
            <v>S4</v>
          </cell>
          <cell r="I3766" t="str">
            <v>上海</v>
          </cell>
          <cell r="J3766" t="str">
            <v>全职</v>
          </cell>
          <cell r="K3766" t="str">
            <v>正式</v>
          </cell>
          <cell r="L3766">
            <v>42625</v>
          </cell>
          <cell r="M3766">
            <v>0</v>
          </cell>
          <cell r="Z3766">
            <v>1.121</v>
          </cell>
          <cell r="AA3766">
            <v>1.024</v>
          </cell>
          <cell r="AB3766">
            <v>1.1038587179966621</v>
          </cell>
          <cell r="AC3766">
            <v>1.0294508045895692</v>
          </cell>
          <cell r="AG3766">
            <v>0</v>
          </cell>
          <cell r="AH3766">
            <v>1.0695773806465578</v>
          </cell>
          <cell r="AK3766">
            <v>1.0695773806465578</v>
          </cell>
          <cell r="AL3766">
            <v>106.95773806465579</v>
          </cell>
        </row>
        <row r="3767">
          <cell r="A3767" t="str">
            <v>JMSH4381</v>
          </cell>
          <cell r="B3767" t="str">
            <v>程晓娜</v>
          </cell>
          <cell r="C3767" t="str">
            <v>运动户外事业群</v>
          </cell>
          <cell r="D3767" t="str">
            <v>运动部</v>
          </cell>
          <cell r="E3767" t="str">
            <v>P项目</v>
          </cell>
          <cell r="F3767">
            <v>0</v>
          </cell>
          <cell r="G3767" t="str">
            <v>数据专员</v>
          </cell>
          <cell r="H3767" t="str">
            <v>S5</v>
          </cell>
          <cell r="I3767" t="str">
            <v>上海</v>
          </cell>
          <cell r="J3767" t="str">
            <v>全职</v>
          </cell>
          <cell r="K3767" t="str">
            <v>正式</v>
          </cell>
          <cell r="L3767">
            <v>42200</v>
          </cell>
          <cell r="M3767">
            <v>0</v>
          </cell>
          <cell r="Z3767">
            <v>1.07</v>
          </cell>
          <cell r="AA3767">
            <v>0.98</v>
          </cell>
          <cell r="AB3767">
            <v>1.1557880769949929</v>
          </cell>
          <cell r="AC3767">
            <v>1.0441762068843539</v>
          </cell>
          <cell r="AG3767">
            <v>0</v>
          </cell>
          <cell r="AH3767">
            <v>1.0624910709698367</v>
          </cell>
          <cell r="AK3767">
            <v>1.0624910709698367</v>
          </cell>
          <cell r="AL3767">
            <v>106.24910709698368</v>
          </cell>
        </row>
        <row r="3768">
          <cell r="A3768" t="str">
            <v>JMSH4806</v>
          </cell>
          <cell r="B3768" t="str">
            <v>黄盼兴</v>
          </cell>
          <cell r="C3768" t="str">
            <v>运动户外事业群</v>
          </cell>
          <cell r="D3768" t="str">
            <v>运动部</v>
          </cell>
          <cell r="E3768" t="str">
            <v>P项目</v>
          </cell>
          <cell r="F3768">
            <v>0</v>
          </cell>
          <cell r="G3768" t="str">
            <v>数据专员</v>
          </cell>
          <cell r="H3768" t="str">
            <v>S4</v>
          </cell>
          <cell r="I3768" t="str">
            <v>上海</v>
          </cell>
          <cell r="J3768" t="str">
            <v>全职</v>
          </cell>
          <cell r="K3768" t="str">
            <v>离职</v>
          </cell>
          <cell r="L3768">
            <v>42261</v>
          </cell>
          <cell r="M3768">
            <v>42797</v>
          </cell>
          <cell r="AG3768">
            <v>0</v>
          </cell>
          <cell r="AH3768">
            <v>0</v>
          </cell>
          <cell r="AK3768">
            <v>0</v>
          </cell>
        </row>
        <row r="3769">
          <cell r="A3769" t="str">
            <v>JMSH4764</v>
          </cell>
          <cell r="B3769" t="str">
            <v>王立群</v>
          </cell>
          <cell r="C3769" t="str">
            <v>运动户外事业群</v>
          </cell>
          <cell r="D3769" t="str">
            <v>运动部</v>
          </cell>
          <cell r="E3769" t="str">
            <v>P项目</v>
          </cell>
          <cell r="F3769">
            <v>0</v>
          </cell>
          <cell r="G3769" t="str">
            <v>营销经理</v>
          </cell>
          <cell r="H3769" t="str">
            <v>M3</v>
          </cell>
          <cell r="I3769" t="str">
            <v>上海</v>
          </cell>
          <cell r="J3769" t="str">
            <v>全职</v>
          </cell>
          <cell r="K3769" t="str">
            <v>正式</v>
          </cell>
          <cell r="L3769">
            <v>42256</v>
          </cell>
          <cell r="M3769">
            <v>0</v>
          </cell>
          <cell r="Z3769">
            <v>1.06</v>
          </cell>
          <cell r="AA3769">
            <v>0.83</v>
          </cell>
          <cell r="AB3769">
            <v>1.546</v>
          </cell>
          <cell r="AC3769">
            <v>1.2182130851240009</v>
          </cell>
          <cell r="AG3769">
            <v>0</v>
          </cell>
          <cell r="AH3769">
            <v>1.1635532712810002</v>
          </cell>
          <cell r="AK3769">
            <v>1.1635532712810002</v>
          </cell>
          <cell r="AL3769">
            <v>116.35532712810001</v>
          </cell>
        </row>
        <row r="3770">
          <cell r="A3770" t="str">
            <v>JMSH6219</v>
          </cell>
          <cell r="B3770" t="str">
            <v>高钰霖</v>
          </cell>
          <cell r="C3770" t="str">
            <v>运动户外事业群</v>
          </cell>
          <cell r="D3770" t="str">
            <v>运动部</v>
          </cell>
          <cell r="E3770" t="str">
            <v>P项目</v>
          </cell>
          <cell r="F3770">
            <v>0</v>
          </cell>
          <cell r="G3770" t="str">
            <v>运营专员</v>
          </cell>
          <cell r="H3770" t="str">
            <v>S5</v>
          </cell>
          <cell r="I3770" t="str">
            <v>上海</v>
          </cell>
          <cell r="J3770" t="str">
            <v>全职</v>
          </cell>
          <cell r="K3770" t="str">
            <v>离职</v>
          </cell>
          <cell r="L3770">
            <v>42520</v>
          </cell>
          <cell r="M3770">
            <v>42930</v>
          </cell>
          <cell r="Z3770">
            <v>1.02</v>
          </cell>
          <cell r="AA3770">
            <v>0.98</v>
          </cell>
          <cell r="AG3770">
            <v>0</v>
          </cell>
          <cell r="AH3770">
            <v>1</v>
          </cell>
          <cell r="AK3770">
            <v>1</v>
          </cell>
          <cell r="AL3770">
            <v>100</v>
          </cell>
        </row>
        <row r="3771">
          <cell r="A3771" t="str">
            <v>JMSH5612</v>
          </cell>
          <cell r="B3771" t="str">
            <v>杨涛</v>
          </cell>
          <cell r="C3771" t="str">
            <v>运动户外事业群</v>
          </cell>
          <cell r="D3771" t="str">
            <v>运动部</v>
          </cell>
          <cell r="E3771" t="str">
            <v>P项目</v>
          </cell>
          <cell r="F3771">
            <v>0</v>
          </cell>
          <cell r="G3771" t="str">
            <v>运营专员</v>
          </cell>
          <cell r="H3771" t="str">
            <v>S5</v>
          </cell>
          <cell r="I3771" t="str">
            <v>上海</v>
          </cell>
          <cell r="J3771" t="str">
            <v>全职</v>
          </cell>
          <cell r="K3771" t="str">
            <v>正式</v>
          </cell>
          <cell r="L3771">
            <v>42429</v>
          </cell>
          <cell r="M3771">
            <v>0</v>
          </cell>
          <cell r="Z3771">
            <v>1.02</v>
          </cell>
          <cell r="AA3771">
            <v>0.98</v>
          </cell>
          <cell r="AB3771">
            <v>1.1532880769949929</v>
          </cell>
          <cell r="AC3771">
            <v>1.034176206884355</v>
          </cell>
          <cell r="AG3771">
            <v>0</v>
          </cell>
          <cell r="AH3771">
            <v>1.046866070969837</v>
          </cell>
          <cell r="AK3771">
            <v>1.046866070969837</v>
          </cell>
          <cell r="AL3771">
            <v>104.68660709698369</v>
          </cell>
        </row>
        <row r="3772">
          <cell r="A3772" t="str">
            <v>JMSH6393</v>
          </cell>
          <cell r="B3772" t="str">
            <v>迟洋</v>
          </cell>
          <cell r="C3772" t="str">
            <v>运动户外事业群</v>
          </cell>
          <cell r="D3772" t="str">
            <v>运动部</v>
          </cell>
          <cell r="E3772" t="str">
            <v>P项目</v>
          </cell>
          <cell r="F3772">
            <v>0</v>
          </cell>
          <cell r="G3772" t="str">
            <v>运营专员</v>
          </cell>
          <cell r="H3772" t="str">
            <v>S4</v>
          </cell>
          <cell r="I3772" t="str">
            <v>上海</v>
          </cell>
          <cell r="J3772" t="str">
            <v>全职</v>
          </cell>
          <cell r="K3772" t="str">
            <v>正式</v>
          </cell>
          <cell r="L3772">
            <v>42551</v>
          </cell>
          <cell r="M3772">
            <v>0</v>
          </cell>
          <cell r="Z3772">
            <v>1.1396999999999999</v>
          </cell>
          <cell r="AA3772">
            <v>0.98</v>
          </cell>
          <cell r="AB3772">
            <v>1.1532880769949929</v>
          </cell>
          <cell r="AC3772">
            <v>1.0341762068843539</v>
          </cell>
          <cell r="AG3772">
            <v>0</v>
          </cell>
          <cell r="AH3772">
            <v>1.0767910709698367</v>
          </cell>
          <cell r="AK3772">
            <v>1.0767910709698367</v>
          </cell>
          <cell r="AL3772">
            <v>107.67910709698367</v>
          </cell>
        </row>
        <row r="3773">
          <cell r="A3773" t="str">
            <v>JMSH5908</v>
          </cell>
          <cell r="B3773" t="str">
            <v>赵宁宁</v>
          </cell>
          <cell r="C3773" t="str">
            <v>运动户外事业群</v>
          </cell>
          <cell r="D3773" t="str">
            <v>运动部</v>
          </cell>
          <cell r="E3773" t="str">
            <v>P项目</v>
          </cell>
          <cell r="F3773">
            <v>0</v>
          </cell>
          <cell r="G3773" t="str">
            <v>运营专员</v>
          </cell>
          <cell r="H3773" t="str">
            <v>S4</v>
          </cell>
          <cell r="I3773" t="str">
            <v>上海</v>
          </cell>
          <cell r="J3773" t="str">
            <v>全职</v>
          </cell>
          <cell r="K3773" t="str">
            <v>离职</v>
          </cell>
          <cell r="L3773">
            <v>42474</v>
          </cell>
          <cell r="M3773">
            <v>42808</v>
          </cell>
          <cell r="AG3773">
            <v>0</v>
          </cell>
          <cell r="AH3773">
            <v>0</v>
          </cell>
          <cell r="AK3773">
            <v>0</v>
          </cell>
        </row>
        <row r="3774">
          <cell r="A3774" t="str">
            <v>JMSH7963</v>
          </cell>
          <cell r="B3774" t="str">
            <v>汪倩兰</v>
          </cell>
          <cell r="C3774" t="str">
            <v>运动户外事业群</v>
          </cell>
          <cell r="D3774" t="str">
            <v>运动部</v>
          </cell>
          <cell r="E3774" t="str">
            <v>P项目</v>
          </cell>
          <cell r="F3774">
            <v>0</v>
          </cell>
          <cell r="G3774" t="str">
            <v>电话客服</v>
          </cell>
          <cell r="H3774" t="str">
            <v>C3</v>
          </cell>
          <cell r="I3774" t="str">
            <v>上海</v>
          </cell>
          <cell r="J3774" t="str">
            <v>全职</v>
          </cell>
          <cell r="K3774" t="str">
            <v>正式</v>
          </cell>
          <cell r="L3774">
            <v>42838</v>
          </cell>
          <cell r="M3774">
            <v>0</v>
          </cell>
          <cell r="Q3774">
            <v>1.0900000000000001</v>
          </cell>
          <cell r="R3774">
            <v>1.0900000000000001</v>
          </cell>
          <cell r="S3774">
            <v>1.1299999999999999</v>
          </cell>
          <cell r="T3774">
            <v>1.0900000000000001</v>
          </cell>
          <cell r="U3774">
            <v>1.19</v>
          </cell>
          <cell r="V3774">
            <v>1.03</v>
          </cell>
          <cell r="W3774">
            <v>1.03</v>
          </cell>
          <cell r="X3774">
            <v>1.06</v>
          </cell>
          <cell r="Y3774">
            <v>1.1499999999999999</v>
          </cell>
          <cell r="AG3774">
            <v>1.0955555555555556</v>
          </cell>
          <cell r="AH3774">
            <v>0</v>
          </cell>
          <cell r="AK3774">
            <v>1.0955555555555556</v>
          </cell>
          <cell r="AL3774">
            <v>109.55555555555556</v>
          </cell>
        </row>
        <row r="3775">
          <cell r="A3775" t="str">
            <v>JMSH7976</v>
          </cell>
          <cell r="B3775" t="str">
            <v>郭俊</v>
          </cell>
          <cell r="C3775" t="str">
            <v>运动户外事业群</v>
          </cell>
          <cell r="D3775" t="str">
            <v>运动部</v>
          </cell>
          <cell r="E3775" t="str">
            <v>P项目</v>
          </cell>
          <cell r="F3775">
            <v>0</v>
          </cell>
          <cell r="G3775" t="str">
            <v>售前客服</v>
          </cell>
          <cell r="H3775" t="str">
            <v>C3</v>
          </cell>
          <cell r="I3775" t="str">
            <v>上海</v>
          </cell>
          <cell r="J3775" t="str">
            <v>全职</v>
          </cell>
          <cell r="K3775" t="str">
            <v>正式</v>
          </cell>
          <cell r="L3775">
            <v>42842</v>
          </cell>
          <cell r="M3775">
            <v>0</v>
          </cell>
          <cell r="Q3775">
            <v>0.77</v>
          </cell>
          <cell r="R3775">
            <v>0.73</v>
          </cell>
          <cell r="S3775">
            <v>1.02</v>
          </cell>
          <cell r="T3775">
            <v>1.02</v>
          </cell>
          <cell r="U3775">
            <v>1.1299999999999999</v>
          </cell>
          <cell r="V3775">
            <v>0.91</v>
          </cell>
          <cell r="W3775">
            <v>1.23</v>
          </cell>
          <cell r="X3775">
            <v>1.04</v>
          </cell>
          <cell r="Y3775">
            <v>1.07</v>
          </cell>
          <cell r="AG3775">
            <v>0.99111111111111105</v>
          </cell>
          <cell r="AH3775">
            <v>0</v>
          </cell>
          <cell r="AK3775">
            <v>0.99111111111111105</v>
          </cell>
          <cell r="AL3775">
            <v>99.1111111111111</v>
          </cell>
        </row>
        <row r="3776">
          <cell r="A3776" t="str">
            <v>JMSH7975</v>
          </cell>
          <cell r="B3776" t="str">
            <v>时建梅</v>
          </cell>
          <cell r="C3776" t="str">
            <v>运动户外事业群</v>
          </cell>
          <cell r="D3776" t="str">
            <v>运动部</v>
          </cell>
          <cell r="E3776" t="str">
            <v>P项目</v>
          </cell>
          <cell r="F3776">
            <v>0</v>
          </cell>
          <cell r="G3776" t="str">
            <v>售后客服</v>
          </cell>
          <cell r="H3776" t="str">
            <v>C3</v>
          </cell>
          <cell r="I3776" t="str">
            <v>上海</v>
          </cell>
          <cell r="J3776" t="str">
            <v>全职</v>
          </cell>
          <cell r="K3776" t="str">
            <v>正式</v>
          </cell>
          <cell r="L3776">
            <v>42842</v>
          </cell>
          <cell r="M3776">
            <v>0</v>
          </cell>
          <cell r="Q3776">
            <v>0.84</v>
          </cell>
          <cell r="R3776">
            <v>0.73</v>
          </cell>
          <cell r="S3776">
            <v>1.06</v>
          </cell>
          <cell r="T3776">
            <v>1.02</v>
          </cell>
          <cell r="U3776">
            <v>0.97</v>
          </cell>
          <cell r="V3776">
            <v>0.79</v>
          </cell>
          <cell r="W3776">
            <v>1.07</v>
          </cell>
          <cell r="X3776">
            <v>1.06</v>
          </cell>
          <cell r="Y3776">
            <v>1.07</v>
          </cell>
          <cell r="AG3776">
            <v>0.95666666666666678</v>
          </cell>
          <cell r="AH3776">
            <v>0</v>
          </cell>
          <cell r="AK3776">
            <v>0.95666666666666678</v>
          </cell>
          <cell r="AL3776">
            <v>95.666666666666671</v>
          </cell>
        </row>
        <row r="3777">
          <cell r="A3777" t="str">
            <v>JMSH7962</v>
          </cell>
          <cell r="B3777" t="str">
            <v>李敏</v>
          </cell>
          <cell r="C3777" t="str">
            <v>运动户外事业群</v>
          </cell>
          <cell r="D3777" t="str">
            <v>运动部</v>
          </cell>
          <cell r="E3777" t="str">
            <v>P项目</v>
          </cell>
          <cell r="F3777">
            <v>0</v>
          </cell>
          <cell r="G3777" t="str">
            <v>售前客服</v>
          </cell>
          <cell r="H3777" t="str">
            <v>C3</v>
          </cell>
          <cell r="I3777" t="str">
            <v>上海</v>
          </cell>
          <cell r="J3777" t="str">
            <v>全职</v>
          </cell>
          <cell r="K3777" t="str">
            <v>正式</v>
          </cell>
          <cell r="L3777">
            <v>42838</v>
          </cell>
          <cell r="M3777">
            <v>0</v>
          </cell>
          <cell r="Q3777">
            <v>0.69</v>
          </cell>
          <cell r="R3777">
            <v>0.63</v>
          </cell>
          <cell r="S3777">
            <v>0.92</v>
          </cell>
          <cell r="T3777">
            <v>1.02</v>
          </cell>
          <cell r="U3777">
            <v>1</v>
          </cell>
          <cell r="V3777">
            <v>0.99</v>
          </cell>
          <cell r="W3777">
            <v>1.04</v>
          </cell>
          <cell r="X3777">
            <v>0.91</v>
          </cell>
          <cell r="Y3777">
            <v>1.01</v>
          </cell>
          <cell r="AG3777">
            <v>0.91222222222222227</v>
          </cell>
          <cell r="AH3777">
            <v>0</v>
          </cell>
          <cell r="AK3777">
            <v>0.91222222222222227</v>
          </cell>
          <cell r="AL3777">
            <v>91.222222222222229</v>
          </cell>
        </row>
        <row r="3778">
          <cell r="A3778" t="str">
            <v>JMSH7961</v>
          </cell>
          <cell r="B3778" t="str">
            <v>陶婉婉</v>
          </cell>
          <cell r="C3778" t="str">
            <v>运动户外事业群</v>
          </cell>
          <cell r="D3778" t="str">
            <v>运动部</v>
          </cell>
          <cell r="E3778" t="str">
            <v>P项目</v>
          </cell>
          <cell r="F3778">
            <v>0</v>
          </cell>
          <cell r="G3778" t="str">
            <v>售后客服</v>
          </cell>
          <cell r="H3778" t="str">
            <v>C3</v>
          </cell>
          <cell r="I3778" t="str">
            <v>上海</v>
          </cell>
          <cell r="J3778" t="str">
            <v>全职</v>
          </cell>
          <cell r="K3778" t="str">
            <v>正式</v>
          </cell>
          <cell r="L3778">
            <v>42838</v>
          </cell>
          <cell r="M3778">
            <v>0</v>
          </cell>
          <cell r="Q3778">
            <v>0.84</v>
          </cell>
          <cell r="R3778">
            <v>1.01</v>
          </cell>
          <cell r="S3778">
            <v>0.99</v>
          </cell>
          <cell r="T3778">
            <v>1.03</v>
          </cell>
          <cell r="U3778">
            <v>1.2</v>
          </cell>
          <cell r="V3778">
            <v>1.0900000000000001</v>
          </cell>
          <cell r="W3778">
            <v>1.03</v>
          </cell>
          <cell r="X3778">
            <v>1.06</v>
          </cell>
          <cell r="Y3778">
            <v>0.97</v>
          </cell>
          <cell r="AG3778">
            <v>1.0244444444444445</v>
          </cell>
          <cell r="AH3778">
            <v>0</v>
          </cell>
          <cell r="AK3778">
            <v>1.0244444444444445</v>
          </cell>
          <cell r="AL3778">
            <v>102.44444444444444</v>
          </cell>
        </row>
        <row r="3779">
          <cell r="A3779" t="str">
            <v>JMSH8579</v>
          </cell>
          <cell r="B3779" t="str">
            <v>许燕霞</v>
          </cell>
          <cell r="C3779" t="str">
            <v>运动户外事业群</v>
          </cell>
          <cell r="D3779" t="str">
            <v>运动部</v>
          </cell>
          <cell r="E3779" t="str">
            <v>P项目</v>
          </cell>
          <cell r="F3779">
            <v>0</v>
          </cell>
          <cell r="G3779" t="str">
            <v>售前客服</v>
          </cell>
          <cell r="H3779" t="str">
            <v>C3</v>
          </cell>
          <cell r="I3779" t="str">
            <v>上海</v>
          </cell>
          <cell r="J3779" t="str">
            <v>全职</v>
          </cell>
          <cell r="K3779" t="str">
            <v>正式</v>
          </cell>
          <cell r="L3779">
            <v>42912</v>
          </cell>
          <cell r="M3779">
            <v>0</v>
          </cell>
          <cell r="T3779">
            <v>0.72</v>
          </cell>
          <cell r="U3779">
            <v>0.97</v>
          </cell>
          <cell r="V3779">
            <v>0.78</v>
          </cell>
          <cell r="W3779">
            <v>1</v>
          </cell>
          <cell r="X3779">
            <v>1.01</v>
          </cell>
          <cell r="Y3779">
            <v>0.91</v>
          </cell>
          <cell r="AG3779">
            <v>0.89833333333333332</v>
          </cell>
          <cell r="AH3779">
            <v>0</v>
          </cell>
          <cell r="AK3779">
            <v>0.89833333333333332</v>
          </cell>
          <cell r="AL3779">
            <v>89.833333333333329</v>
          </cell>
        </row>
        <row r="3780">
          <cell r="A3780" t="str">
            <v>JMSH8348</v>
          </cell>
          <cell r="B3780" t="str">
            <v>尚喜苗</v>
          </cell>
          <cell r="C3780" t="str">
            <v>运动户外事业群</v>
          </cell>
          <cell r="D3780" t="str">
            <v>运动部</v>
          </cell>
          <cell r="E3780" t="str">
            <v>P项目</v>
          </cell>
          <cell r="F3780">
            <v>0</v>
          </cell>
          <cell r="G3780" t="str">
            <v>售后客服</v>
          </cell>
          <cell r="H3780" t="str">
            <v>C3</v>
          </cell>
          <cell r="I3780" t="str">
            <v>上海</v>
          </cell>
          <cell r="J3780" t="str">
            <v>全职</v>
          </cell>
          <cell r="K3780" t="str">
            <v>离职</v>
          </cell>
          <cell r="L3780">
            <v>42887</v>
          </cell>
          <cell r="M3780">
            <v>43039</v>
          </cell>
          <cell r="S3780">
            <v>0.98</v>
          </cell>
          <cell r="T3780">
            <v>0.99</v>
          </cell>
          <cell r="U3780">
            <v>1.2</v>
          </cell>
          <cell r="V3780">
            <v>0.95</v>
          </cell>
          <cell r="W3780">
            <v>1.05</v>
          </cell>
          <cell r="AG3780">
            <v>1.034</v>
          </cell>
          <cell r="AH3780">
            <v>0</v>
          </cell>
          <cell r="AK3780">
            <v>1.034</v>
          </cell>
          <cell r="AL3780">
            <v>103.4</v>
          </cell>
        </row>
        <row r="3781">
          <cell r="A3781" t="str">
            <v>JMSH8217</v>
          </cell>
          <cell r="B3781" t="str">
            <v>李莉君</v>
          </cell>
          <cell r="C3781" t="str">
            <v>运动户外事业群</v>
          </cell>
          <cell r="D3781" t="str">
            <v>运动部</v>
          </cell>
          <cell r="E3781" t="str">
            <v>P项目</v>
          </cell>
          <cell r="F3781">
            <v>0</v>
          </cell>
          <cell r="G3781" t="str">
            <v>售前客服</v>
          </cell>
          <cell r="H3781" t="str">
            <v>C3</v>
          </cell>
          <cell r="I3781" t="str">
            <v>上海</v>
          </cell>
          <cell r="J3781" t="str">
            <v>全职</v>
          </cell>
          <cell r="K3781" t="str">
            <v>离职</v>
          </cell>
          <cell r="L3781">
            <v>42873</v>
          </cell>
          <cell r="M3781">
            <v>42897</v>
          </cell>
          <cell r="R3781">
            <v>0.74</v>
          </cell>
          <cell r="AG3781">
            <v>0.74</v>
          </cell>
          <cell r="AH3781">
            <v>0</v>
          </cell>
          <cell r="AK3781">
            <v>0.74</v>
          </cell>
          <cell r="AL3781">
            <v>74</v>
          </cell>
        </row>
        <row r="3782">
          <cell r="A3782" t="str">
            <v>JMSH8218</v>
          </cell>
          <cell r="B3782" t="str">
            <v>李珍</v>
          </cell>
          <cell r="C3782" t="str">
            <v>运动户外事业群</v>
          </cell>
          <cell r="D3782" t="str">
            <v>运动部</v>
          </cell>
          <cell r="E3782" t="str">
            <v>P项目</v>
          </cell>
          <cell r="F3782">
            <v>0</v>
          </cell>
          <cell r="G3782" t="str">
            <v>售后客服</v>
          </cell>
          <cell r="H3782" t="str">
            <v>C3</v>
          </cell>
          <cell r="I3782" t="str">
            <v>上海</v>
          </cell>
          <cell r="J3782" t="str">
            <v>全职</v>
          </cell>
          <cell r="K3782" t="str">
            <v>正式</v>
          </cell>
          <cell r="L3782">
            <v>42873</v>
          </cell>
          <cell r="M3782">
            <v>0</v>
          </cell>
          <cell r="R3782">
            <v>0.81</v>
          </cell>
          <cell r="S3782">
            <v>1.01</v>
          </cell>
          <cell r="T3782">
            <v>0.99</v>
          </cell>
          <cell r="U3782">
            <v>0.94</v>
          </cell>
          <cell r="V3782">
            <v>1.07</v>
          </cell>
          <cell r="W3782">
            <v>1.03</v>
          </cell>
          <cell r="X3782">
            <v>0.99</v>
          </cell>
          <cell r="Y3782">
            <v>0.86</v>
          </cell>
          <cell r="AG3782">
            <v>0.96250000000000013</v>
          </cell>
          <cell r="AH3782">
            <v>0</v>
          </cell>
          <cell r="AK3782">
            <v>0.96250000000000013</v>
          </cell>
          <cell r="AL3782">
            <v>96.250000000000014</v>
          </cell>
        </row>
        <row r="3783">
          <cell r="A3783" t="str">
            <v>JMSH8219</v>
          </cell>
          <cell r="B3783" t="str">
            <v>常星星</v>
          </cell>
          <cell r="C3783" t="str">
            <v>运动户外事业群</v>
          </cell>
          <cell r="D3783" t="str">
            <v>运动部</v>
          </cell>
          <cell r="E3783" t="str">
            <v>P项目</v>
          </cell>
          <cell r="F3783">
            <v>0</v>
          </cell>
          <cell r="G3783" t="str">
            <v>售后客服</v>
          </cell>
          <cell r="H3783" t="str">
            <v>C3</v>
          </cell>
          <cell r="I3783" t="str">
            <v>上海</v>
          </cell>
          <cell r="J3783" t="str">
            <v>全职</v>
          </cell>
          <cell r="K3783" t="str">
            <v>正式</v>
          </cell>
          <cell r="L3783">
            <v>42873</v>
          </cell>
          <cell r="M3783">
            <v>0</v>
          </cell>
          <cell r="R3783">
            <v>0.84</v>
          </cell>
          <cell r="S3783">
            <v>1.06</v>
          </cell>
          <cell r="T3783">
            <v>1.06</v>
          </cell>
          <cell r="U3783">
            <v>1.0900000000000001</v>
          </cell>
          <cell r="V3783">
            <v>1.04</v>
          </cell>
          <cell r="W3783">
            <v>1.04</v>
          </cell>
          <cell r="X3783">
            <v>1.0900000000000001</v>
          </cell>
          <cell r="Y3783">
            <v>1.0900000000000001</v>
          </cell>
          <cell r="AG3783">
            <v>1.0387500000000001</v>
          </cell>
          <cell r="AH3783">
            <v>0</v>
          </cell>
          <cell r="AK3783">
            <v>1.0387500000000001</v>
          </cell>
          <cell r="AL3783">
            <v>103.875</v>
          </cell>
        </row>
        <row r="3784">
          <cell r="A3784" t="str">
            <v>JMSH8207</v>
          </cell>
          <cell r="B3784" t="str">
            <v>孟奇聪</v>
          </cell>
          <cell r="C3784" t="str">
            <v>运动户外事业群</v>
          </cell>
          <cell r="D3784" t="str">
            <v>运动部</v>
          </cell>
          <cell r="E3784" t="str">
            <v>P项目</v>
          </cell>
          <cell r="F3784">
            <v>0</v>
          </cell>
          <cell r="G3784" t="str">
            <v>售后客服</v>
          </cell>
          <cell r="H3784" t="str">
            <v>C3</v>
          </cell>
          <cell r="I3784" t="str">
            <v>上海</v>
          </cell>
          <cell r="J3784" t="str">
            <v>全职</v>
          </cell>
          <cell r="K3784" t="str">
            <v>正式</v>
          </cell>
          <cell r="L3784">
            <v>42870</v>
          </cell>
          <cell r="M3784">
            <v>0</v>
          </cell>
          <cell r="R3784">
            <v>0.97</v>
          </cell>
          <cell r="S3784">
            <v>1.05</v>
          </cell>
          <cell r="T3784">
            <v>1.1000000000000001</v>
          </cell>
          <cell r="U3784">
            <v>1.18</v>
          </cell>
          <cell r="V3784">
            <v>1.03</v>
          </cell>
          <cell r="W3784">
            <v>1.03</v>
          </cell>
          <cell r="X3784">
            <v>1.06</v>
          </cell>
          <cell r="Y3784">
            <v>0.97</v>
          </cell>
          <cell r="AG3784">
            <v>1.0487500000000001</v>
          </cell>
          <cell r="AH3784">
            <v>0</v>
          </cell>
          <cell r="AK3784">
            <v>1.0487500000000001</v>
          </cell>
          <cell r="AL3784">
            <v>104.875</v>
          </cell>
        </row>
        <row r="3785">
          <cell r="A3785" t="str">
            <v>JMSH8142</v>
          </cell>
          <cell r="B3785" t="str">
            <v>王璐</v>
          </cell>
          <cell r="C3785" t="str">
            <v>运动户外事业群</v>
          </cell>
          <cell r="D3785" t="str">
            <v>运动部</v>
          </cell>
          <cell r="E3785" t="str">
            <v>P项目</v>
          </cell>
          <cell r="F3785">
            <v>0</v>
          </cell>
          <cell r="G3785" t="str">
            <v>售前客服</v>
          </cell>
          <cell r="H3785" t="str">
            <v>C3</v>
          </cell>
          <cell r="I3785" t="str">
            <v>上海</v>
          </cell>
          <cell r="J3785" t="str">
            <v>全职</v>
          </cell>
          <cell r="K3785" t="str">
            <v>正式</v>
          </cell>
          <cell r="L3785">
            <v>42863</v>
          </cell>
          <cell r="M3785">
            <v>0</v>
          </cell>
          <cell r="R3785">
            <v>0.78</v>
          </cell>
          <cell r="S3785">
            <v>1.06</v>
          </cell>
          <cell r="T3785">
            <v>1.06</v>
          </cell>
          <cell r="U3785">
            <v>1.1599999999999999</v>
          </cell>
          <cell r="V3785">
            <v>1.0900000000000001</v>
          </cell>
          <cell r="W3785">
            <v>1.1599999999999999</v>
          </cell>
          <cell r="X3785">
            <v>1.04</v>
          </cell>
          <cell r="Y3785">
            <v>1.04</v>
          </cell>
          <cell r="AG3785">
            <v>1.0487500000000001</v>
          </cell>
          <cell r="AH3785">
            <v>0</v>
          </cell>
          <cell r="AK3785">
            <v>1.0487500000000001</v>
          </cell>
          <cell r="AL3785">
            <v>104.875</v>
          </cell>
        </row>
        <row r="3786">
          <cell r="A3786" t="str">
            <v>JMSH8080</v>
          </cell>
          <cell r="B3786" t="str">
            <v>唐佳钰</v>
          </cell>
          <cell r="C3786" t="str">
            <v>运动户外事业群</v>
          </cell>
          <cell r="D3786" t="str">
            <v>运动部</v>
          </cell>
          <cell r="E3786" t="str">
            <v>P项目</v>
          </cell>
          <cell r="F3786">
            <v>0</v>
          </cell>
          <cell r="G3786" t="str">
            <v>售前客服</v>
          </cell>
          <cell r="H3786" t="str">
            <v>C3</v>
          </cell>
          <cell r="I3786" t="str">
            <v>上海</v>
          </cell>
          <cell r="J3786" t="str">
            <v>全职</v>
          </cell>
          <cell r="K3786" t="str">
            <v>正式</v>
          </cell>
          <cell r="L3786">
            <v>42859</v>
          </cell>
          <cell r="M3786">
            <v>0</v>
          </cell>
          <cell r="R3786">
            <v>0.65</v>
          </cell>
          <cell r="S3786">
            <v>0.96</v>
          </cell>
          <cell r="T3786">
            <v>1.1200000000000001</v>
          </cell>
          <cell r="U3786">
            <v>1.1200000000000001</v>
          </cell>
          <cell r="V3786">
            <v>1.1299999999999999</v>
          </cell>
          <cell r="W3786">
            <v>1.02</v>
          </cell>
          <cell r="X3786">
            <v>1.04</v>
          </cell>
          <cell r="Y3786">
            <v>1.08</v>
          </cell>
          <cell r="AG3786">
            <v>1.0150000000000001</v>
          </cell>
          <cell r="AH3786">
            <v>0</v>
          </cell>
          <cell r="AK3786">
            <v>1.0150000000000001</v>
          </cell>
          <cell r="AL3786">
            <v>101.50000000000001</v>
          </cell>
        </row>
        <row r="3787">
          <cell r="A3787" t="str">
            <v>JMSH8006</v>
          </cell>
          <cell r="B3787" t="str">
            <v>平丹丹</v>
          </cell>
          <cell r="C3787" t="str">
            <v>运动户外事业群</v>
          </cell>
          <cell r="D3787" t="str">
            <v>运动部</v>
          </cell>
          <cell r="E3787" t="str">
            <v>P项目</v>
          </cell>
          <cell r="F3787">
            <v>0</v>
          </cell>
          <cell r="G3787" t="str">
            <v>官网运营</v>
          </cell>
          <cell r="H3787" t="str">
            <v>S4</v>
          </cell>
          <cell r="I3787" t="str">
            <v>上海</v>
          </cell>
          <cell r="J3787" t="str">
            <v>全职</v>
          </cell>
          <cell r="K3787" t="str">
            <v>正式</v>
          </cell>
          <cell r="L3787">
            <v>42845</v>
          </cell>
          <cell r="M3787">
            <v>0</v>
          </cell>
          <cell r="AA3787">
            <v>0.98</v>
          </cell>
          <cell r="AB3787">
            <v>1.1532880769949929</v>
          </cell>
          <cell r="AC3787">
            <v>1.0416762068843537</v>
          </cell>
          <cell r="AG3787">
            <v>0</v>
          </cell>
          <cell r="AH3787">
            <v>1.0583214279597823</v>
          </cell>
          <cell r="AK3787">
            <v>1.0583214279597823</v>
          </cell>
          <cell r="AL3787">
            <v>105.83214279597823</v>
          </cell>
        </row>
        <row r="3788">
          <cell r="A3788" t="str">
            <v>JMSH7903</v>
          </cell>
          <cell r="B3788" t="str">
            <v>张琬袖</v>
          </cell>
          <cell r="C3788" t="str">
            <v>运动户外事业群</v>
          </cell>
          <cell r="D3788" t="str">
            <v>运动部</v>
          </cell>
          <cell r="E3788" t="str">
            <v>P项目</v>
          </cell>
          <cell r="F3788">
            <v>0</v>
          </cell>
          <cell r="G3788" t="str">
            <v>商品专员</v>
          </cell>
          <cell r="H3788" t="str">
            <v>S4</v>
          </cell>
          <cell r="I3788" t="str">
            <v>上海</v>
          </cell>
          <cell r="J3788" t="str">
            <v>全职</v>
          </cell>
          <cell r="K3788" t="str">
            <v>正式</v>
          </cell>
          <cell r="L3788">
            <v>42831</v>
          </cell>
          <cell r="M3788">
            <v>0</v>
          </cell>
          <cell r="AA3788">
            <v>1.024</v>
          </cell>
          <cell r="AB3788">
            <v>1.1038587179966621</v>
          </cell>
          <cell r="AC3788">
            <v>1.0294508045895692</v>
          </cell>
          <cell r="AG3788">
            <v>0</v>
          </cell>
          <cell r="AH3788">
            <v>1.0524365075287436</v>
          </cell>
          <cell r="AK3788">
            <v>1.0524365075287436</v>
          </cell>
          <cell r="AL3788">
            <v>105.24365075287436</v>
          </cell>
        </row>
        <row r="3789">
          <cell r="A3789" t="str">
            <v>JMSH8141</v>
          </cell>
          <cell r="B3789" t="str">
            <v>马群力</v>
          </cell>
          <cell r="C3789" t="str">
            <v>运动户外事业群</v>
          </cell>
          <cell r="D3789" t="str">
            <v>运动部</v>
          </cell>
          <cell r="E3789" t="str">
            <v>P项目</v>
          </cell>
          <cell r="F3789">
            <v>0</v>
          </cell>
          <cell r="G3789" t="str">
            <v>京东运营</v>
          </cell>
          <cell r="H3789" t="str">
            <v>S5</v>
          </cell>
          <cell r="I3789" t="str">
            <v>上海</v>
          </cell>
          <cell r="J3789" t="str">
            <v>全职</v>
          </cell>
          <cell r="K3789" t="str">
            <v>正式</v>
          </cell>
          <cell r="L3789">
            <v>42863</v>
          </cell>
          <cell r="M3789">
            <v>0</v>
          </cell>
          <cell r="AA3789">
            <v>1.04</v>
          </cell>
          <cell r="AB3789">
            <v>1.1532880769949929</v>
          </cell>
          <cell r="AC3789">
            <v>1.0341762068843539</v>
          </cell>
          <cell r="AG3789">
            <v>0</v>
          </cell>
          <cell r="AH3789">
            <v>1.0758214279597824</v>
          </cell>
          <cell r="AK3789">
            <v>1.0758214279597824</v>
          </cell>
          <cell r="AL3789">
            <v>107.58214279597824</v>
          </cell>
        </row>
        <row r="3790">
          <cell r="A3790" t="str">
            <v>JMSH6998</v>
          </cell>
          <cell r="B3790" t="str">
            <v>李晨</v>
          </cell>
          <cell r="C3790" t="str">
            <v>运动户外事业群</v>
          </cell>
          <cell r="D3790" t="str">
            <v>运动部</v>
          </cell>
          <cell r="E3790" t="str">
            <v>P项目</v>
          </cell>
          <cell r="F3790">
            <v>0</v>
          </cell>
          <cell r="G3790" t="str">
            <v>售后客服</v>
          </cell>
          <cell r="H3790" t="str">
            <v>C3</v>
          </cell>
          <cell r="I3790" t="str">
            <v>上海</v>
          </cell>
          <cell r="J3790" t="str">
            <v>全职</v>
          </cell>
          <cell r="K3790" t="str">
            <v>试用</v>
          </cell>
          <cell r="L3790">
            <v>42917</v>
          </cell>
          <cell r="M3790">
            <v>0</v>
          </cell>
          <cell r="T3790">
            <v>1</v>
          </cell>
          <cell r="U3790">
            <v>1</v>
          </cell>
          <cell r="V3790">
            <v>1.0900000000000001</v>
          </cell>
          <cell r="W3790">
            <v>1.1200000000000001</v>
          </cell>
          <cell r="X3790">
            <v>1.04</v>
          </cell>
          <cell r="Y3790">
            <v>1.04</v>
          </cell>
          <cell r="AG3790">
            <v>1.0483333333333333</v>
          </cell>
          <cell r="AH3790">
            <v>0</v>
          </cell>
          <cell r="AK3790">
            <v>1.0483333333333333</v>
          </cell>
          <cell r="AL3790">
            <v>104.83333333333333</v>
          </cell>
        </row>
        <row r="3791">
          <cell r="A3791" t="str">
            <v>JMSH6588</v>
          </cell>
          <cell r="B3791" t="str">
            <v>张保</v>
          </cell>
          <cell r="C3791" t="str">
            <v>运动户外事业群</v>
          </cell>
          <cell r="D3791" t="str">
            <v>运动部</v>
          </cell>
          <cell r="E3791" t="str">
            <v>P项目</v>
          </cell>
          <cell r="F3791">
            <v>0</v>
          </cell>
          <cell r="G3791" t="str">
            <v>售后客服</v>
          </cell>
          <cell r="H3791" t="str">
            <v>C3</v>
          </cell>
          <cell r="I3791" t="str">
            <v>上海</v>
          </cell>
          <cell r="J3791" t="str">
            <v>全职</v>
          </cell>
          <cell r="K3791" t="str">
            <v>正式</v>
          </cell>
          <cell r="L3791">
            <v>42911</v>
          </cell>
          <cell r="M3791">
            <v>0</v>
          </cell>
          <cell r="T3791">
            <v>1</v>
          </cell>
          <cell r="U3791">
            <v>1</v>
          </cell>
          <cell r="V3791">
            <v>1</v>
          </cell>
          <cell r="W3791">
            <v>1</v>
          </cell>
          <cell r="X3791">
            <v>1</v>
          </cell>
          <cell r="Y3791">
            <v>1</v>
          </cell>
          <cell r="AG3791">
            <v>1</v>
          </cell>
          <cell r="AH3791">
            <v>0</v>
          </cell>
          <cell r="AK3791">
            <v>1</v>
          </cell>
          <cell r="AL3791">
            <v>100</v>
          </cell>
        </row>
        <row r="3792">
          <cell r="A3792" t="str">
            <v>JMSH8799</v>
          </cell>
          <cell r="B3792" t="str">
            <v>岳菲菲</v>
          </cell>
          <cell r="C3792" t="str">
            <v>运动户外事业群</v>
          </cell>
          <cell r="D3792" t="str">
            <v>运动部</v>
          </cell>
          <cell r="E3792" t="str">
            <v>P项目</v>
          </cell>
          <cell r="F3792">
            <v>0</v>
          </cell>
          <cell r="G3792" t="str">
            <v>售前客服</v>
          </cell>
          <cell r="H3792" t="str">
            <v>C3</v>
          </cell>
          <cell r="I3792" t="str">
            <v>上海</v>
          </cell>
          <cell r="J3792" t="str">
            <v>全职</v>
          </cell>
          <cell r="K3792" t="str">
            <v>试用</v>
          </cell>
          <cell r="L3792">
            <v>42936</v>
          </cell>
          <cell r="M3792">
            <v>0</v>
          </cell>
          <cell r="T3792">
            <v>1.03</v>
          </cell>
          <cell r="U3792">
            <v>1.01</v>
          </cell>
          <cell r="V3792">
            <v>1.1000000000000001</v>
          </cell>
          <cell r="W3792">
            <v>1.17</v>
          </cell>
          <cell r="X3792">
            <v>1.06</v>
          </cell>
          <cell r="Y3792">
            <v>1.1499999999999999</v>
          </cell>
          <cell r="AG3792">
            <v>1.0866666666666669</v>
          </cell>
          <cell r="AH3792">
            <v>0</v>
          </cell>
          <cell r="AK3792">
            <v>1.0866666666666669</v>
          </cell>
          <cell r="AL3792">
            <v>108.66666666666669</v>
          </cell>
        </row>
        <row r="3793">
          <cell r="A3793" t="str">
            <v>JMSH8727</v>
          </cell>
          <cell r="B3793" t="str">
            <v>张金波</v>
          </cell>
          <cell r="C3793" t="str">
            <v>运动户外事业群</v>
          </cell>
          <cell r="D3793" t="str">
            <v>运动部</v>
          </cell>
          <cell r="E3793" t="str">
            <v>P项目</v>
          </cell>
          <cell r="F3793">
            <v>0</v>
          </cell>
          <cell r="G3793" t="str">
            <v>售前客服</v>
          </cell>
          <cell r="H3793" t="str">
            <v>C3</v>
          </cell>
          <cell r="I3793" t="str">
            <v>上海</v>
          </cell>
          <cell r="J3793" t="str">
            <v>全职</v>
          </cell>
          <cell r="K3793" t="str">
            <v>试用</v>
          </cell>
          <cell r="L3793">
            <v>42929</v>
          </cell>
          <cell r="M3793">
            <v>0</v>
          </cell>
          <cell r="T3793">
            <v>0.97</v>
          </cell>
          <cell r="U3793">
            <v>1</v>
          </cell>
          <cell r="V3793">
            <v>0.95</v>
          </cell>
          <cell r="W3793">
            <v>1.07</v>
          </cell>
          <cell r="X3793">
            <v>1.06</v>
          </cell>
          <cell r="Y3793">
            <v>1.07</v>
          </cell>
          <cell r="AG3793">
            <v>1.0200000000000002</v>
          </cell>
          <cell r="AH3793">
            <v>0</v>
          </cell>
          <cell r="AK3793">
            <v>1.0200000000000002</v>
          </cell>
          <cell r="AL3793">
            <v>102.00000000000003</v>
          </cell>
        </row>
        <row r="3794">
          <cell r="A3794" t="str">
            <v>JMSH8728</v>
          </cell>
          <cell r="B3794" t="str">
            <v>朱家鹏</v>
          </cell>
          <cell r="C3794" t="str">
            <v>运动户外事业群</v>
          </cell>
          <cell r="D3794" t="str">
            <v>运动部</v>
          </cell>
          <cell r="E3794" t="str">
            <v>P项目</v>
          </cell>
          <cell r="F3794">
            <v>0</v>
          </cell>
          <cell r="G3794" t="str">
            <v>售前客服</v>
          </cell>
          <cell r="H3794" t="str">
            <v>C3</v>
          </cell>
          <cell r="I3794" t="str">
            <v>上海</v>
          </cell>
          <cell r="J3794" t="str">
            <v>全职</v>
          </cell>
          <cell r="K3794" t="str">
            <v>离职</v>
          </cell>
          <cell r="L3794">
            <v>42929</v>
          </cell>
          <cell r="M3794">
            <v>42978</v>
          </cell>
          <cell r="T3794">
            <v>0.97</v>
          </cell>
          <cell r="U3794">
            <v>0.94</v>
          </cell>
          <cell r="AG3794">
            <v>0.95499999999999996</v>
          </cell>
          <cell r="AH3794">
            <v>0</v>
          </cell>
          <cell r="AK3794">
            <v>0.95499999999999996</v>
          </cell>
          <cell r="AL3794">
            <v>95.5</v>
          </cell>
        </row>
        <row r="3795">
          <cell r="A3795" t="str">
            <v>JMSH8667</v>
          </cell>
          <cell r="B3795" t="str">
            <v>金枝玲</v>
          </cell>
          <cell r="C3795" t="str">
            <v>运动户外事业群</v>
          </cell>
          <cell r="D3795" t="str">
            <v>运动部</v>
          </cell>
          <cell r="E3795" t="str">
            <v>P项目</v>
          </cell>
          <cell r="F3795">
            <v>0</v>
          </cell>
          <cell r="G3795" t="str">
            <v>售后客服</v>
          </cell>
          <cell r="H3795" t="str">
            <v>C3</v>
          </cell>
          <cell r="I3795" t="str">
            <v>上海</v>
          </cell>
          <cell r="J3795" t="str">
            <v>全职</v>
          </cell>
          <cell r="K3795" t="str">
            <v>试用</v>
          </cell>
          <cell r="L3795">
            <v>42922</v>
          </cell>
          <cell r="M3795">
            <v>0</v>
          </cell>
          <cell r="T3795">
            <v>0.87</v>
          </cell>
          <cell r="U3795">
            <v>1.07</v>
          </cell>
          <cell r="V3795">
            <v>1</v>
          </cell>
          <cell r="W3795">
            <v>1.1200000000000001</v>
          </cell>
          <cell r="X3795">
            <v>1.05</v>
          </cell>
          <cell r="Y3795">
            <v>0.96</v>
          </cell>
          <cell r="AG3795">
            <v>1.0116666666666667</v>
          </cell>
          <cell r="AH3795">
            <v>0</v>
          </cell>
          <cell r="AK3795">
            <v>1.0116666666666667</v>
          </cell>
          <cell r="AL3795">
            <v>101.16666666666667</v>
          </cell>
        </row>
        <row r="3796">
          <cell r="A3796" t="str">
            <v>JMSH8668</v>
          </cell>
          <cell r="B3796" t="str">
            <v>郑先旺</v>
          </cell>
          <cell r="C3796" t="str">
            <v>运动户外事业群</v>
          </cell>
          <cell r="D3796" t="str">
            <v>运动部</v>
          </cell>
          <cell r="E3796" t="str">
            <v>P项目</v>
          </cell>
          <cell r="F3796">
            <v>0</v>
          </cell>
          <cell r="G3796" t="str">
            <v>售前客服</v>
          </cell>
          <cell r="H3796" t="str">
            <v>C3</v>
          </cell>
          <cell r="I3796" t="str">
            <v>上海</v>
          </cell>
          <cell r="J3796" t="str">
            <v>全职</v>
          </cell>
          <cell r="K3796" t="str">
            <v>离职</v>
          </cell>
          <cell r="L3796">
            <v>42922</v>
          </cell>
          <cell r="M3796">
            <v>42932</v>
          </cell>
          <cell r="AG3796">
            <v>0</v>
          </cell>
          <cell r="AH3796">
            <v>0</v>
          </cell>
          <cell r="AK3796">
            <v>0</v>
          </cell>
        </row>
        <row r="3797">
          <cell r="A3797" t="str">
            <v>JMSH8669</v>
          </cell>
          <cell r="B3797" t="str">
            <v>邬友梦</v>
          </cell>
          <cell r="C3797" t="str">
            <v>运动户外事业群</v>
          </cell>
          <cell r="D3797" t="str">
            <v>运动部</v>
          </cell>
          <cell r="E3797" t="str">
            <v>P项目</v>
          </cell>
          <cell r="F3797">
            <v>0</v>
          </cell>
          <cell r="G3797" t="str">
            <v>售后客服</v>
          </cell>
          <cell r="H3797" t="str">
            <v>C3</v>
          </cell>
          <cell r="I3797" t="str">
            <v>上海</v>
          </cell>
          <cell r="J3797" t="str">
            <v>全职</v>
          </cell>
          <cell r="K3797" t="str">
            <v>试用</v>
          </cell>
          <cell r="L3797">
            <v>42922</v>
          </cell>
          <cell r="M3797">
            <v>0</v>
          </cell>
          <cell r="T3797">
            <v>0.82</v>
          </cell>
          <cell r="U3797">
            <v>0.97</v>
          </cell>
          <cell r="V3797">
            <v>0.8</v>
          </cell>
          <cell r="W3797">
            <v>0.99</v>
          </cell>
          <cell r="X3797">
            <v>0.95</v>
          </cell>
          <cell r="Y3797">
            <v>1.07</v>
          </cell>
          <cell r="AG3797">
            <v>0.93333333333333346</v>
          </cell>
          <cell r="AH3797">
            <v>0</v>
          </cell>
          <cell r="AK3797">
            <v>0.93333333333333346</v>
          </cell>
          <cell r="AL3797">
            <v>93.333333333333343</v>
          </cell>
        </row>
        <row r="3798">
          <cell r="A3798" t="str">
            <v>JMSH7639</v>
          </cell>
          <cell r="B3798" t="str">
            <v>黄硕</v>
          </cell>
          <cell r="C3798" t="str">
            <v>运动户外事业群</v>
          </cell>
          <cell r="D3798" t="str">
            <v>运动部</v>
          </cell>
          <cell r="E3798" t="str">
            <v>P项目</v>
          </cell>
          <cell r="F3798">
            <v>0</v>
          </cell>
          <cell r="G3798" t="str">
            <v>售后客服</v>
          </cell>
          <cell r="H3798" t="str">
            <v>C3</v>
          </cell>
          <cell r="I3798" t="str">
            <v>上海</v>
          </cell>
          <cell r="J3798" t="str">
            <v>全职</v>
          </cell>
          <cell r="K3798" t="str">
            <v>正式</v>
          </cell>
          <cell r="L3798">
            <v>42911</v>
          </cell>
          <cell r="M3798">
            <v>0</v>
          </cell>
          <cell r="R3798">
            <v>0.69</v>
          </cell>
          <cell r="S3798">
            <v>0.98</v>
          </cell>
          <cell r="T3798">
            <v>1.02</v>
          </cell>
          <cell r="U3798">
            <v>1.07</v>
          </cell>
          <cell r="V3798">
            <v>0.79</v>
          </cell>
          <cell r="W3798">
            <v>1.03</v>
          </cell>
          <cell r="X3798">
            <v>1.04</v>
          </cell>
          <cell r="Y3798">
            <v>0.91</v>
          </cell>
          <cell r="AG3798">
            <v>0.94125000000000003</v>
          </cell>
          <cell r="AH3798">
            <v>0</v>
          </cell>
          <cell r="AK3798">
            <v>0.94125000000000003</v>
          </cell>
          <cell r="AL3798">
            <v>94.125</v>
          </cell>
        </row>
        <row r="3799">
          <cell r="A3799" t="str">
            <v>JMSH8874</v>
          </cell>
          <cell r="B3799" t="str">
            <v>赵雪</v>
          </cell>
          <cell r="C3799" t="str">
            <v>运动户外事业群</v>
          </cell>
          <cell r="D3799" t="str">
            <v>运动部</v>
          </cell>
          <cell r="E3799" t="str">
            <v>P项目</v>
          </cell>
          <cell r="F3799">
            <v>0</v>
          </cell>
          <cell r="G3799" t="str">
            <v>中级设计师</v>
          </cell>
          <cell r="H3799" t="str">
            <v>D5</v>
          </cell>
          <cell r="I3799" t="str">
            <v>上海</v>
          </cell>
          <cell r="J3799" t="str">
            <v>全职</v>
          </cell>
          <cell r="K3799" t="str">
            <v>试用</v>
          </cell>
          <cell r="L3799">
            <v>42947</v>
          </cell>
          <cell r="M3799">
            <v>0</v>
          </cell>
          <cell r="T3799">
            <v>0.97</v>
          </cell>
          <cell r="U3799">
            <v>1.2309000000000001</v>
          </cell>
          <cell r="V3799">
            <v>1.1211232896652099</v>
          </cell>
          <cell r="W3799">
            <v>1.01</v>
          </cell>
          <cell r="X3799">
            <v>1.004</v>
          </cell>
          <cell r="Y3799">
            <v>1.0324508045895699</v>
          </cell>
          <cell r="AG3799">
            <v>1.0614123490424634</v>
          </cell>
          <cell r="AH3799">
            <v>0</v>
          </cell>
          <cell r="AK3799">
            <v>1.0614123490424634</v>
          </cell>
          <cell r="AL3799">
            <v>106.14123490424635</v>
          </cell>
        </row>
        <row r="3800">
          <cell r="A3800" t="str">
            <v>JMSH9166</v>
          </cell>
          <cell r="B3800" t="str">
            <v>符晶</v>
          </cell>
          <cell r="C3800" t="str">
            <v>运动户外事业群</v>
          </cell>
          <cell r="D3800" t="str">
            <v>运动部</v>
          </cell>
          <cell r="E3800" t="str">
            <v>P项目</v>
          </cell>
          <cell r="F3800">
            <v>0</v>
          </cell>
          <cell r="G3800" t="str">
            <v>售前客服</v>
          </cell>
          <cell r="H3800" t="str">
            <v>C3</v>
          </cell>
          <cell r="I3800" t="str">
            <v>上海</v>
          </cell>
          <cell r="J3800" t="str">
            <v>全职</v>
          </cell>
          <cell r="K3800" t="str">
            <v>离职</v>
          </cell>
          <cell r="L3800">
            <v>42978</v>
          </cell>
          <cell r="M3800">
            <v>43003</v>
          </cell>
          <cell r="AG3800">
            <v>0</v>
          </cell>
          <cell r="AH3800">
            <v>0</v>
          </cell>
          <cell r="AK3800">
            <v>0</v>
          </cell>
        </row>
        <row r="3801">
          <cell r="A3801" t="str">
            <v>JMSH9134</v>
          </cell>
          <cell r="B3801" t="str">
            <v>赵贝玲</v>
          </cell>
          <cell r="C3801" t="str">
            <v>运动户外事业群</v>
          </cell>
          <cell r="D3801" t="str">
            <v>运动部</v>
          </cell>
          <cell r="E3801" t="str">
            <v>P项目</v>
          </cell>
          <cell r="F3801">
            <v>0</v>
          </cell>
          <cell r="G3801" t="str">
            <v>售前客服</v>
          </cell>
          <cell r="H3801" t="str">
            <v>C3</v>
          </cell>
          <cell r="I3801" t="str">
            <v>上海</v>
          </cell>
          <cell r="J3801" t="str">
            <v>全职</v>
          </cell>
          <cell r="K3801" t="str">
            <v>离职</v>
          </cell>
          <cell r="L3801">
            <v>42976</v>
          </cell>
          <cell r="M3801">
            <v>42981</v>
          </cell>
          <cell r="AG3801">
            <v>0</v>
          </cell>
          <cell r="AH3801">
            <v>0</v>
          </cell>
          <cell r="AK3801">
            <v>0</v>
          </cell>
        </row>
        <row r="3802">
          <cell r="A3802" t="str">
            <v>JMSH9135</v>
          </cell>
          <cell r="B3802" t="str">
            <v>杨婷婷</v>
          </cell>
          <cell r="C3802" t="str">
            <v>运动户外事业群</v>
          </cell>
          <cell r="D3802" t="str">
            <v>运动部</v>
          </cell>
          <cell r="E3802" t="str">
            <v>P项目</v>
          </cell>
          <cell r="F3802">
            <v>0</v>
          </cell>
          <cell r="G3802" t="str">
            <v>售前客服</v>
          </cell>
          <cell r="H3802" t="str">
            <v>C3</v>
          </cell>
          <cell r="I3802" t="str">
            <v>上海</v>
          </cell>
          <cell r="J3802" t="str">
            <v>全职</v>
          </cell>
          <cell r="K3802" t="str">
            <v>离职</v>
          </cell>
          <cell r="L3802">
            <v>42976</v>
          </cell>
          <cell r="M3802">
            <v>42981</v>
          </cell>
          <cell r="AG3802">
            <v>0</v>
          </cell>
          <cell r="AH3802">
            <v>0</v>
          </cell>
          <cell r="AK3802">
            <v>0</v>
          </cell>
        </row>
        <row r="3803">
          <cell r="A3803" t="str">
            <v>JMSH9423</v>
          </cell>
          <cell r="B3803" t="str">
            <v>卢品芳</v>
          </cell>
          <cell r="C3803" t="str">
            <v>运动户外事业群</v>
          </cell>
          <cell r="D3803" t="str">
            <v>运动部</v>
          </cell>
          <cell r="E3803" t="str">
            <v>P项目</v>
          </cell>
          <cell r="F3803">
            <v>0</v>
          </cell>
          <cell r="G3803" t="str">
            <v>售前客服</v>
          </cell>
          <cell r="H3803" t="str">
            <v>C3</v>
          </cell>
          <cell r="I3803" t="str">
            <v>上海</v>
          </cell>
          <cell r="J3803" t="str">
            <v>全职</v>
          </cell>
          <cell r="K3803" t="str">
            <v>试用</v>
          </cell>
          <cell r="L3803">
            <v>43006</v>
          </cell>
          <cell r="M3803">
            <v>0</v>
          </cell>
          <cell r="W3803">
            <v>1.1299999999999999</v>
          </cell>
          <cell r="X3803">
            <v>1.04</v>
          </cell>
          <cell r="Y3803">
            <v>0.97</v>
          </cell>
          <cell r="AG3803">
            <v>1.0466666666666666</v>
          </cell>
          <cell r="AH3803">
            <v>0</v>
          </cell>
          <cell r="AK3803">
            <v>1.0466666666666666</v>
          </cell>
          <cell r="AL3803">
            <v>104.66666666666666</v>
          </cell>
        </row>
        <row r="3804">
          <cell r="A3804" t="str">
            <v>JMSH9238</v>
          </cell>
          <cell r="B3804" t="str">
            <v>钱晓雯</v>
          </cell>
          <cell r="C3804" t="str">
            <v>运动户外事业群</v>
          </cell>
          <cell r="D3804" t="str">
            <v>运动部</v>
          </cell>
          <cell r="E3804" t="str">
            <v>P项目</v>
          </cell>
          <cell r="F3804">
            <v>0</v>
          </cell>
          <cell r="G3804" t="str">
            <v>售前客服</v>
          </cell>
          <cell r="H3804" t="str">
            <v>C3</v>
          </cell>
          <cell r="I3804" t="str">
            <v>上海</v>
          </cell>
          <cell r="J3804" t="str">
            <v>全职</v>
          </cell>
          <cell r="K3804" t="str">
            <v>离职</v>
          </cell>
          <cell r="L3804">
            <v>42985</v>
          </cell>
          <cell r="M3804">
            <v>43045</v>
          </cell>
          <cell r="V3804">
            <v>0.83</v>
          </cell>
          <cell r="W3804">
            <v>0.95</v>
          </cell>
          <cell r="AG3804">
            <v>0.8899999999999999</v>
          </cell>
          <cell r="AH3804">
            <v>0</v>
          </cell>
          <cell r="AK3804">
            <v>0.8899999999999999</v>
          </cell>
          <cell r="AL3804">
            <v>88.999999999999986</v>
          </cell>
        </row>
        <row r="3805">
          <cell r="A3805" t="str">
            <v>JMSH9252</v>
          </cell>
          <cell r="B3805" t="str">
            <v>黄英</v>
          </cell>
          <cell r="C3805" t="str">
            <v>运动户外事业群</v>
          </cell>
          <cell r="D3805" t="str">
            <v>运动部</v>
          </cell>
          <cell r="E3805" t="str">
            <v>P项目</v>
          </cell>
          <cell r="F3805">
            <v>0</v>
          </cell>
          <cell r="G3805" t="str">
            <v>售前客服</v>
          </cell>
          <cell r="H3805" t="str">
            <v>C3</v>
          </cell>
          <cell r="I3805" t="str">
            <v>上海</v>
          </cell>
          <cell r="J3805" t="str">
            <v>全职</v>
          </cell>
          <cell r="K3805" t="str">
            <v>试用</v>
          </cell>
          <cell r="L3805">
            <v>42985</v>
          </cell>
          <cell r="M3805">
            <v>0</v>
          </cell>
          <cell r="V3805">
            <v>0.78</v>
          </cell>
          <cell r="W3805">
            <v>0.89</v>
          </cell>
          <cell r="X3805">
            <v>1.02</v>
          </cell>
          <cell r="Y3805">
            <v>0.92</v>
          </cell>
          <cell r="AG3805">
            <v>0.90249999999999997</v>
          </cell>
          <cell r="AH3805">
            <v>0</v>
          </cell>
          <cell r="AK3805">
            <v>0.90249999999999997</v>
          </cell>
          <cell r="AL3805">
            <v>90.25</v>
          </cell>
        </row>
        <row r="3806">
          <cell r="A3806" t="str">
            <v>JMSH9220</v>
          </cell>
          <cell r="B3806" t="str">
            <v>杨杰</v>
          </cell>
          <cell r="C3806" t="str">
            <v>运动户外事业群</v>
          </cell>
          <cell r="D3806" t="str">
            <v>运动部</v>
          </cell>
          <cell r="E3806" t="str">
            <v>P项目</v>
          </cell>
          <cell r="F3806">
            <v>0</v>
          </cell>
          <cell r="G3806" t="str">
            <v>售前客服</v>
          </cell>
          <cell r="H3806" t="str">
            <v>C3</v>
          </cell>
          <cell r="I3806" t="str">
            <v>上海</v>
          </cell>
          <cell r="J3806" t="str">
            <v>全职</v>
          </cell>
          <cell r="K3806" t="str">
            <v>离职</v>
          </cell>
          <cell r="L3806">
            <v>42983</v>
          </cell>
          <cell r="M3806">
            <v>43000</v>
          </cell>
          <cell r="AG3806">
            <v>0</v>
          </cell>
          <cell r="AH3806">
            <v>0</v>
          </cell>
          <cell r="AK3806">
            <v>0</v>
          </cell>
        </row>
        <row r="3807">
          <cell r="A3807" t="str">
            <v>JMSH9221</v>
          </cell>
          <cell r="B3807" t="str">
            <v>郑静</v>
          </cell>
          <cell r="C3807" t="str">
            <v>运动户外事业群</v>
          </cell>
          <cell r="D3807" t="str">
            <v>运动部</v>
          </cell>
          <cell r="E3807" t="str">
            <v>P项目</v>
          </cell>
          <cell r="F3807">
            <v>0</v>
          </cell>
          <cell r="G3807" t="str">
            <v>售前客服</v>
          </cell>
          <cell r="H3807" t="str">
            <v>C3</v>
          </cell>
          <cell r="I3807" t="str">
            <v>上海</v>
          </cell>
          <cell r="J3807" t="str">
            <v>全职</v>
          </cell>
          <cell r="K3807" t="str">
            <v>试用</v>
          </cell>
          <cell r="L3807">
            <v>42983</v>
          </cell>
          <cell r="M3807">
            <v>0</v>
          </cell>
          <cell r="V3807">
            <v>0.83</v>
          </cell>
          <cell r="W3807">
            <v>1.0900000000000001</v>
          </cell>
          <cell r="X3807">
            <v>1.02</v>
          </cell>
          <cell r="Y3807">
            <v>1.07</v>
          </cell>
          <cell r="AG3807">
            <v>1.0024999999999999</v>
          </cell>
          <cell r="AH3807">
            <v>0</v>
          </cell>
          <cell r="AK3807">
            <v>1.0024999999999999</v>
          </cell>
          <cell r="AL3807">
            <v>100.25</v>
          </cell>
        </row>
        <row r="3808">
          <cell r="A3808" t="str">
            <v>JMSH9273</v>
          </cell>
          <cell r="B3808" t="str">
            <v>左杰</v>
          </cell>
          <cell r="C3808" t="str">
            <v>运动户外事业群</v>
          </cell>
          <cell r="D3808" t="str">
            <v>运动部</v>
          </cell>
          <cell r="E3808" t="str">
            <v>P项目</v>
          </cell>
          <cell r="F3808">
            <v>0</v>
          </cell>
          <cell r="G3808" t="str">
            <v>综合客服</v>
          </cell>
          <cell r="H3808" t="str">
            <v>C3</v>
          </cell>
          <cell r="I3808" t="str">
            <v>上海</v>
          </cell>
          <cell r="J3808" t="str">
            <v>全职</v>
          </cell>
          <cell r="K3808" t="str">
            <v>试用</v>
          </cell>
          <cell r="L3808">
            <v>42990</v>
          </cell>
          <cell r="M3808">
            <v>0</v>
          </cell>
          <cell r="V3808">
            <v>0.9</v>
          </cell>
          <cell r="W3808">
            <v>1</v>
          </cell>
          <cell r="X3808">
            <v>1</v>
          </cell>
          <cell r="Y3808">
            <v>1</v>
          </cell>
          <cell r="AG3808">
            <v>0.97499999999999998</v>
          </cell>
          <cell r="AH3808">
            <v>0</v>
          </cell>
          <cell r="AK3808">
            <v>0.97499999999999998</v>
          </cell>
          <cell r="AL3808">
            <v>97.5</v>
          </cell>
        </row>
        <row r="3809">
          <cell r="A3809" t="str">
            <v>JMSH9264</v>
          </cell>
          <cell r="B3809" t="str">
            <v>刘峰</v>
          </cell>
          <cell r="C3809" t="str">
            <v>运动户外事业群</v>
          </cell>
          <cell r="D3809" t="str">
            <v>运动部</v>
          </cell>
          <cell r="E3809" t="str">
            <v>P项目</v>
          </cell>
          <cell r="F3809">
            <v>0</v>
          </cell>
          <cell r="G3809" t="str">
            <v>运营专员</v>
          </cell>
          <cell r="H3809" t="str">
            <v>S5</v>
          </cell>
          <cell r="I3809" t="str">
            <v>上海</v>
          </cell>
          <cell r="J3809" t="str">
            <v>全职</v>
          </cell>
          <cell r="K3809" t="str">
            <v>试用</v>
          </cell>
          <cell r="L3809">
            <v>42989</v>
          </cell>
          <cell r="M3809">
            <v>0</v>
          </cell>
          <cell r="AB3809">
            <v>1.1557880769949929</v>
          </cell>
          <cell r="AC3809">
            <v>1.0341762068843539</v>
          </cell>
          <cell r="AG3809">
            <v>0</v>
          </cell>
          <cell r="AH3809">
            <v>1.0949821419396732</v>
          </cell>
          <cell r="AK3809">
            <v>1.0949821419396732</v>
          </cell>
          <cell r="AL3809">
            <v>109.49821419396733</v>
          </cell>
        </row>
        <row r="3810">
          <cell r="A3810" t="str">
            <v>JMSH9446</v>
          </cell>
          <cell r="B3810" t="str">
            <v>叶天珅</v>
          </cell>
          <cell r="C3810" t="str">
            <v>运动户外事业群</v>
          </cell>
          <cell r="D3810" t="str">
            <v>运动部</v>
          </cell>
          <cell r="E3810" t="str">
            <v>P项目</v>
          </cell>
          <cell r="F3810">
            <v>0</v>
          </cell>
          <cell r="G3810" t="str">
            <v>设计师</v>
          </cell>
          <cell r="H3810" t="str">
            <v>D5</v>
          </cell>
          <cell r="I3810" t="str">
            <v>上海</v>
          </cell>
          <cell r="J3810" t="str">
            <v>全职</v>
          </cell>
          <cell r="K3810" t="str">
            <v>试用</v>
          </cell>
          <cell r="L3810">
            <v>43017</v>
          </cell>
          <cell r="M3810">
            <v>0</v>
          </cell>
          <cell r="W3810">
            <v>1.0089999999999999</v>
          </cell>
          <cell r="X3810">
            <v>1.0069999999999999</v>
          </cell>
          <cell r="Y3810">
            <v>1.0324508045895699</v>
          </cell>
          <cell r="AG3810">
            <v>1.0161502681965233</v>
          </cell>
          <cell r="AH3810">
            <v>0</v>
          </cell>
          <cell r="AK3810">
            <v>1.0161502681965233</v>
          </cell>
          <cell r="AL3810">
            <v>101.61502681965233</v>
          </cell>
        </row>
        <row r="3811">
          <cell r="A3811" t="str">
            <v>JMSH9521</v>
          </cell>
          <cell r="B3811" t="str">
            <v>倪海萍</v>
          </cell>
          <cell r="C3811" t="str">
            <v>运动户外事业群</v>
          </cell>
          <cell r="D3811" t="str">
            <v>运动部</v>
          </cell>
          <cell r="E3811" t="str">
            <v>P项目</v>
          </cell>
          <cell r="F3811">
            <v>0</v>
          </cell>
          <cell r="G3811" t="str">
            <v>售前客服</v>
          </cell>
          <cell r="H3811" t="str">
            <v>C3</v>
          </cell>
          <cell r="I3811" t="str">
            <v>上海</v>
          </cell>
          <cell r="J3811" t="str">
            <v>全职</v>
          </cell>
          <cell r="K3811" t="str">
            <v>试用</v>
          </cell>
          <cell r="L3811">
            <v>43025</v>
          </cell>
          <cell r="M3811">
            <v>0</v>
          </cell>
          <cell r="X3811">
            <v>0.91</v>
          </cell>
          <cell r="Y3811">
            <v>1.08</v>
          </cell>
          <cell r="AG3811">
            <v>0.99500000000000011</v>
          </cell>
          <cell r="AH3811">
            <v>0</v>
          </cell>
          <cell r="AK3811">
            <v>0.99500000000000011</v>
          </cell>
          <cell r="AL3811">
            <v>99.500000000000014</v>
          </cell>
        </row>
        <row r="3812">
          <cell r="A3812" t="str">
            <v>JMSH9669</v>
          </cell>
          <cell r="B3812" t="str">
            <v>王艳文</v>
          </cell>
          <cell r="C3812" t="str">
            <v>运动户外事业群</v>
          </cell>
          <cell r="D3812" t="str">
            <v>运动部</v>
          </cell>
          <cell r="E3812" t="str">
            <v>P项目</v>
          </cell>
          <cell r="F3812">
            <v>0</v>
          </cell>
          <cell r="G3812" t="str">
            <v>售前客服</v>
          </cell>
          <cell r="H3812" t="str">
            <v>C3</v>
          </cell>
          <cell r="I3812" t="str">
            <v>上海</v>
          </cell>
          <cell r="J3812" t="str">
            <v>全职</v>
          </cell>
          <cell r="K3812" t="str">
            <v>试用</v>
          </cell>
          <cell r="L3812">
            <v>43039</v>
          </cell>
          <cell r="M3812">
            <v>0</v>
          </cell>
          <cell r="X3812">
            <v>0.91</v>
          </cell>
          <cell r="Y3812">
            <v>0.92</v>
          </cell>
          <cell r="AG3812">
            <v>0.91500000000000004</v>
          </cell>
          <cell r="AH3812">
            <v>0</v>
          </cell>
          <cell r="AK3812">
            <v>0.91500000000000004</v>
          </cell>
          <cell r="AL3812">
            <v>91.5</v>
          </cell>
        </row>
        <row r="3813">
          <cell r="A3813" t="str">
            <v>JMSH9759</v>
          </cell>
          <cell r="B3813" t="str">
            <v>王岩</v>
          </cell>
          <cell r="C3813" t="str">
            <v>运动户外事业群</v>
          </cell>
          <cell r="D3813" t="str">
            <v>运动部</v>
          </cell>
          <cell r="E3813" t="str">
            <v>P项目</v>
          </cell>
          <cell r="F3813">
            <v>0</v>
          </cell>
          <cell r="G3813" t="str">
            <v>售前客服</v>
          </cell>
          <cell r="H3813" t="str">
            <v>C3</v>
          </cell>
          <cell r="I3813" t="str">
            <v>上海</v>
          </cell>
          <cell r="J3813" t="str">
            <v>全职</v>
          </cell>
          <cell r="K3813" t="str">
            <v>离职未办</v>
          </cell>
          <cell r="L3813">
            <v>43055</v>
          </cell>
          <cell r="M3813">
            <v>43057</v>
          </cell>
          <cell r="AG3813">
            <v>0</v>
          </cell>
          <cell r="AH3813">
            <v>0</v>
          </cell>
          <cell r="AK3813">
            <v>0</v>
          </cell>
        </row>
        <row r="3814">
          <cell r="A3814" t="str">
            <v>JMSH9778</v>
          </cell>
          <cell r="B3814" t="str">
            <v>唐佳</v>
          </cell>
          <cell r="C3814" t="str">
            <v>运动户外事业群</v>
          </cell>
          <cell r="D3814" t="str">
            <v>运动部</v>
          </cell>
          <cell r="E3814" t="str">
            <v>P项目</v>
          </cell>
          <cell r="F3814">
            <v>0</v>
          </cell>
          <cell r="G3814" t="str">
            <v>售前客服</v>
          </cell>
          <cell r="H3814" t="str">
            <v>C3</v>
          </cell>
          <cell r="I3814" t="str">
            <v>上海</v>
          </cell>
          <cell r="J3814" t="str">
            <v>全职</v>
          </cell>
          <cell r="K3814" t="str">
            <v>试用</v>
          </cell>
          <cell r="L3814">
            <v>43060</v>
          </cell>
          <cell r="M3814">
            <v>0</v>
          </cell>
          <cell r="Y3814">
            <v>0.76</v>
          </cell>
          <cell r="AG3814">
            <v>0.76</v>
          </cell>
          <cell r="AH3814">
            <v>0</v>
          </cell>
          <cell r="AK3814">
            <v>0.76</v>
          </cell>
          <cell r="AL3814">
            <v>76</v>
          </cell>
        </row>
        <row r="3815">
          <cell r="A3815" t="str">
            <v>JMSH9798</v>
          </cell>
          <cell r="B3815" t="str">
            <v>王旋</v>
          </cell>
          <cell r="C3815" t="str">
            <v>运动户外事业群</v>
          </cell>
          <cell r="D3815" t="str">
            <v>运动部</v>
          </cell>
          <cell r="E3815" t="str">
            <v>P项目</v>
          </cell>
          <cell r="F3815">
            <v>0</v>
          </cell>
          <cell r="G3815" t="str">
            <v>售前客服</v>
          </cell>
          <cell r="H3815" t="str">
            <v>C3</v>
          </cell>
          <cell r="I3815" t="str">
            <v>上海</v>
          </cell>
          <cell r="J3815" t="str">
            <v>全职</v>
          </cell>
          <cell r="K3815" t="str">
            <v>试用</v>
          </cell>
          <cell r="L3815">
            <v>43062</v>
          </cell>
          <cell r="M3815">
            <v>0</v>
          </cell>
          <cell r="Y3815">
            <v>0.76</v>
          </cell>
          <cell r="AG3815">
            <v>0.76</v>
          </cell>
          <cell r="AH3815">
            <v>0</v>
          </cell>
          <cell r="AK3815">
            <v>0.76</v>
          </cell>
          <cell r="AL3815">
            <v>76</v>
          </cell>
        </row>
        <row r="3816">
          <cell r="A3816" t="str">
            <v>JMSH9807</v>
          </cell>
          <cell r="B3816" t="str">
            <v>黄倩文</v>
          </cell>
          <cell r="C3816" t="str">
            <v>运动户外事业群</v>
          </cell>
          <cell r="D3816" t="str">
            <v>运动部</v>
          </cell>
          <cell r="E3816" t="str">
            <v>P项目</v>
          </cell>
          <cell r="F3816">
            <v>0</v>
          </cell>
          <cell r="G3816" t="str">
            <v>售前客服</v>
          </cell>
          <cell r="H3816" t="str">
            <v>C3</v>
          </cell>
          <cell r="I3816" t="str">
            <v>上海</v>
          </cell>
          <cell r="J3816" t="str">
            <v>全职</v>
          </cell>
          <cell r="K3816" t="str">
            <v>试用</v>
          </cell>
          <cell r="L3816">
            <v>43062</v>
          </cell>
          <cell r="M3816">
            <v>0</v>
          </cell>
          <cell r="Y3816">
            <v>0.76</v>
          </cell>
          <cell r="AG3816">
            <v>0.76</v>
          </cell>
          <cell r="AH3816">
            <v>0</v>
          </cell>
          <cell r="AK3816">
            <v>0.76</v>
          </cell>
          <cell r="AL3816">
            <v>76</v>
          </cell>
        </row>
        <row r="3817">
          <cell r="A3817" t="str">
            <v>JMSH9941</v>
          </cell>
          <cell r="B3817" t="str">
            <v>龙小芳</v>
          </cell>
          <cell r="C3817" t="str">
            <v>运动户外事业群</v>
          </cell>
          <cell r="D3817" t="str">
            <v>运动部</v>
          </cell>
          <cell r="E3817" t="str">
            <v>P项目</v>
          </cell>
          <cell r="F3817">
            <v>0</v>
          </cell>
          <cell r="G3817" t="str">
            <v>初级售前客服</v>
          </cell>
          <cell r="H3817" t="str">
            <v>C3</v>
          </cell>
          <cell r="I3817" t="str">
            <v>上海</v>
          </cell>
          <cell r="J3817" t="str">
            <v>全职</v>
          </cell>
          <cell r="K3817" t="str">
            <v>离职未办</v>
          </cell>
          <cell r="L3817">
            <v>43088</v>
          </cell>
          <cell r="M3817">
            <v>43089</v>
          </cell>
          <cell r="AG3817">
            <v>0</v>
          </cell>
          <cell r="AH3817">
            <v>0</v>
          </cell>
          <cell r="AK3817">
            <v>0</v>
          </cell>
        </row>
        <row r="3818">
          <cell r="A3818" t="str">
            <v>JMSH9975</v>
          </cell>
          <cell r="B3818" t="str">
            <v>成洁</v>
          </cell>
          <cell r="C3818" t="str">
            <v>运动户外事业群</v>
          </cell>
          <cell r="D3818" t="str">
            <v>运动部</v>
          </cell>
          <cell r="E3818" t="str">
            <v>P项目</v>
          </cell>
          <cell r="F3818">
            <v>0</v>
          </cell>
          <cell r="G3818" t="str">
            <v>初级售后客服</v>
          </cell>
          <cell r="H3818" t="str">
            <v>C3</v>
          </cell>
          <cell r="I3818" t="str">
            <v>上海</v>
          </cell>
          <cell r="J3818" t="str">
            <v>全职</v>
          </cell>
          <cell r="K3818" t="str">
            <v>试用</v>
          </cell>
          <cell r="L3818">
            <v>43095</v>
          </cell>
          <cell r="M3818">
            <v>0</v>
          </cell>
          <cell r="AG3818">
            <v>0</v>
          </cell>
          <cell r="AH3818">
            <v>0</v>
          </cell>
          <cell r="AK3818">
            <v>0</v>
          </cell>
        </row>
        <row r="3819">
          <cell r="A3819" t="str">
            <v>JMSH9495</v>
          </cell>
          <cell r="B3819" t="str">
            <v>胡维维</v>
          </cell>
          <cell r="C3819" t="str">
            <v>运动户外事业群</v>
          </cell>
          <cell r="D3819" t="str">
            <v>运动部</v>
          </cell>
          <cell r="E3819" t="str">
            <v>P项目</v>
          </cell>
          <cell r="F3819">
            <v>0</v>
          </cell>
          <cell r="G3819" t="str">
            <v>商品专员</v>
          </cell>
          <cell r="H3819" t="str">
            <v>S5</v>
          </cell>
          <cell r="I3819" t="str">
            <v>上海</v>
          </cell>
          <cell r="J3819" t="str">
            <v>全职</v>
          </cell>
          <cell r="K3819" t="str">
            <v>试用</v>
          </cell>
          <cell r="L3819">
            <v>43024</v>
          </cell>
          <cell r="M3819">
            <v>0</v>
          </cell>
          <cell r="AC3819">
            <v>1.0441762068843539</v>
          </cell>
          <cell r="AG3819">
            <v>0</v>
          </cell>
          <cell r="AH3819">
            <v>1.0441762068843539</v>
          </cell>
          <cell r="AK3819">
            <v>1.0441762068843539</v>
          </cell>
          <cell r="AL3819">
            <v>104.41762068843539</v>
          </cell>
        </row>
        <row r="3820">
          <cell r="A3820" t="str">
            <v>JMSH9646</v>
          </cell>
          <cell r="B3820" t="str">
            <v>贺伊君</v>
          </cell>
          <cell r="C3820" t="str">
            <v>运动户外事业群</v>
          </cell>
          <cell r="D3820" t="str">
            <v>运动部</v>
          </cell>
          <cell r="E3820" t="str">
            <v>P项目</v>
          </cell>
          <cell r="F3820">
            <v>0</v>
          </cell>
          <cell r="G3820" t="str">
            <v>培训师</v>
          </cell>
          <cell r="H3820" t="str">
            <v>P6</v>
          </cell>
          <cell r="I3820" t="str">
            <v>上海</v>
          </cell>
          <cell r="J3820" t="str">
            <v>全职</v>
          </cell>
          <cell r="K3820" t="str">
            <v>试用</v>
          </cell>
          <cell r="L3820">
            <v>43038</v>
          </cell>
          <cell r="M3820">
            <v>0</v>
          </cell>
          <cell r="AC3820">
            <v>1.2</v>
          </cell>
          <cell r="AG3820">
            <v>0</v>
          </cell>
          <cell r="AH3820">
            <v>1.2</v>
          </cell>
          <cell r="AK3820">
            <v>1.2</v>
          </cell>
          <cell r="AL3820">
            <v>120</v>
          </cell>
        </row>
        <row r="3821">
          <cell r="A3821" t="str">
            <v>JMSH7350</v>
          </cell>
          <cell r="B3821" t="str">
            <v>陈晨</v>
          </cell>
          <cell r="C3821" t="str">
            <v>运动户外事业群</v>
          </cell>
          <cell r="D3821" t="str">
            <v>运动部</v>
          </cell>
          <cell r="E3821" t="str">
            <v>reebok官方旗舰店</v>
          </cell>
          <cell r="F3821">
            <v>0</v>
          </cell>
          <cell r="G3821" t="str">
            <v>售前客服</v>
          </cell>
          <cell r="H3821" t="str">
            <v>C3</v>
          </cell>
          <cell r="I3821" t="str">
            <v>上海</v>
          </cell>
          <cell r="J3821" t="str">
            <v>全职</v>
          </cell>
          <cell r="K3821" t="str">
            <v>离职</v>
          </cell>
          <cell r="L3821">
            <v>42744</v>
          </cell>
          <cell r="M3821">
            <v>42780</v>
          </cell>
          <cell r="N3821">
            <v>1</v>
          </cell>
          <cell r="O3821">
            <v>0.68</v>
          </cell>
          <cell r="AG3821">
            <v>0.84000000000000008</v>
          </cell>
          <cell r="AH3821">
            <v>0</v>
          </cell>
          <cell r="AK3821">
            <v>0.84000000000000008</v>
          </cell>
          <cell r="AL3821">
            <v>84.000000000000014</v>
          </cell>
        </row>
        <row r="3822">
          <cell r="A3822" t="str">
            <v>JMSH7302</v>
          </cell>
          <cell r="B3822" t="str">
            <v>龚超峰</v>
          </cell>
          <cell r="C3822" t="str">
            <v>运动户外事业群</v>
          </cell>
          <cell r="D3822" t="str">
            <v>运动部</v>
          </cell>
          <cell r="E3822" t="str">
            <v>reebok官方旗舰店</v>
          </cell>
          <cell r="F3822">
            <v>0</v>
          </cell>
          <cell r="G3822" t="str">
            <v>售前客服</v>
          </cell>
          <cell r="H3822" t="str">
            <v>C3</v>
          </cell>
          <cell r="I3822" t="str">
            <v>上海</v>
          </cell>
          <cell r="J3822" t="str">
            <v>全职</v>
          </cell>
          <cell r="K3822" t="str">
            <v>离职</v>
          </cell>
          <cell r="L3822">
            <v>42723</v>
          </cell>
          <cell r="M3822">
            <v>42755</v>
          </cell>
          <cell r="N3822">
            <v>1</v>
          </cell>
          <cell r="AG3822">
            <v>1</v>
          </cell>
          <cell r="AH3822">
            <v>0</v>
          </cell>
          <cell r="AK3822">
            <v>1</v>
          </cell>
          <cell r="AL3822">
            <v>100</v>
          </cell>
        </row>
        <row r="3823">
          <cell r="A3823" t="str">
            <v>JMSH7280</v>
          </cell>
          <cell r="B3823" t="str">
            <v>李佳静</v>
          </cell>
          <cell r="C3823" t="str">
            <v>运动户外事业群</v>
          </cell>
          <cell r="D3823" t="str">
            <v>运动部</v>
          </cell>
          <cell r="E3823" t="str">
            <v>reebok官方旗舰店</v>
          </cell>
          <cell r="F3823">
            <v>0</v>
          </cell>
          <cell r="G3823" t="str">
            <v>售后客服</v>
          </cell>
          <cell r="H3823" t="str">
            <v>C3</v>
          </cell>
          <cell r="I3823" t="str">
            <v>上海</v>
          </cell>
          <cell r="J3823" t="str">
            <v>全职</v>
          </cell>
          <cell r="K3823" t="str">
            <v>正式</v>
          </cell>
          <cell r="L3823">
            <v>42719</v>
          </cell>
          <cell r="M3823">
            <v>0</v>
          </cell>
          <cell r="N3823">
            <v>1</v>
          </cell>
          <cell r="O3823">
            <v>0.95</v>
          </cell>
          <cell r="P3823">
            <v>0.95000000000000007</v>
          </cell>
          <cell r="Q3823">
            <v>1.0900000000000001</v>
          </cell>
          <cell r="R3823">
            <v>0.97</v>
          </cell>
          <cell r="S3823">
            <v>1.03</v>
          </cell>
          <cell r="T3823">
            <v>1</v>
          </cell>
          <cell r="U3823">
            <v>1</v>
          </cell>
          <cell r="V3823">
            <v>1.03</v>
          </cell>
          <cell r="W3823">
            <v>1.0900000000000001</v>
          </cell>
          <cell r="X3823">
            <v>1.0900000000000001</v>
          </cell>
          <cell r="Y3823">
            <v>1</v>
          </cell>
          <cell r="AG3823">
            <v>1.0166666666666666</v>
          </cell>
          <cell r="AH3823">
            <v>0</v>
          </cell>
          <cell r="AK3823">
            <v>1.0166666666666666</v>
          </cell>
          <cell r="AL3823">
            <v>101.66666666666666</v>
          </cell>
        </row>
        <row r="3824">
          <cell r="A3824" t="str">
            <v>JMSH7281</v>
          </cell>
          <cell r="B3824" t="str">
            <v>赵鑫</v>
          </cell>
          <cell r="C3824" t="str">
            <v>运动户外事业群</v>
          </cell>
          <cell r="D3824" t="str">
            <v>运动部</v>
          </cell>
          <cell r="E3824" t="str">
            <v>reebok官方旗舰店</v>
          </cell>
          <cell r="F3824">
            <v>0</v>
          </cell>
          <cell r="G3824" t="str">
            <v>售前客服</v>
          </cell>
          <cell r="H3824" t="str">
            <v>C3</v>
          </cell>
          <cell r="I3824" t="str">
            <v>上海</v>
          </cell>
          <cell r="J3824" t="str">
            <v>全职</v>
          </cell>
          <cell r="K3824" t="str">
            <v>正式</v>
          </cell>
          <cell r="L3824">
            <v>42719</v>
          </cell>
          <cell r="M3824">
            <v>0</v>
          </cell>
          <cell r="N3824">
            <v>1</v>
          </cell>
          <cell r="O3824">
            <v>0.83</v>
          </cell>
          <cell r="P3824">
            <v>0.76</v>
          </cell>
          <cell r="Q3824">
            <v>0.84</v>
          </cell>
          <cell r="R3824">
            <v>0.72499999999999998</v>
          </cell>
          <cell r="S3824">
            <v>0.78</v>
          </cell>
          <cell r="T3824">
            <v>0.79</v>
          </cell>
          <cell r="U3824">
            <v>0.74</v>
          </cell>
          <cell r="V3824">
            <v>0.61</v>
          </cell>
          <cell r="W3824">
            <v>0.755</v>
          </cell>
          <cell r="X3824">
            <v>0.68</v>
          </cell>
          <cell r="Y3824">
            <v>1.0649999999999999</v>
          </cell>
          <cell r="AG3824">
            <v>0.79791666666666661</v>
          </cell>
          <cell r="AH3824">
            <v>0</v>
          </cell>
          <cell r="AK3824">
            <v>0.79791666666666661</v>
          </cell>
          <cell r="AL3824">
            <v>79.791666666666657</v>
          </cell>
        </row>
        <row r="3825">
          <cell r="A3825" t="str">
            <v>JMSH7273</v>
          </cell>
          <cell r="B3825" t="str">
            <v>董馨悦</v>
          </cell>
          <cell r="C3825" t="str">
            <v>运动户外事业群</v>
          </cell>
          <cell r="D3825" t="str">
            <v>运动部</v>
          </cell>
          <cell r="E3825" t="str">
            <v>reebok官方旗舰店</v>
          </cell>
          <cell r="F3825">
            <v>0</v>
          </cell>
          <cell r="G3825" t="str">
            <v>售后客服</v>
          </cell>
          <cell r="H3825" t="str">
            <v>C3</v>
          </cell>
          <cell r="I3825" t="str">
            <v>上海</v>
          </cell>
          <cell r="J3825" t="str">
            <v>全职</v>
          </cell>
          <cell r="K3825" t="str">
            <v>正式</v>
          </cell>
          <cell r="L3825">
            <v>42716</v>
          </cell>
          <cell r="M3825">
            <v>0</v>
          </cell>
          <cell r="N3825">
            <v>1</v>
          </cell>
          <cell r="O3825">
            <v>0.95</v>
          </cell>
          <cell r="P3825">
            <v>0.95000000000000007</v>
          </cell>
          <cell r="Q3825">
            <v>1.0900000000000001</v>
          </cell>
          <cell r="R3825">
            <v>0.97</v>
          </cell>
          <cell r="S3825">
            <v>1.03</v>
          </cell>
          <cell r="T3825">
            <v>1</v>
          </cell>
          <cell r="U3825">
            <v>1</v>
          </cell>
          <cell r="V3825">
            <v>1.03</v>
          </cell>
          <cell r="W3825">
            <v>1.0900000000000001</v>
          </cell>
          <cell r="X3825">
            <v>1.0900000000000001</v>
          </cell>
          <cell r="Y3825">
            <v>1</v>
          </cell>
          <cell r="AG3825">
            <v>1.0166666666666666</v>
          </cell>
          <cell r="AH3825">
            <v>0</v>
          </cell>
          <cell r="AK3825">
            <v>1.0166666666666666</v>
          </cell>
          <cell r="AL3825">
            <v>101.66666666666666</v>
          </cell>
        </row>
        <row r="3826">
          <cell r="A3826" t="str">
            <v>JMSH7260</v>
          </cell>
          <cell r="B3826" t="str">
            <v>胡文龙</v>
          </cell>
          <cell r="C3826" t="str">
            <v>运动户外事业群</v>
          </cell>
          <cell r="D3826" t="str">
            <v>运动部</v>
          </cell>
          <cell r="E3826" t="str">
            <v>reebok官方旗舰店</v>
          </cell>
          <cell r="F3826">
            <v>0</v>
          </cell>
          <cell r="G3826" t="str">
            <v>售前客服</v>
          </cell>
          <cell r="H3826" t="str">
            <v>C3</v>
          </cell>
          <cell r="I3826" t="str">
            <v>上海</v>
          </cell>
          <cell r="J3826" t="str">
            <v>全职</v>
          </cell>
          <cell r="K3826" t="str">
            <v>离职</v>
          </cell>
          <cell r="L3826">
            <v>42712</v>
          </cell>
          <cell r="M3826">
            <v>42774</v>
          </cell>
          <cell r="N3826">
            <v>1</v>
          </cell>
          <cell r="O3826">
            <v>0.76</v>
          </cell>
          <cell r="AG3826">
            <v>0.88</v>
          </cell>
          <cell r="AH3826">
            <v>0</v>
          </cell>
          <cell r="AK3826">
            <v>0.88</v>
          </cell>
          <cell r="AL3826">
            <v>88</v>
          </cell>
        </row>
        <row r="3827">
          <cell r="A3827" t="str">
            <v>JMSH7262</v>
          </cell>
          <cell r="B3827" t="str">
            <v>黄莹莹</v>
          </cell>
          <cell r="C3827" t="str">
            <v>运动户外事业群</v>
          </cell>
          <cell r="D3827" t="str">
            <v>运动部</v>
          </cell>
          <cell r="E3827" t="str">
            <v>reebok官方旗舰店</v>
          </cell>
          <cell r="F3827">
            <v>0</v>
          </cell>
          <cell r="G3827" t="str">
            <v>售后客服</v>
          </cell>
          <cell r="H3827" t="str">
            <v>C3</v>
          </cell>
          <cell r="I3827" t="str">
            <v>上海</v>
          </cell>
          <cell r="J3827" t="str">
            <v>全职</v>
          </cell>
          <cell r="K3827" t="str">
            <v>正式</v>
          </cell>
          <cell r="L3827">
            <v>42712</v>
          </cell>
          <cell r="M3827">
            <v>0</v>
          </cell>
          <cell r="N3827">
            <v>1</v>
          </cell>
          <cell r="O3827">
            <v>0.95</v>
          </cell>
          <cell r="P3827">
            <v>0.95000000000000007</v>
          </cell>
          <cell r="Q3827">
            <v>1.0900000000000001</v>
          </cell>
          <cell r="R3827">
            <v>0.90099999999999991</v>
          </cell>
          <cell r="S3827">
            <v>1.1000000000000001</v>
          </cell>
          <cell r="T3827">
            <v>1.1100000000000001</v>
          </cell>
          <cell r="U3827">
            <v>1</v>
          </cell>
          <cell r="V3827">
            <v>1</v>
          </cell>
          <cell r="W3827">
            <v>1.06</v>
          </cell>
          <cell r="X3827">
            <v>1.06</v>
          </cell>
          <cell r="Y3827">
            <v>1</v>
          </cell>
          <cell r="AG3827">
            <v>1.0184166666666667</v>
          </cell>
          <cell r="AH3827">
            <v>0</v>
          </cell>
          <cell r="AK3827">
            <v>1.0184166666666667</v>
          </cell>
          <cell r="AL3827">
            <v>101.84166666666667</v>
          </cell>
        </row>
        <row r="3828">
          <cell r="A3828" t="str">
            <v>JMSH7263</v>
          </cell>
          <cell r="B3828" t="str">
            <v>历国俊</v>
          </cell>
          <cell r="C3828" t="str">
            <v>运动户外事业群</v>
          </cell>
          <cell r="D3828" t="str">
            <v>运动部</v>
          </cell>
          <cell r="E3828" t="str">
            <v>reebok官方旗舰店</v>
          </cell>
          <cell r="F3828">
            <v>0</v>
          </cell>
          <cell r="G3828" t="str">
            <v>售后客服</v>
          </cell>
          <cell r="H3828" t="str">
            <v>C3</v>
          </cell>
          <cell r="I3828" t="str">
            <v>上海</v>
          </cell>
          <cell r="J3828" t="str">
            <v>全职</v>
          </cell>
          <cell r="K3828" t="str">
            <v>正式</v>
          </cell>
          <cell r="L3828">
            <v>42712</v>
          </cell>
          <cell r="M3828">
            <v>0</v>
          </cell>
          <cell r="N3828">
            <v>1</v>
          </cell>
          <cell r="O3828">
            <v>0.95</v>
          </cell>
          <cell r="P3828">
            <v>0.85</v>
          </cell>
          <cell r="Q3828">
            <v>1.0900000000000001</v>
          </cell>
          <cell r="R3828">
            <v>0.69499999999999995</v>
          </cell>
          <cell r="S3828">
            <v>0.86499999999999999</v>
          </cell>
          <cell r="T3828">
            <v>0.82499999999999996</v>
          </cell>
          <cell r="U3828">
            <v>0.90500000000000003</v>
          </cell>
          <cell r="V3828">
            <v>0.90500000000000003</v>
          </cell>
          <cell r="W3828">
            <v>0.90500000000000003</v>
          </cell>
          <cell r="X3828">
            <v>1.07</v>
          </cell>
          <cell r="Y3828">
            <v>1.08</v>
          </cell>
          <cell r="AG3828">
            <v>0.92833333333333334</v>
          </cell>
          <cell r="AH3828">
            <v>0</v>
          </cell>
          <cell r="AK3828">
            <v>0.92833333333333334</v>
          </cell>
          <cell r="AL3828">
            <v>92.833333333333329</v>
          </cell>
        </row>
        <row r="3829">
          <cell r="A3829" t="str">
            <v>JMSH7264</v>
          </cell>
          <cell r="B3829" t="str">
            <v>陈静</v>
          </cell>
          <cell r="C3829" t="str">
            <v>运动户外事业群</v>
          </cell>
          <cell r="D3829" t="str">
            <v>运动部</v>
          </cell>
          <cell r="E3829" t="str">
            <v>reebok官方旗舰店</v>
          </cell>
          <cell r="F3829">
            <v>0</v>
          </cell>
          <cell r="G3829" t="str">
            <v>售前客服</v>
          </cell>
          <cell r="H3829" t="str">
            <v>C3</v>
          </cell>
          <cell r="I3829" t="str">
            <v>上海</v>
          </cell>
          <cell r="J3829" t="str">
            <v>全职</v>
          </cell>
          <cell r="K3829" t="str">
            <v>离职</v>
          </cell>
          <cell r="L3829">
            <v>42712</v>
          </cell>
          <cell r="M3829">
            <v>42971</v>
          </cell>
          <cell r="N3829">
            <v>1</v>
          </cell>
          <cell r="O3829">
            <v>0.91</v>
          </cell>
          <cell r="P3829">
            <v>0.91</v>
          </cell>
          <cell r="Q3829">
            <v>0.81</v>
          </cell>
          <cell r="R3829">
            <v>0.83</v>
          </cell>
          <cell r="S3829">
            <v>0.875</v>
          </cell>
          <cell r="T3829">
            <v>0.99</v>
          </cell>
          <cell r="U3829">
            <v>0.74</v>
          </cell>
          <cell r="AG3829">
            <v>0.88312500000000005</v>
          </cell>
          <cell r="AH3829">
            <v>0</v>
          </cell>
          <cell r="AK3829">
            <v>0.88312500000000005</v>
          </cell>
          <cell r="AL3829">
            <v>88.3125</v>
          </cell>
        </row>
        <row r="3830">
          <cell r="A3830" t="str">
            <v>JMSH7215</v>
          </cell>
          <cell r="B3830" t="str">
            <v>王臻</v>
          </cell>
          <cell r="C3830" t="str">
            <v>运动户外事业群</v>
          </cell>
          <cell r="D3830" t="str">
            <v>运动部</v>
          </cell>
          <cell r="E3830" t="str">
            <v>reebok官方旗舰店</v>
          </cell>
          <cell r="F3830">
            <v>0</v>
          </cell>
          <cell r="G3830" t="str">
            <v>售后客服</v>
          </cell>
          <cell r="H3830" t="str">
            <v>C3</v>
          </cell>
          <cell r="I3830" t="str">
            <v>上海</v>
          </cell>
          <cell r="J3830" t="str">
            <v>全职</v>
          </cell>
          <cell r="K3830" t="str">
            <v>正式</v>
          </cell>
          <cell r="L3830">
            <v>42705</v>
          </cell>
          <cell r="M3830">
            <v>0</v>
          </cell>
          <cell r="N3830">
            <v>1</v>
          </cell>
          <cell r="O3830">
            <v>0.95</v>
          </cell>
          <cell r="P3830">
            <v>0.85</v>
          </cell>
          <cell r="Q3830">
            <v>1.0900000000000001</v>
          </cell>
          <cell r="R3830">
            <v>0.69499999999999995</v>
          </cell>
          <cell r="S3830">
            <v>0.88500000000000001</v>
          </cell>
          <cell r="T3830">
            <v>0.90500000000000003</v>
          </cell>
          <cell r="U3830">
            <v>0.93500000000000005</v>
          </cell>
          <cell r="V3830">
            <v>0.95</v>
          </cell>
          <cell r="W3830">
            <v>1.01</v>
          </cell>
          <cell r="X3830">
            <v>1.01</v>
          </cell>
          <cell r="Y3830">
            <v>1.01</v>
          </cell>
          <cell r="AG3830">
            <v>0.9408333333333333</v>
          </cell>
          <cell r="AH3830">
            <v>0</v>
          </cell>
          <cell r="AK3830">
            <v>0.9408333333333333</v>
          </cell>
          <cell r="AL3830">
            <v>94.083333333333329</v>
          </cell>
        </row>
        <row r="3831">
          <cell r="A3831" t="str">
            <v>JMSH6191</v>
          </cell>
          <cell r="B3831" t="str">
            <v>刘启宏</v>
          </cell>
          <cell r="C3831" t="str">
            <v>运动户外事业群</v>
          </cell>
          <cell r="D3831" t="str">
            <v>运动部</v>
          </cell>
          <cell r="E3831" t="str">
            <v>reebok官方旗舰店</v>
          </cell>
          <cell r="F3831">
            <v>0</v>
          </cell>
          <cell r="G3831" t="str">
            <v>高级设计师</v>
          </cell>
          <cell r="H3831" t="str">
            <v>D5</v>
          </cell>
          <cell r="I3831" t="str">
            <v>上海</v>
          </cell>
          <cell r="J3831" t="str">
            <v>全职</v>
          </cell>
          <cell r="K3831" t="str">
            <v>正式</v>
          </cell>
          <cell r="L3831">
            <v>42516</v>
          </cell>
          <cell r="M3831">
            <v>0</v>
          </cell>
          <cell r="N3831">
            <v>1</v>
          </cell>
          <cell r="O3831">
            <v>1</v>
          </cell>
          <cell r="P3831">
            <v>1</v>
          </cell>
          <cell r="Q3831">
            <v>1</v>
          </cell>
          <cell r="R3831">
            <v>1</v>
          </cell>
          <cell r="S3831">
            <v>1.0900000000000001</v>
          </cell>
          <cell r="T3831">
            <v>1.0229999999999999</v>
          </cell>
          <cell r="U3831">
            <v>1.095</v>
          </cell>
          <cell r="V3831">
            <v>1.016</v>
          </cell>
          <cell r="W3831">
            <v>1.1180000000000001</v>
          </cell>
          <cell r="X3831">
            <v>1.159</v>
          </cell>
          <cell r="Y3831">
            <v>1.1559999999999999</v>
          </cell>
          <cell r="AG3831">
            <v>1.0547500000000001</v>
          </cell>
          <cell r="AH3831">
            <v>0</v>
          </cell>
          <cell r="AK3831">
            <v>1.0547500000000001</v>
          </cell>
          <cell r="AL3831">
            <v>105.47500000000001</v>
          </cell>
        </row>
        <row r="3832">
          <cell r="A3832" t="str">
            <v>JMSH6601</v>
          </cell>
          <cell r="B3832" t="str">
            <v>刘彦骏</v>
          </cell>
          <cell r="C3832" t="str">
            <v>运动户外事业群</v>
          </cell>
          <cell r="D3832" t="str">
            <v>运动部</v>
          </cell>
          <cell r="E3832" t="str">
            <v>reebok官方旗舰店</v>
          </cell>
          <cell r="F3832">
            <v>0</v>
          </cell>
          <cell r="G3832" t="str">
            <v>售后客服</v>
          </cell>
          <cell r="H3832" t="str">
            <v>C3</v>
          </cell>
          <cell r="I3832" t="str">
            <v>上海</v>
          </cell>
          <cell r="J3832" t="str">
            <v>全职</v>
          </cell>
          <cell r="K3832" t="str">
            <v>正式</v>
          </cell>
          <cell r="L3832">
            <v>42586</v>
          </cell>
          <cell r="M3832">
            <v>0</v>
          </cell>
          <cell r="N3832">
            <v>1</v>
          </cell>
          <cell r="O3832">
            <v>0.69</v>
          </cell>
          <cell r="P3832">
            <v>0.69000000000000006</v>
          </cell>
          <cell r="Q3832">
            <v>0.8</v>
          </cell>
          <cell r="R3832">
            <v>0.72499999999999998</v>
          </cell>
          <cell r="S3832">
            <v>0.78</v>
          </cell>
          <cell r="T3832">
            <v>0.89</v>
          </cell>
          <cell r="U3832">
            <v>0.96</v>
          </cell>
          <cell r="V3832">
            <v>0.93500000000000005</v>
          </cell>
          <cell r="W3832">
            <v>1.1000000000000001</v>
          </cell>
          <cell r="X3832">
            <v>1.07</v>
          </cell>
          <cell r="Y3832">
            <v>1.08</v>
          </cell>
          <cell r="AG3832">
            <v>0.8933333333333332</v>
          </cell>
          <cell r="AH3832">
            <v>0</v>
          </cell>
          <cell r="AK3832">
            <v>0.8933333333333332</v>
          </cell>
          <cell r="AL3832">
            <v>89.333333333333314</v>
          </cell>
        </row>
        <row r="3833">
          <cell r="A3833" t="str">
            <v>JMSH6554</v>
          </cell>
          <cell r="B3833" t="str">
            <v>孙贝</v>
          </cell>
          <cell r="C3833" t="str">
            <v>运动户外事业群</v>
          </cell>
          <cell r="D3833" t="str">
            <v>运动部</v>
          </cell>
          <cell r="E3833" t="str">
            <v>reebok官方旗舰店</v>
          </cell>
          <cell r="F3833">
            <v>0</v>
          </cell>
          <cell r="G3833" t="str">
            <v>售后客服</v>
          </cell>
          <cell r="H3833" t="str">
            <v>C3</v>
          </cell>
          <cell r="I3833" t="str">
            <v>上海</v>
          </cell>
          <cell r="J3833" t="str">
            <v>全职</v>
          </cell>
          <cell r="K3833" t="str">
            <v>正式</v>
          </cell>
          <cell r="L3833">
            <v>42576</v>
          </cell>
          <cell r="M3833">
            <v>0</v>
          </cell>
          <cell r="N3833">
            <v>1</v>
          </cell>
          <cell r="O3833">
            <v>0.95</v>
          </cell>
          <cell r="P3833">
            <v>0.95000000000000007</v>
          </cell>
          <cell r="Q3833">
            <v>1.0900000000000001</v>
          </cell>
          <cell r="R3833">
            <v>0.97</v>
          </cell>
          <cell r="S3833">
            <v>1</v>
          </cell>
          <cell r="T3833">
            <v>1</v>
          </cell>
          <cell r="U3833">
            <v>1</v>
          </cell>
          <cell r="V3833">
            <v>1.03</v>
          </cell>
          <cell r="W3833">
            <v>1.0900000000000001</v>
          </cell>
          <cell r="X3833">
            <v>1.0900000000000001</v>
          </cell>
          <cell r="Y3833">
            <v>1</v>
          </cell>
          <cell r="AG3833">
            <v>1.0141666666666667</v>
          </cell>
          <cell r="AH3833">
            <v>0</v>
          </cell>
          <cell r="AK3833">
            <v>1.0141666666666667</v>
          </cell>
          <cell r="AL3833">
            <v>101.41666666666667</v>
          </cell>
        </row>
        <row r="3834">
          <cell r="A3834" t="str">
            <v>JMSH5608</v>
          </cell>
          <cell r="B3834" t="str">
            <v>陈婷</v>
          </cell>
          <cell r="C3834" t="str">
            <v>运动户外事业群</v>
          </cell>
          <cell r="D3834" t="str">
            <v>运动部</v>
          </cell>
          <cell r="E3834" t="str">
            <v>reebok官方旗舰店</v>
          </cell>
          <cell r="F3834">
            <v>0</v>
          </cell>
          <cell r="G3834" t="str">
            <v>中级设计师</v>
          </cell>
          <cell r="H3834" t="str">
            <v>D5</v>
          </cell>
          <cell r="I3834" t="str">
            <v>上海</v>
          </cell>
          <cell r="J3834" t="str">
            <v>全职</v>
          </cell>
          <cell r="K3834" t="str">
            <v>正式</v>
          </cell>
          <cell r="L3834">
            <v>42429</v>
          </cell>
          <cell r="M3834">
            <v>0</v>
          </cell>
          <cell r="N3834">
            <v>1</v>
          </cell>
          <cell r="O3834">
            <v>1</v>
          </cell>
          <cell r="P3834">
            <v>1</v>
          </cell>
          <cell r="Q3834">
            <v>1</v>
          </cell>
          <cell r="R3834">
            <v>1</v>
          </cell>
          <cell r="S3834">
            <v>1.0900000000000001</v>
          </cell>
          <cell r="T3834">
            <v>1</v>
          </cell>
          <cell r="U3834">
            <v>1.0960000000000001</v>
          </cell>
          <cell r="V3834">
            <v>1.0149999999999999</v>
          </cell>
          <cell r="W3834">
            <v>1.042</v>
          </cell>
          <cell r="X3834">
            <v>1.1060000000000001</v>
          </cell>
          <cell r="Y3834">
            <v>1.135</v>
          </cell>
          <cell r="AG3834">
            <v>1.0403333333333333</v>
          </cell>
          <cell r="AH3834">
            <v>0</v>
          </cell>
          <cell r="AK3834">
            <v>1.0403333333333333</v>
          </cell>
          <cell r="AL3834">
            <v>104.03333333333333</v>
          </cell>
        </row>
        <row r="3835">
          <cell r="A3835" t="str">
            <v>JMSH7303</v>
          </cell>
          <cell r="B3835" t="str">
            <v>韩君</v>
          </cell>
          <cell r="C3835" t="str">
            <v>运动户外事业群</v>
          </cell>
          <cell r="D3835" t="str">
            <v>运动部</v>
          </cell>
          <cell r="E3835" t="str">
            <v>reebok官方旗舰店</v>
          </cell>
          <cell r="F3835">
            <v>0</v>
          </cell>
          <cell r="G3835" t="str">
            <v>售后客服</v>
          </cell>
          <cell r="H3835" t="str">
            <v>C3</v>
          </cell>
          <cell r="I3835" t="str">
            <v>上海</v>
          </cell>
          <cell r="J3835" t="str">
            <v>全职</v>
          </cell>
          <cell r="K3835" t="str">
            <v>离职</v>
          </cell>
          <cell r="L3835">
            <v>42723</v>
          </cell>
          <cell r="M3835">
            <v>42971</v>
          </cell>
          <cell r="N3835">
            <v>1</v>
          </cell>
          <cell r="O3835">
            <v>0.97</v>
          </cell>
          <cell r="P3835">
            <v>1</v>
          </cell>
          <cell r="Q3835">
            <v>1</v>
          </cell>
          <cell r="R3835">
            <v>1.1599999999999999</v>
          </cell>
          <cell r="S3835">
            <v>0.81499999999999995</v>
          </cell>
          <cell r="T3835">
            <v>0.94</v>
          </cell>
          <cell r="U3835">
            <v>0.96</v>
          </cell>
          <cell r="AG3835">
            <v>0.98062499999999997</v>
          </cell>
          <cell r="AH3835">
            <v>0</v>
          </cell>
          <cell r="AK3835">
            <v>0.98062499999999997</v>
          </cell>
          <cell r="AL3835">
            <v>98.0625</v>
          </cell>
        </row>
        <row r="3836">
          <cell r="A3836" t="str">
            <v>JMSH7284</v>
          </cell>
          <cell r="B3836" t="str">
            <v>邓磊</v>
          </cell>
          <cell r="C3836" t="str">
            <v>运动户外事业群</v>
          </cell>
          <cell r="D3836" t="str">
            <v>运动部</v>
          </cell>
          <cell r="E3836" t="str">
            <v>reebok官方旗舰店</v>
          </cell>
          <cell r="F3836">
            <v>0</v>
          </cell>
          <cell r="G3836" t="str">
            <v>售前客服</v>
          </cell>
          <cell r="H3836" t="str">
            <v>C3</v>
          </cell>
          <cell r="I3836" t="str">
            <v>上海</v>
          </cell>
          <cell r="J3836" t="str">
            <v>全职</v>
          </cell>
          <cell r="K3836" t="str">
            <v>正式</v>
          </cell>
          <cell r="L3836">
            <v>42719</v>
          </cell>
          <cell r="M3836">
            <v>0</v>
          </cell>
          <cell r="N3836">
            <v>1</v>
          </cell>
          <cell r="O3836">
            <v>0.94</v>
          </cell>
          <cell r="P3836">
            <v>0.94000000000000006</v>
          </cell>
          <cell r="Q3836">
            <v>0.84</v>
          </cell>
          <cell r="R3836">
            <v>0.93</v>
          </cell>
          <cell r="S3836">
            <v>1</v>
          </cell>
          <cell r="T3836">
            <v>1.1599999999999999</v>
          </cell>
          <cell r="U3836">
            <v>0.99</v>
          </cell>
          <cell r="V3836">
            <v>0.85499999999999998</v>
          </cell>
          <cell r="W3836">
            <v>0.61</v>
          </cell>
          <cell r="X3836">
            <v>1.0249999999999999</v>
          </cell>
          <cell r="Y3836">
            <v>1.1399999999999999</v>
          </cell>
          <cell r="AG3836">
            <v>0.95250000000000001</v>
          </cell>
          <cell r="AH3836">
            <v>0</v>
          </cell>
          <cell r="AK3836">
            <v>0.95250000000000001</v>
          </cell>
          <cell r="AL3836">
            <v>95.25</v>
          </cell>
        </row>
        <row r="3837">
          <cell r="A3837" t="str">
            <v>JMSH7595</v>
          </cell>
          <cell r="B3837" t="str">
            <v>刘海丰</v>
          </cell>
          <cell r="C3837" t="str">
            <v>运动户外事业群</v>
          </cell>
          <cell r="D3837" t="str">
            <v>运动部</v>
          </cell>
          <cell r="E3837" t="str">
            <v>reebok官方旗舰店</v>
          </cell>
          <cell r="F3837">
            <v>0</v>
          </cell>
          <cell r="G3837" t="str">
            <v>售前客服</v>
          </cell>
          <cell r="H3837" t="str">
            <v>C3</v>
          </cell>
          <cell r="I3837" t="str">
            <v>上海</v>
          </cell>
          <cell r="J3837" t="str">
            <v>全职</v>
          </cell>
          <cell r="K3837" t="str">
            <v>正式</v>
          </cell>
          <cell r="L3837">
            <v>42793</v>
          </cell>
          <cell r="M3837">
            <v>0</v>
          </cell>
          <cell r="O3837">
            <v>0.93</v>
          </cell>
          <cell r="P3837">
            <v>0.57999999999999996</v>
          </cell>
          <cell r="Q3837">
            <v>0.74</v>
          </cell>
          <cell r="R3837">
            <v>0.72499999999999998</v>
          </cell>
          <cell r="S3837">
            <v>0.78500000000000003</v>
          </cell>
          <cell r="T3837">
            <v>0.89</v>
          </cell>
          <cell r="U3837">
            <v>0.86</v>
          </cell>
          <cell r="V3837">
            <v>0.61</v>
          </cell>
          <cell r="W3837">
            <v>0.89</v>
          </cell>
          <cell r="X3837">
            <v>0.78</v>
          </cell>
          <cell r="Y3837">
            <v>1.1399999999999999</v>
          </cell>
          <cell r="AG3837">
            <v>0.81181818181818199</v>
          </cell>
          <cell r="AH3837">
            <v>0</v>
          </cell>
          <cell r="AK3837">
            <v>0.81181818181818199</v>
          </cell>
          <cell r="AL3837">
            <v>81.181818181818201</v>
          </cell>
        </row>
        <row r="3838">
          <cell r="A3838" t="str">
            <v>JMSH7474</v>
          </cell>
          <cell r="B3838" t="str">
            <v>王瑶</v>
          </cell>
          <cell r="C3838" t="str">
            <v>运动户外事业群</v>
          </cell>
          <cell r="D3838" t="str">
            <v>运动部</v>
          </cell>
          <cell r="E3838" t="str">
            <v>reebok官方旗舰店</v>
          </cell>
          <cell r="F3838">
            <v>0</v>
          </cell>
          <cell r="G3838" t="str">
            <v>售前客服</v>
          </cell>
          <cell r="H3838" t="str">
            <v>C3</v>
          </cell>
          <cell r="I3838" t="str">
            <v>上海</v>
          </cell>
          <cell r="J3838" t="str">
            <v>全职</v>
          </cell>
          <cell r="K3838" t="str">
            <v>离职</v>
          </cell>
          <cell r="L3838">
            <v>42782</v>
          </cell>
          <cell r="M3838">
            <v>42988</v>
          </cell>
          <cell r="O3838">
            <v>0.95</v>
          </cell>
          <cell r="P3838">
            <v>0.85</v>
          </cell>
          <cell r="Q3838">
            <v>0.70000000000000007</v>
          </cell>
          <cell r="R3838">
            <v>0.62</v>
          </cell>
          <cell r="S3838">
            <v>0.72499999999999998</v>
          </cell>
          <cell r="T3838">
            <v>0.7</v>
          </cell>
          <cell r="U3838">
            <v>0.76</v>
          </cell>
          <cell r="AG3838">
            <v>0.75785714285714278</v>
          </cell>
          <cell r="AH3838">
            <v>0</v>
          </cell>
          <cell r="AK3838">
            <v>0.75785714285714278</v>
          </cell>
          <cell r="AL3838">
            <v>75.785714285714278</v>
          </cell>
        </row>
        <row r="3839">
          <cell r="A3839" t="str">
            <v>JMSH7261</v>
          </cell>
          <cell r="B3839" t="str">
            <v>胡敏</v>
          </cell>
          <cell r="C3839" t="str">
            <v>运动户外事业群</v>
          </cell>
          <cell r="D3839" t="str">
            <v>运动部</v>
          </cell>
          <cell r="E3839" t="str">
            <v>reebok官方旗舰店</v>
          </cell>
          <cell r="F3839">
            <v>0</v>
          </cell>
          <cell r="G3839" t="str">
            <v>售前客服</v>
          </cell>
          <cell r="H3839" t="str">
            <v>C3</v>
          </cell>
          <cell r="I3839" t="str">
            <v>上海</v>
          </cell>
          <cell r="J3839" t="str">
            <v>全职</v>
          </cell>
          <cell r="K3839" t="str">
            <v>正式</v>
          </cell>
          <cell r="L3839">
            <v>42802</v>
          </cell>
          <cell r="M3839">
            <v>0</v>
          </cell>
          <cell r="Q3839">
            <v>0.71</v>
          </cell>
          <cell r="R3839">
            <v>0.72499999999999998</v>
          </cell>
          <cell r="S3839">
            <v>0.95499999999999996</v>
          </cell>
          <cell r="T3839">
            <v>0.88500000000000001</v>
          </cell>
          <cell r="U3839">
            <v>0.67500000000000004</v>
          </cell>
          <cell r="V3839">
            <v>0.68</v>
          </cell>
          <cell r="W3839">
            <v>0.89</v>
          </cell>
          <cell r="X3839">
            <v>1.03</v>
          </cell>
          <cell r="Y3839">
            <v>1.07</v>
          </cell>
          <cell r="AG3839">
            <v>0.84666666666666668</v>
          </cell>
          <cell r="AH3839">
            <v>0</v>
          </cell>
          <cell r="AK3839">
            <v>0.84666666666666668</v>
          </cell>
          <cell r="AL3839">
            <v>84.666666666666671</v>
          </cell>
        </row>
        <row r="3840">
          <cell r="A3840" t="str">
            <v>JMSH5615</v>
          </cell>
          <cell r="B3840" t="str">
            <v>王丽</v>
          </cell>
          <cell r="C3840" t="str">
            <v>运动户外事业群</v>
          </cell>
          <cell r="D3840" t="str">
            <v>运动部</v>
          </cell>
          <cell r="E3840" t="str">
            <v>reebok官方旗舰店</v>
          </cell>
          <cell r="F3840">
            <v>0</v>
          </cell>
          <cell r="G3840" t="str">
            <v>店长</v>
          </cell>
          <cell r="H3840" t="str">
            <v>M2</v>
          </cell>
          <cell r="I3840" t="str">
            <v>上海</v>
          </cell>
          <cell r="J3840" t="str">
            <v>全职</v>
          </cell>
          <cell r="K3840" t="str">
            <v>离职</v>
          </cell>
          <cell r="L3840">
            <v>42429</v>
          </cell>
          <cell r="M3840">
            <v>42794</v>
          </cell>
          <cell r="AG3840">
            <v>0</v>
          </cell>
          <cell r="AH3840">
            <v>0</v>
          </cell>
          <cell r="AK3840">
            <v>0</v>
          </cell>
        </row>
        <row r="3841">
          <cell r="A3841" t="str">
            <v>JMSH7362</v>
          </cell>
          <cell r="B3841" t="str">
            <v>黎玉婷</v>
          </cell>
          <cell r="C3841" t="str">
            <v>运动户外事业群</v>
          </cell>
          <cell r="D3841" t="str">
            <v>运动部</v>
          </cell>
          <cell r="E3841" t="str">
            <v>reebok官方旗舰店</v>
          </cell>
          <cell r="F3841">
            <v>0</v>
          </cell>
          <cell r="G3841" t="str">
            <v>客服主管</v>
          </cell>
          <cell r="H3841" t="str">
            <v>M2</v>
          </cell>
          <cell r="I3841" t="str">
            <v>上海</v>
          </cell>
          <cell r="J3841" t="str">
            <v>全职</v>
          </cell>
          <cell r="K3841" t="str">
            <v>正式</v>
          </cell>
          <cell r="L3841">
            <v>42747</v>
          </cell>
          <cell r="M3841">
            <v>0</v>
          </cell>
          <cell r="Z3841">
            <v>1.1525000000000001</v>
          </cell>
          <cell r="AA3841">
            <v>1.1100000000000001</v>
          </cell>
          <cell r="AB3841">
            <v>1.2115</v>
          </cell>
          <cell r="AC3841">
            <v>1.0227999999999999</v>
          </cell>
          <cell r="AG3841">
            <v>0</v>
          </cell>
          <cell r="AH3841">
            <v>1.1242000000000001</v>
          </cell>
          <cell r="AK3841">
            <v>1.1242000000000001</v>
          </cell>
          <cell r="AL3841">
            <v>112.42000000000002</v>
          </cell>
        </row>
        <row r="3842">
          <cell r="A3842" t="str">
            <v>JMSH7216</v>
          </cell>
          <cell r="B3842" t="str">
            <v>张泽淳</v>
          </cell>
          <cell r="C3842" t="str">
            <v>运动户外事业群</v>
          </cell>
          <cell r="D3842" t="str">
            <v>运动部</v>
          </cell>
          <cell r="E3842" t="str">
            <v>reebok官方旗舰店</v>
          </cell>
          <cell r="F3842">
            <v>0</v>
          </cell>
          <cell r="G3842" t="str">
            <v>品牌经理</v>
          </cell>
          <cell r="H3842" t="str">
            <v>M3</v>
          </cell>
          <cell r="I3842" t="str">
            <v>上海</v>
          </cell>
          <cell r="J3842" t="str">
            <v>全职</v>
          </cell>
          <cell r="K3842" t="str">
            <v>离职</v>
          </cell>
          <cell r="L3842">
            <v>42705</v>
          </cell>
          <cell r="M3842">
            <v>42872</v>
          </cell>
          <cell r="Z3842">
            <v>1.0049999999999999</v>
          </cell>
          <cell r="AG3842">
            <v>0</v>
          </cell>
          <cell r="AH3842">
            <v>1.0049999999999999</v>
          </cell>
          <cell r="AK3842">
            <v>1.0049999999999999</v>
          </cell>
          <cell r="AL3842">
            <v>100.49999999999999</v>
          </cell>
        </row>
        <row r="3843">
          <cell r="A3843" t="str">
            <v>JMSH7553</v>
          </cell>
          <cell r="B3843" t="str">
            <v>朱德强</v>
          </cell>
          <cell r="C3843" t="str">
            <v>运动户外事业群</v>
          </cell>
          <cell r="D3843" t="str">
            <v>运动部</v>
          </cell>
          <cell r="E3843" t="str">
            <v>reebok官方旗舰店</v>
          </cell>
          <cell r="F3843">
            <v>0</v>
          </cell>
          <cell r="G3843" t="str">
            <v>商品主管</v>
          </cell>
          <cell r="H3843" t="str">
            <v>M2</v>
          </cell>
          <cell r="I3843" t="str">
            <v>上海</v>
          </cell>
          <cell r="J3843" t="str">
            <v>全职</v>
          </cell>
          <cell r="K3843" t="str">
            <v>正式</v>
          </cell>
          <cell r="L3843">
            <v>42789</v>
          </cell>
          <cell r="M3843">
            <v>0</v>
          </cell>
          <cell r="Z3843">
            <v>1</v>
          </cell>
          <cell r="AA3843">
            <v>0.64</v>
          </cell>
          <cell r="AB3843">
            <v>1.0468999999999999</v>
          </cell>
          <cell r="AC3843">
            <v>1</v>
          </cell>
          <cell r="AG3843">
            <v>0</v>
          </cell>
          <cell r="AH3843">
            <v>0.92172500000000002</v>
          </cell>
          <cell r="AK3843">
            <v>0.92172500000000002</v>
          </cell>
          <cell r="AL3843">
            <v>92.172499999999999</v>
          </cell>
        </row>
        <row r="3844">
          <cell r="A3844" t="str">
            <v>JMSH7279</v>
          </cell>
          <cell r="B3844" t="str">
            <v>颜琦</v>
          </cell>
          <cell r="C3844" t="str">
            <v>运动户外事业群</v>
          </cell>
          <cell r="D3844" t="str">
            <v>运动部</v>
          </cell>
          <cell r="E3844" t="str">
            <v>reebok官方旗舰店</v>
          </cell>
          <cell r="F3844">
            <v>0</v>
          </cell>
          <cell r="G3844" t="str">
            <v>商品专员</v>
          </cell>
          <cell r="H3844" t="str">
            <v>S6</v>
          </cell>
          <cell r="I3844" t="str">
            <v>上海</v>
          </cell>
          <cell r="J3844" t="str">
            <v>全职</v>
          </cell>
          <cell r="K3844" t="str">
            <v>离职</v>
          </cell>
          <cell r="L3844">
            <v>42719</v>
          </cell>
          <cell r="M3844">
            <v>42748</v>
          </cell>
          <cell r="AG3844">
            <v>0</v>
          </cell>
          <cell r="AH3844">
            <v>0</v>
          </cell>
          <cell r="AK3844">
            <v>0</v>
          </cell>
        </row>
        <row r="3845">
          <cell r="A3845" t="str">
            <v>JMSH7217</v>
          </cell>
          <cell r="B3845" t="str">
            <v>赵蓉霞</v>
          </cell>
          <cell r="C3845" t="str">
            <v>运动户外事业群</v>
          </cell>
          <cell r="D3845" t="str">
            <v>运动部</v>
          </cell>
          <cell r="E3845" t="str">
            <v>reebok官方旗舰店</v>
          </cell>
          <cell r="F3845">
            <v>0</v>
          </cell>
          <cell r="G3845" t="str">
            <v>商品专员</v>
          </cell>
          <cell r="H3845" t="str">
            <v>S4</v>
          </cell>
          <cell r="I3845" t="str">
            <v>上海</v>
          </cell>
          <cell r="J3845" t="str">
            <v>全职</v>
          </cell>
          <cell r="K3845" t="str">
            <v>离职</v>
          </cell>
          <cell r="L3845">
            <v>42705</v>
          </cell>
          <cell r="M3845">
            <v>42838</v>
          </cell>
          <cell r="Z3845">
            <v>0.93200000000000005</v>
          </cell>
          <cell r="AG3845">
            <v>0</v>
          </cell>
          <cell r="AH3845">
            <v>0.93200000000000005</v>
          </cell>
          <cell r="AK3845">
            <v>0.93200000000000005</v>
          </cell>
          <cell r="AL3845">
            <v>93.2</v>
          </cell>
        </row>
        <row r="3846">
          <cell r="A3846" t="str">
            <v>JMSH6152</v>
          </cell>
          <cell r="B3846" t="str">
            <v>宋建霆</v>
          </cell>
          <cell r="C3846" t="str">
            <v>运动户外事业群</v>
          </cell>
          <cell r="D3846" t="str">
            <v>运动部</v>
          </cell>
          <cell r="E3846" t="str">
            <v>reebok官方旗舰店</v>
          </cell>
          <cell r="F3846">
            <v>0</v>
          </cell>
          <cell r="G3846" t="str">
            <v>数据专员</v>
          </cell>
          <cell r="H3846" t="str">
            <v>S4</v>
          </cell>
          <cell r="I3846" t="str">
            <v>上海</v>
          </cell>
          <cell r="J3846" t="str">
            <v>全职</v>
          </cell>
          <cell r="K3846" t="str">
            <v>正式</v>
          </cell>
          <cell r="L3846">
            <v>42509</v>
          </cell>
          <cell r="M3846">
            <v>0</v>
          </cell>
          <cell r="Z3846">
            <v>1</v>
          </cell>
          <cell r="AA3846">
            <v>1.04</v>
          </cell>
          <cell r="AB3846">
            <v>1.0640000000000001</v>
          </cell>
          <cell r="AC3846">
            <v>1.014</v>
          </cell>
          <cell r="AG3846">
            <v>0</v>
          </cell>
          <cell r="AH3846">
            <v>1.0295000000000001</v>
          </cell>
          <cell r="AK3846">
            <v>1.0295000000000001</v>
          </cell>
          <cell r="AL3846">
            <v>102.95</v>
          </cell>
        </row>
        <row r="3847">
          <cell r="A3847" t="str">
            <v>JMSH7368</v>
          </cell>
          <cell r="B3847" t="str">
            <v>陈骏杰</v>
          </cell>
          <cell r="C3847" t="str">
            <v>运动户外事业群</v>
          </cell>
          <cell r="D3847" t="str">
            <v>运动部</v>
          </cell>
          <cell r="E3847" t="str">
            <v>reebok官方旗舰店</v>
          </cell>
          <cell r="F3847">
            <v>0</v>
          </cell>
          <cell r="G3847" t="str">
            <v>数据专员</v>
          </cell>
          <cell r="H3847" t="str">
            <v>S5</v>
          </cell>
          <cell r="I3847" t="str">
            <v>上海</v>
          </cell>
          <cell r="J3847" t="str">
            <v>全职</v>
          </cell>
          <cell r="K3847" t="str">
            <v>离职</v>
          </cell>
          <cell r="L3847">
            <v>42751</v>
          </cell>
          <cell r="M3847">
            <v>42782</v>
          </cell>
          <cell r="AG3847">
            <v>0</v>
          </cell>
          <cell r="AH3847">
            <v>0</v>
          </cell>
          <cell r="AK3847">
            <v>0</v>
          </cell>
        </row>
        <row r="3848">
          <cell r="A3848" t="str">
            <v>JMSH7218</v>
          </cell>
          <cell r="B3848" t="str">
            <v>孟园园</v>
          </cell>
          <cell r="C3848" t="str">
            <v>运动户外事业群</v>
          </cell>
          <cell r="D3848" t="str">
            <v>运动部</v>
          </cell>
          <cell r="E3848" t="str">
            <v>reebok官方旗舰店</v>
          </cell>
          <cell r="F3848">
            <v>0</v>
          </cell>
          <cell r="G3848" t="str">
            <v>数据专员</v>
          </cell>
          <cell r="H3848" t="str">
            <v>S5</v>
          </cell>
          <cell r="I3848" t="str">
            <v>上海</v>
          </cell>
          <cell r="J3848" t="str">
            <v>全职</v>
          </cell>
          <cell r="K3848" t="str">
            <v>离职</v>
          </cell>
          <cell r="L3848">
            <v>42705</v>
          </cell>
          <cell r="M3848">
            <v>42746</v>
          </cell>
          <cell r="AG3848">
            <v>0</v>
          </cell>
          <cell r="AH3848">
            <v>0</v>
          </cell>
          <cell r="AK3848">
            <v>0</v>
          </cell>
        </row>
        <row r="3849">
          <cell r="A3849" t="str">
            <v>JMSH6071</v>
          </cell>
          <cell r="B3849" t="str">
            <v>张长伟</v>
          </cell>
          <cell r="C3849" t="str">
            <v>运动户外事业群</v>
          </cell>
          <cell r="D3849" t="str">
            <v>运动部</v>
          </cell>
          <cell r="E3849" t="str">
            <v>reebok官方旗舰店</v>
          </cell>
          <cell r="F3849">
            <v>0</v>
          </cell>
          <cell r="G3849" t="str">
            <v>店长</v>
          </cell>
          <cell r="H3849" t="str">
            <v>M2</v>
          </cell>
          <cell r="I3849" t="str">
            <v>上海</v>
          </cell>
          <cell r="J3849" t="str">
            <v>全职</v>
          </cell>
          <cell r="K3849" t="str">
            <v>正式</v>
          </cell>
          <cell r="L3849">
            <v>42499</v>
          </cell>
          <cell r="M3849">
            <v>0</v>
          </cell>
          <cell r="Z3849">
            <v>1.2690999999999999</v>
          </cell>
          <cell r="AA3849">
            <v>0.64</v>
          </cell>
          <cell r="AB3849">
            <v>1.0969</v>
          </cell>
          <cell r="AC3849">
            <v>1</v>
          </cell>
          <cell r="AG3849">
            <v>0</v>
          </cell>
          <cell r="AH3849">
            <v>1.0015000000000001</v>
          </cell>
          <cell r="AK3849">
            <v>1.0015000000000001</v>
          </cell>
          <cell r="AL3849">
            <v>100.15</v>
          </cell>
        </row>
        <row r="3850">
          <cell r="A3850" t="str">
            <v>JMSH6625</v>
          </cell>
          <cell r="B3850" t="str">
            <v>谢思菲</v>
          </cell>
          <cell r="C3850" t="str">
            <v>运动户外事业群</v>
          </cell>
          <cell r="D3850" t="str">
            <v>运动部</v>
          </cell>
          <cell r="E3850" t="str">
            <v>reebok官方旗舰店</v>
          </cell>
          <cell r="F3850">
            <v>0</v>
          </cell>
          <cell r="G3850" t="str">
            <v>运营助理</v>
          </cell>
          <cell r="H3850" t="str">
            <v>S4</v>
          </cell>
          <cell r="I3850" t="str">
            <v>上海</v>
          </cell>
          <cell r="J3850" t="str">
            <v>全职</v>
          </cell>
          <cell r="K3850" t="str">
            <v>离职</v>
          </cell>
          <cell r="L3850">
            <v>42593</v>
          </cell>
          <cell r="M3850">
            <v>42825</v>
          </cell>
          <cell r="Z3850">
            <v>0.96</v>
          </cell>
          <cell r="AG3850">
            <v>0</v>
          </cell>
          <cell r="AH3850">
            <v>0.96</v>
          </cell>
          <cell r="AK3850">
            <v>0.96</v>
          </cell>
          <cell r="AL3850">
            <v>96</v>
          </cell>
        </row>
        <row r="3851">
          <cell r="A3851" t="str">
            <v>JMSH4271</v>
          </cell>
          <cell r="B3851" t="str">
            <v>刘甜</v>
          </cell>
          <cell r="C3851" t="str">
            <v>运动户外事业群</v>
          </cell>
          <cell r="D3851" t="str">
            <v>运动部</v>
          </cell>
          <cell r="E3851" t="str">
            <v>reebok官方旗舰店</v>
          </cell>
          <cell r="F3851">
            <v>0</v>
          </cell>
          <cell r="G3851" t="str">
            <v>运营专员</v>
          </cell>
          <cell r="H3851" t="str">
            <v>S4</v>
          </cell>
          <cell r="I3851" t="str">
            <v>上海</v>
          </cell>
          <cell r="J3851" t="str">
            <v>全职</v>
          </cell>
          <cell r="K3851" t="str">
            <v>正式</v>
          </cell>
          <cell r="L3851">
            <v>42185</v>
          </cell>
          <cell r="M3851">
            <v>0</v>
          </cell>
          <cell r="Z3851">
            <v>1.05</v>
          </cell>
          <cell r="AA3851">
            <v>1.04</v>
          </cell>
          <cell r="AB3851">
            <v>1.014</v>
          </cell>
          <cell r="AC3851">
            <v>1.0329999999999999</v>
          </cell>
          <cell r="AG3851">
            <v>0</v>
          </cell>
          <cell r="AH3851">
            <v>1.0342500000000001</v>
          </cell>
          <cell r="AK3851">
            <v>1.0342500000000001</v>
          </cell>
          <cell r="AL3851">
            <v>103.42500000000001</v>
          </cell>
        </row>
        <row r="3852">
          <cell r="A3852" t="str">
            <v>JMSH7783</v>
          </cell>
          <cell r="B3852" t="str">
            <v>黄若龑</v>
          </cell>
          <cell r="C3852" t="str">
            <v>运动户外事业群</v>
          </cell>
          <cell r="D3852" t="str">
            <v>运动部</v>
          </cell>
          <cell r="E3852" t="str">
            <v>reebok官方旗舰店</v>
          </cell>
          <cell r="F3852">
            <v>0</v>
          </cell>
          <cell r="G3852" t="str">
            <v>高级品牌经理</v>
          </cell>
          <cell r="H3852" t="str">
            <v>M4</v>
          </cell>
          <cell r="I3852" t="str">
            <v>上海</v>
          </cell>
          <cell r="J3852" t="str">
            <v>全职</v>
          </cell>
          <cell r="K3852" t="str">
            <v>离职</v>
          </cell>
          <cell r="L3852">
            <v>42814</v>
          </cell>
          <cell r="M3852">
            <v>43000</v>
          </cell>
          <cell r="Z3852">
            <v>1</v>
          </cell>
          <cell r="AA3852">
            <v>0.69</v>
          </cell>
          <cell r="AG3852">
            <v>0</v>
          </cell>
          <cell r="AH3852">
            <v>0.84499999999999997</v>
          </cell>
          <cell r="AK3852">
            <v>0.84499999999999997</v>
          </cell>
          <cell r="AL3852">
            <v>84.5</v>
          </cell>
        </row>
        <row r="3853">
          <cell r="A3853" t="str">
            <v>JMSH8208</v>
          </cell>
          <cell r="B3853" t="str">
            <v>姜华</v>
          </cell>
          <cell r="C3853" t="str">
            <v>运动户外事业群</v>
          </cell>
          <cell r="D3853" t="str">
            <v>运动部</v>
          </cell>
          <cell r="E3853" t="str">
            <v>reebok官方旗舰店</v>
          </cell>
          <cell r="F3853">
            <v>0</v>
          </cell>
          <cell r="G3853" t="str">
            <v>商品主管</v>
          </cell>
          <cell r="H3853" t="str">
            <v>M2</v>
          </cell>
          <cell r="I3853" t="str">
            <v>上海</v>
          </cell>
          <cell r="J3853" t="str">
            <v>全职</v>
          </cell>
          <cell r="K3853" t="str">
            <v>正式</v>
          </cell>
          <cell r="L3853">
            <v>42870</v>
          </cell>
          <cell r="M3853">
            <v>0</v>
          </cell>
          <cell r="AA3853">
            <v>0.62</v>
          </cell>
          <cell r="AB3853">
            <v>1.0468999999999999</v>
          </cell>
          <cell r="AC3853">
            <v>1</v>
          </cell>
          <cell r="AG3853">
            <v>0</v>
          </cell>
          <cell r="AH3853">
            <v>0.88896666666666668</v>
          </cell>
          <cell r="AK3853">
            <v>0.88896666666666668</v>
          </cell>
          <cell r="AL3853">
            <v>88.896666666666675</v>
          </cell>
        </row>
        <row r="3854">
          <cell r="A3854" t="str">
            <v>JMSH9147</v>
          </cell>
          <cell r="B3854" t="str">
            <v>徐梦</v>
          </cell>
          <cell r="C3854" t="str">
            <v>运动户外事业群</v>
          </cell>
          <cell r="D3854" t="str">
            <v>运动部</v>
          </cell>
          <cell r="E3854" t="str">
            <v>reebok官方旗舰店</v>
          </cell>
          <cell r="F3854">
            <v>0</v>
          </cell>
          <cell r="G3854" t="str">
            <v>售前客服</v>
          </cell>
          <cell r="H3854" t="str">
            <v>C3</v>
          </cell>
          <cell r="I3854" t="str">
            <v>上海</v>
          </cell>
          <cell r="J3854" t="str">
            <v>全职</v>
          </cell>
          <cell r="K3854" t="str">
            <v>试用</v>
          </cell>
          <cell r="L3854">
            <v>42976</v>
          </cell>
          <cell r="M3854">
            <v>0</v>
          </cell>
          <cell r="U3854">
            <v>0.15</v>
          </cell>
          <cell r="V3854">
            <v>0.57999999999999996</v>
          </cell>
          <cell r="W3854">
            <v>0.86</v>
          </cell>
          <cell r="X3854">
            <v>0.88500000000000001</v>
          </cell>
          <cell r="Y3854">
            <v>0.995</v>
          </cell>
          <cell r="AG3854">
            <v>0.69399999999999995</v>
          </cell>
          <cell r="AH3854">
            <v>0</v>
          </cell>
          <cell r="AK3854">
            <v>0.69399999999999995</v>
          </cell>
          <cell r="AL3854">
            <v>69.399999999999991</v>
          </cell>
        </row>
        <row r="3855">
          <cell r="A3855" t="str">
            <v>JMSH9368</v>
          </cell>
          <cell r="B3855" t="str">
            <v>凡珍</v>
          </cell>
          <cell r="C3855" t="str">
            <v>运动户外事业群</v>
          </cell>
          <cell r="D3855" t="str">
            <v>运动部</v>
          </cell>
          <cell r="E3855" t="str">
            <v>reebok官方旗舰店</v>
          </cell>
          <cell r="F3855">
            <v>0</v>
          </cell>
          <cell r="G3855" t="str">
            <v>售前客服</v>
          </cell>
          <cell r="H3855" t="str">
            <v>C3</v>
          </cell>
          <cell r="I3855" t="str">
            <v>上海</v>
          </cell>
          <cell r="J3855" t="str">
            <v>全职</v>
          </cell>
          <cell r="K3855" t="str">
            <v>离职</v>
          </cell>
          <cell r="L3855">
            <v>42999</v>
          </cell>
          <cell r="M3855">
            <v>43039</v>
          </cell>
          <cell r="V3855">
            <v>0.61</v>
          </cell>
          <cell r="W3855">
            <v>0.68500000000000005</v>
          </cell>
          <cell r="AG3855">
            <v>0.64749999999999996</v>
          </cell>
          <cell r="AH3855">
            <v>0</v>
          </cell>
          <cell r="AK3855">
            <v>0.64749999999999996</v>
          </cell>
          <cell r="AL3855">
            <v>64.75</v>
          </cell>
        </row>
        <row r="3856">
          <cell r="A3856" t="str">
            <v>JMSH8670</v>
          </cell>
          <cell r="B3856" t="str">
            <v>傅峥晖</v>
          </cell>
          <cell r="C3856" t="str">
            <v>运动户外事业群</v>
          </cell>
          <cell r="D3856" t="str">
            <v>运动部</v>
          </cell>
          <cell r="E3856" t="str">
            <v>reebok官方旗舰店</v>
          </cell>
          <cell r="F3856">
            <v>0</v>
          </cell>
          <cell r="G3856" t="str">
            <v>商品专员</v>
          </cell>
          <cell r="H3856" t="str">
            <v>S5</v>
          </cell>
          <cell r="I3856" t="str">
            <v>上海</v>
          </cell>
          <cell r="J3856" t="str">
            <v>全职</v>
          </cell>
          <cell r="K3856" t="str">
            <v>试用</v>
          </cell>
          <cell r="L3856">
            <v>42922</v>
          </cell>
          <cell r="M3856">
            <v>0</v>
          </cell>
          <cell r="AB3856">
            <v>1.014</v>
          </cell>
          <cell r="AC3856">
            <v>1.014</v>
          </cell>
          <cell r="AG3856">
            <v>0</v>
          </cell>
          <cell r="AH3856">
            <v>1.014</v>
          </cell>
          <cell r="AK3856">
            <v>1.014</v>
          </cell>
          <cell r="AL3856">
            <v>101.4</v>
          </cell>
        </row>
        <row r="3857">
          <cell r="A3857" t="str">
            <v>JMSH9675</v>
          </cell>
          <cell r="B3857" t="str">
            <v>狄锦丹</v>
          </cell>
          <cell r="C3857" t="str">
            <v>运动户外事业群</v>
          </cell>
          <cell r="D3857" t="str">
            <v>运动部</v>
          </cell>
          <cell r="E3857" t="str">
            <v>reebok官方旗舰店</v>
          </cell>
          <cell r="F3857">
            <v>0</v>
          </cell>
          <cell r="G3857" t="str">
            <v>售前客服</v>
          </cell>
          <cell r="H3857" t="str">
            <v>C3</v>
          </cell>
          <cell r="I3857" t="str">
            <v>上海</v>
          </cell>
          <cell r="J3857" t="str">
            <v>全职</v>
          </cell>
          <cell r="K3857" t="str">
            <v>试用</v>
          </cell>
          <cell r="L3857">
            <v>43039</v>
          </cell>
          <cell r="M3857">
            <v>0</v>
          </cell>
          <cell r="X3857">
            <v>0.78500000000000003</v>
          </cell>
          <cell r="Y3857">
            <v>1.17</v>
          </cell>
          <cell r="AG3857">
            <v>0.97750000000000004</v>
          </cell>
          <cell r="AH3857">
            <v>0</v>
          </cell>
          <cell r="AK3857">
            <v>0.97750000000000004</v>
          </cell>
          <cell r="AL3857">
            <v>97.75</v>
          </cell>
        </row>
        <row r="3858">
          <cell r="A3858" t="str">
            <v>JMSH9926</v>
          </cell>
          <cell r="B3858" t="str">
            <v>强祯</v>
          </cell>
          <cell r="C3858" t="str">
            <v>运动户外事业群</v>
          </cell>
          <cell r="D3858" t="str">
            <v>运动部</v>
          </cell>
          <cell r="E3858" t="str">
            <v>reebok官方旗舰店</v>
          </cell>
          <cell r="F3858">
            <v>0</v>
          </cell>
          <cell r="G3858" t="str">
            <v>初级售前客服</v>
          </cell>
          <cell r="H3858" t="str">
            <v>C3</v>
          </cell>
          <cell r="I3858" t="str">
            <v>上海</v>
          </cell>
          <cell r="J3858" t="str">
            <v>全职</v>
          </cell>
          <cell r="K3858" t="str">
            <v>试用</v>
          </cell>
          <cell r="L3858">
            <v>43083</v>
          </cell>
          <cell r="M3858">
            <v>0</v>
          </cell>
          <cell r="Y3858">
            <v>1.06</v>
          </cell>
          <cell r="AG3858">
            <v>1.06</v>
          </cell>
          <cell r="AH3858">
            <v>0</v>
          </cell>
          <cell r="AK3858">
            <v>1.06</v>
          </cell>
          <cell r="AL3858">
            <v>106</v>
          </cell>
        </row>
        <row r="3859">
          <cell r="A3859" t="str">
            <v>JMSH9498</v>
          </cell>
          <cell r="B3859" t="str">
            <v>李秀萍</v>
          </cell>
          <cell r="C3859" t="str">
            <v>运动户外事业群</v>
          </cell>
          <cell r="D3859" t="str">
            <v>运动部</v>
          </cell>
          <cell r="E3859" t="str">
            <v>reebok官方旗舰店</v>
          </cell>
          <cell r="F3859">
            <v>0</v>
          </cell>
          <cell r="G3859" t="str">
            <v>高级品牌经理</v>
          </cell>
          <cell r="H3859" t="str">
            <v>M4</v>
          </cell>
          <cell r="I3859" t="str">
            <v>上海</v>
          </cell>
          <cell r="J3859" t="str">
            <v>全职</v>
          </cell>
          <cell r="K3859" t="str">
            <v>试用</v>
          </cell>
          <cell r="L3859">
            <v>43024</v>
          </cell>
          <cell r="M3859">
            <v>0</v>
          </cell>
          <cell r="AC3859">
            <v>1.5667</v>
          </cell>
          <cell r="AG3859">
            <v>0</v>
          </cell>
          <cell r="AH3859">
            <v>1.5667</v>
          </cell>
          <cell r="AK3859">
            <v>1.5667</v>
          </cell>
          <cell r="AL3859">
            <v>156.66999999999999</v>
          </cell>
        </row>
        <row r="3860">
          <cell r="A3860" t="str">
            <v>JMSH7304</v>
          </cell>
          <cell r="B3860" t="str">
            <v>张荣灿</v>
          </cell>
          <cell r="C3860" t="str">
            <v>运动户外事业群</v>
          </cell>
          <cell r="D3860" t="str">
            <v>运动部</v>
          </cell>
          <cell r="E3860" t="str">
            <v>reebok官方商城</v>
          </cell>
          <cell r="F3860">
            <v>0</v>
          </cell>
          <cell r="G3860" t="str">
            <v>售后客服</v>
          </cell>
          <cell r="H3860" t="str">
            <v>C3</v>
          </cell>
          <cell r="I3860" t="str">
            <v>上海</v>
          </cell>
          <cell r="J3860" t="str">
            <v>全职</v>
          </cell>
          <cell r="K3860" t="str">
            <v>离职未办</v>
          </cell>
          <cell r="L3860">
            <v>42723</v>
          </cell>
          <cell r="M3860">
            <v>42760</v>
          </cell>
          <cell r="N3860">
            <v>1</v>
          </cell>
          <cell r="AG3860">
            <v>1</v>
          </cell>
          <cell r="AH3860">
            <v>0</v>
          </cell>
          <cell r="AK3860">
            <v>1</v>
          </cell>
          <cell r="AL3860">
            <v>100</v>
          </cell>
        </row>
        <row r="3861">
          <cell r="A3861" t="str">
            <v>JMSH7283</v>
          </cell>
          <cell r="B3861" t="str">
            <v>朱丽娜</v>
          </cell>
          <cell r="C3861" t="str">
            <v>运动户外事业群</v>
          </cell>
          <cell r="D3861" t="str">
            <v>运动部</v>
          </cell>
          <cell r="E3861" t="str">
            <v>reebok官方商城</v>
          </cell>
          <cell r="F3861">
            <v>0</v>
          </cell>
          <cell r="G3861" t="str">
            <v>售后客服</v>
          </cell>
          <cell r="H3861" t="str">
            <v>C3</v>
          </cell>
          <cell r="I3861" t="str">
            <v>上海</v>
          </cell>
          <cell r="J3861" t="str">
            <v>全职</v>
          </cell>
          <cell r="K3861" t="str">
            <v>正式</v>
          </cell>
          <cell r="L3861">
            <v>42719</v>
          </cell>
          <cell r="M3861">
            <v>0</v>
          </cell>
          <cell r="N3861">
            <v>1</v>
          </cell>
          <cell r="O3861">
            <v>0.96</v>
          </cell>
          <cell r="P3861">
            <v>0.80079999999999996</v>
          </cell>
          <cell r="Q3861">
            <v>0.90080000000000005</v>
          </cell>
          <cell r="R3861">
            <v>0.88500000000000001</v>
          </cell>
          <cell r="S3861">
            <v>0.92</v>
          </cell>
          <cell r="T3861">
            <v>1.01</v>
          </cell>
          <cell r="U3861">
            <v>0.79</v>
          </cell>
          <cell r="V3861">
            <v>0.7</v>
          </cell>
          <cell r="W3861">
            <v>0.87</v>
          </cell>
          <cell r="X3861">
            <v>1</v>
          </cell>
          <cell r="Y3861">
            <v>0.82</v>
          </cell>
          <cell r="AG3861">
            <v>0.8880499999999999</v>
          </cell>
          <cell r="AH3861">
            <v>0</v>
          </cell>
          <cell r="AK3861">
            <v>0.8880499999999999</v>
          </cell>
          <cell r="AL3861">
            <v>88.804999999999993</v>
          </cell>
        </row>
        <row r="3862">
          <cell r="A3862" t="str">
            <v>JMSH6058</v>
          </cell>
          <cell r="B3862" t="str">
            <v>邢晨旭</v>
          </cell>
          <cell r="C3862" t="str">
            <v>运动户外事业群</v>
          </cell>
          <cell r="D3862" t="str">
            <v>运动部</v>
          </cell>
          <cell r="E3862" t="str">
            <v>reebok官方商城</v>
          </cell>
          <cell r="F3862">
            <v>0</v>
          </cell>
          <cell r="G3862" t="str">
            <v>售后客服</v>
          </cell>
          <cell r="H3862" t="str">
            <v>C2</v>
          </cell>
          <cell r="I3862" t="str">
            <v>上海</v>
          </cell>
          <cell r="J3862" t="str">
            <v>全职</v>
          </cell>
          <cell r="K3862" t="str">
            <v>离职</v>
          </cell>
          <cell r="L3862">
            <v>42495</v>
          </cell>
          <cell r="M3862">
            <v>43004</v>
          </cell>
          <cell r="N3862">
            <v>1</v>
          </cell>
          <cell r="O3862">
            <v>0.96</v>
          </cell>
          <cell r="P3862">
            <v>0.93400000000000005</v>
          </cell>
          <cell r="Q3862">
            <v>0.8</v>
          </cell>
          <cell r="R3862">
            <v>0.83499999999999996</v>
          </cell>
          <cell r="S3862">
            <v>0.67</v>
          </cell>
          <cell r="T3862">
            <v>0.55000000000000004</v>
          </cell>
          <cell r="U3862">
            <v>0.89</v>
          </cell>
          <cell r="V3862">
            <v>0.84</v>
          </cell>
          <cell r="AG3862">
            <v>0.83099999999999996</v>
          </cell>
          <cell r="AH3862">
            <v>0</v>
          </cell>
          <cell r="AK3862">
            <v>0.83099999999999996</v>
          </cell>
          <cell r="AL3862">
            <v>83.1</v>
          </cell>
        </row>
        <row r="3863">
          <cell r="A3863" t="str">
            <v>JMSH3744</v>
          </cell>
          <cell r="B3863" t="str">
            <v>黄纫禄</v>
          </cell>
          <cell r="C3863" t="str">
            <v>运动户外事业群</v>
          </cell>
          <cell r="D3863" t="str">
            <v>运动部</v>
          </cell>
          <cell r="E3863" t="str">
            <v>reebok官方商城</v>
          </cell>
          <cell r="F3863">
            <v>0</v>
          </cell>
          <cell r="G3863" t="str">
            <v>店长</v>
          </cell>
          <cell r="H3863" t="str">
            <v>M3</v>
          </cell>
          <cell r="I3863" t="str">
            <v>上海</v>
          </cell>
          <cell r="J3863" t="str">
            <v>全职</v>
          </cell>
          <cell r="K3863" t="str">
            <v>正式</v>
          </cell>
          <cell r="L3863">
            <v>42093</v>
          </cell>
          <cell r="M3863">
            <v>0</v>
          </cell>
          <cell r="Z3863">
            <v>1.06</v>
          </cell>
          <cell r="AA3863">
            <v>0.6</v>
          </cell>
          <cell r="AB3863">
            <v>1.0468999999999999</v>
          </cell>
          <cell r="AC3863">
            <v>1</v>
          </cell>
          <cell r="AG3863">
            <v>0</v>
          </cell>
          <cell r="AH3863">
            <v>0.92672500000000002</v>
          </cell>
          <cell r="AK3863">
            <v>0.92672500000000002</v>
          </cell>
          <cell r="AL3863">
            <v>92.672499999999999</v>
          </cell>
        </row>
        <row r="3864">
          <cell r="A3864" t="str">
            <v>JMSH7510</v>
          </cell>
          <cell r="B3864" t="str">
            <v>周煜</v>
          </cell>
          <cell r="C3864" t="str">
            <v>运动户外事业群</v>
          </cell>
          <cell r="D3864" t="str">
            <v>运动部</v>
          </cell>
          <cell r="E3864" t="str">
            <v>reebok官方商城</v>
          </cell>
          <cell r="F3864">
            <v>0</v>
          </cell>
          <cell r="G3864" t="str">
            <v>商品专员</v>
          </cell>
          <cell r="H3864" t="str">
            <v>S5</v>
          </cell>
          <cell r="I3864" t="str">
            <v>上海</v>
          </cell>
          <cell r="J3864" t="str">
            <v>全职</v>
          </cell>
          <cell r="K3864" t="str">
            <v>正式</v>
          </cell>
          <cell r="L3864">
            <v>42786</v>
          </cell>
          <cell r="M3864">
            <v>0</v>
          </cell>
          <cell r="Z3864">
            <v>1.06</v>
          </cell>
          <cell r="AA3864">
            <v>1</v>
          </cell>
          <cell r="AB3864">
            <v>1.004</v>
          </cell>
          <cell r="AC3864">
            <v>1.024</v>
          </cell>
          <cell r="AG3864">
            <v>0</v>
          </cell>
          <cell r="AH3864">
            <v>1.022</v>
          </cell>
          <cell r="AK3864">
            <v>1.022</v>
          </cell>
          <cell r="AL3864">
            <v>102.2</v>
          </cell>
        </row>
        <row r="3865">
          <cell r="A3865" t="str">
            <v>JMSH7658</v>
          </cell>
          <cell r="B3865" t="str">
            <v>陈家祥</v>
          </cell>
          <cell r="C3865" t="str">
            <v>运动户外事业群</v>
          </cell>
          <cell r="D3865" t="str">
            <v>运动部</v>
          </cell>
          <cell r="E3865" t="str">
            <v>reebok官方商城</v>
          </cell>
          <cell r="F3865">
            <v>0</v>
          </cell>
          <cell r="G3865" t="str">
            <v>售后客服</v>
          </cell>
          <cell r="H3865" t="str">
            <v>C3</v>
          </cell>
          <cell r="I3865" t="str">
            <v>上海</v>
          </cell>
          <cell r="J3865" t="str">
            <v>全职</v>
          </cell>
          <cell r="K3865" t="str">
            <v>离职未办</v>
          </cell>
          <cell r="L3865">
            <v>42911</v>
          </cell>
          <cell r="M3865">
            <v>43118</v>
          </cell>
          <cell r="T3865">
            <v>0.86</v>
          </cell>
          <cell r="U3865">
            <v>0.89</v>
          </cell>
          <cell r="V3865">
            <v>0.85</v>
          </cell>
          <cell r="W3865">
            <v>1.01</v>
          </cell>
          <cell r="X3865">
            <v>1</v>
          </cell>
          <cell r="Y3865">
            <v>1.0900000000000001</v>
          </cell>
          <cell r="AG3865">
            <v>0.95000000000000007</v>
          </cell>
          <cell r="AH3865">
            <v>0</v>
          </cell>
          <cell r="AK3865">
            <v>0.95000000000000007</v>
          </cell>
          <cell r="AL3865">
            <v>95</v>
          </cell>
        </row>
        <row r="3866">
          <cell r="A3866" t="str">
            <v>JMSH9096</v>
          </cell>
          <cell r="B3866" t="str">
            <v>孙志兵</v>
          </cell>
          <cell r="C3866" t="str">
            <v>运动户外事业群</v>
          </cell>
          <cell r="D3866" t="str">
            <v>运动部</v>
          </cell>
          <cell r="E3866" t="str">
            <v>reebok官方商城</v>
          </cell>
          <cell r="F3866">
            <v>0</v>
          </cell>
          <cell r="G3866" t="str">
            <v>官网客服</v>
          </cell>
          <cell r="H3866" t="str">
            <v>C3</v>
          </cell>
          <cell r="I3866" t="str">
            <v>上海</v>
          </cell>
          <cell r="J3866" t="str">
            <v>全职</v>
          </cell>
          <cell r="K3866" t="str">
            <v>试用</v>
          </cell>
          <cell r="L3866">
            <v>42971</v>
          </cell>
          <cell r="M3866">
            <v>0</v>
          </cell>
          <cell r="V3866">
            <v>0.85</v>
          </cell>
          <cell r="W3866">
            <v>0.81</v>
          </cell>
          <cell r="X3866">
            <v>1</v>
          </cell>
          <cell r="Y3866">
            <v>1.05</v>
          </cell>
          <cell r="AG3866">
            <v>0.92749999999999999</v>
          </cell>
          <cell r="AH3866">
            <v>0</v>
          </cell>
          <cell r="AK3866">
            <v>0.92749999999999999</v>
          </cell>
          <cell r="AL3866">
            <v>92.75</v>
          </cell>
        </row>
        <row r="3867">
          <cell r="A3867" t="str">
            <v>JMSH6077</v>
          </cell>
          <cell r="B3867" t="str">
            <v>祝寒梅</v>
          </cell>
          <cell r="C3867" t="str">
            <v>运动户外事业群</v>
          </cell>
          <cell r="D3867" t="str">
            <v>运动部</v>
          </cell>
          <cell r="E3867" t="str">
            <v>reebok京东旗舰店</v>
          </cell>
          <cell r="F3867">
            <v>0</v>
          </cell>
          <cell r="G3867" t="str">
            <v>售后客服</v>
          </cell>
          <cell r="H3867" t="str">
            <v>C3</v>
          </cell>
          <cell r="I3867" t="str">
            <v>上海</v>
          </cell>
          <cell r="J3867" t="str">
            <v>全职</v>
          </cell>
          <cell r="K3867" t="str">
            <v>正式</v>
          </cell>
          <cell r="L3867">
            <v>42499</v>
          </cell>
          <cell r="M3867">
            <v>0</v>
          </cell>
          <cell r="N3867">
            <v>1</v>
          </cell>
          <cell r="O3867">
            <v>0.98</v>
          </cell>
          <cell r="P3867">
            <v>0.98</v>
          </cell>
          <cell r="Q3867">
            <v>0.88</v>
          </cell>
          <cell r="R3867">
            <v>1.01</v>
          </cell>
          <cell r="S3867">
            <v>1.05</v>
          </cell>
          <cell r="T3867">
            <v>1.0900000000000001</v>
          </cell>
          <cell r="U3867">
            <v>1.0900000000000001</v>
          </cell>
          <cell r="V3867">
            <v>1.0900000000000001</v>
          </cell>
          <cell r="W3867">
            <v>1.0900000000000001</v>
          </cell>
          <cell r="X3867">
            <v>1.3</v>
          </cell>
          <cell r="Y3867">
            <v>1.3</v>
          </cell>
          <cell r="AG3867">
            <v>1.0716666666666668</v>
          </cell>
          <cell r="AH3867">
            <v>0</v>
          </cell>
          <cell r="AK3867">
            <v>1.0716666666666668</v>
          </cell>
          <cell r="AL3867">
            <v>107.16666666666667</v>
          </cell>
        </row>
        <row r="3868">
          <cell r="A3868" t="str">
            <v>JMSH6660</v>
          </cell>
          <cell r="B3868" t="str">
            <v>李元</v>
          </cell>
          <cell r="C3868" t="str">
            <v>运动户外事业群</v>
          </cell>
          <cell r="D3868" t="str">
            <v>运动部</v>
          </cell>
          <cell r="E3868" t="str">
            <v>reebok京东旗舰店</v>
          </cell>
          <cell r="F3868">
            <v>0</v>
          </cell>
          <cell r="G3868" t="str">
            <v>售后客服</v>
          </cell>
          <cell r="H3868" t="str">
            <v>C3</v>
          </cell>
          <cell r="I3868" t="str">
            <v>上海</v>
          </cell>
          <cell r="J3868" t="str">
            <v>全职</v>
          </cell>
          <cell r="K3868" t="str">
            <v>正式</v>
          </cell>
          <cell r="L3868">
            <v>42600</v>
          </cell>
          <cell r="M3868">
            <v>0</v>
          </cell>
          <cell r="N3868">
            <v>1</v>
          </cell>
          <cell r="O3868">
            <v>0.98</v>
          </cell>
          <cell r="P3868">
            <v>0.98</v>
          </cell>
          <cell r="Q3868">
            <v>0.88</v>
          </cell>
          <cell r="R3868">
            <v>1.01</v>
          </cell>
          <cell r="S3868">
            <v>1.05</v>
          </cell>
          <cell r="T3868">
            <v>1.0900000000000001</v>
          </cell>
          <cell r="U3868">
            <v>1.0900000000000001</v>
          </cell>
          <cell r="V3868">
            <v>1.0900000000000001</v>
          </cell>
          <cell r="W3868">
            <v>1.0900000000000001</v>
          </cell>
          <cell r="X3868">
            <v>1.3</v>
          </cell>
          <cell r="Y3868">
            <v>1.3</v>
          </cell>
          <cell r="AG3868">
            <v>1.0716666666666668</v>
          </cell>
          <cell r="AH3868">
            <v>0</v>
          </cell>
          <cell r="AK3868">
            <v>1.0716666666666668</v>
          </cell>
          <cell r="AL3868">
            <v>107.16666666666667</v>
          </cell>
        </row>
        <row r="3869">
          <cell r="A3869" t="str">
            <v>JMSH6634</v>
          </cell>
          <cell r="B3869" t="str">
            <v>王晓翔</v>
          </cell>
          <cell r="C3869" t="str">
            <v>运动户外事业群</v>
          </cell>
          <cell r="D3869" t="str">
            <v>运动部</v>
          </cell>
          <cell r="E3869" t="str">
            <v>reebok京东旗舰店</v>
          </cell>
          <cell r="F3869">
            <v>0</v>
          </cell>
          <cell r="G3869" t="str">
            <v>售前客服</v>
          </cell>
          <cell r="H3869" t="str">
            <v>C2</v>
          </cell>
          <cell r="I3869" t="str">
            <v>上海</v>
          </cell>
          <cell r="J3869" t="str">
            <v>全职</v>
          </cell>
          <cell r="K3869" t="str">
            <v>离职</v>
          </cell>
          <cell r="L3869">
            <v>42597</v>
          </cell>
          <cell r="M3869">
            <v>42826</v>
          </cell>
          <cell r="N3869">
            <v>1</v>
          </cell>
          <cell r="O3869">
            <v>0.72</v>
          </cell>
          <cell r="P3869">
            <v>0.8</v>
          </cell>
          <cell r="AG3869">
            <v>0.84</v>
          </cell>
          <cell r="AH3869">
            <v>0</v>
          </cell>
          <cell r="AK3869">
            <v>0.84</v>
          </cell>
          <cell r="AL3869">
            <v>84</v>
          </cell>
        </row>
        <row r="3870">
          <cell r="A3870" t="str">
            <v>JMSH7429</v>
          </cell>
          <cell r="B3870" t="str">
            <v>徐露萍</v>
          </cell>
          <cell r="C3870" t="str">
            <v>运动户外事业群</v>
          </cell>
          <cell r="D3870" t="str">
            <v>运动部</v>
          </cell>
          <cell r="E3870" t="str">
            <v>reebok京东旗舰店</v>
          </cell>
          <cell r="F3870">
            <v>0</v>
          </cell>
          <cell r="G3870" t="str">
            <v>售前客服</v>
          </cell>
          <cell r="H3870" t="str">
            <v>C3</v>
          </cell>
          <cell r="I3870" t="str">
            <v>上海</v>
          </cell>
          <cell r="J3870" t="str">
            <v>全职</v>
          </cell>
          <cell r="K3870" t="str">
            <v>正式</v>
          </cell>
          <cell r="L3870">
            <v>42779</v>
          </cell>
          <cell r="M3870">
            <v>0</v>
          </cell>
          <cell r="O3870">
            <v>0.84</v>
          </cell>
          <cell r="P3870">
            <v>0.84400000000000008</v>
          </cell>
          <cell r="Q3870">
            <v>0.98</v>
          </cell>
          <cell r="R3870">
            <v>1.01</v>
          </cell>
          <cell r="S3870">
            <v>1.1000000000000001</v>
          </cell>
          <cell r="T3870">
            <v>1.05</v>
          </cell>
          <cell r="U3870">
            <v>0.96</v>
          </cell>
          <cell r="V3870">
            <v>0.96</v>
          </cell>
          <cell r="W3870">
            <v>1.06</v>
          </cell>
          <cell r="X3870">
            <v>1.3</v>
          </cell>
          <cell r="Y3870">
            <v>1.3</v>
          </cell>
          <cell r="AG3870">
            <v>1.0367272727272729</v>
          </cell>
          <cell r="AH3870">
            <v>0</v>
          </cell>
          <cell r="AK3870">
            <v>1.0367272727272729</v>
          </cell>
          <cell r="AL3870">
            <v>103.6727272727273</v>
          </cell>
        </row>
        <row r="3871">
          <cell r="A3871" t="str">
            <v>JMSH7219</v>
          </cell>
          <cell r="B3871" t="str">
            <v>张陈俊</v>
          </cell>
          <cell r="C3871" t="str">
            <v>运动户外事业群</v>
          </cell>
          <cell r="D3871" t="str">
            <v>运动部</v>
          </cell>
          <cell r="E3871" t="str">
            <v>reebok京东旗舰店</v>
          </cell>
          <cell r="F3871">
            <v>0</v>
          </cell>
          <cell r="G3871" t="str">
            <v>京东运营</v>
          </cell>
          <cell r="H3871" t="str">
            <v>S6</v>
          </cell>
          <cell r="I3871" t="str">
            <v>上海</v>
          </cell>
          <cell r="J3871" t="str">
            <v>全职</v>
          </cell>
          <cell r="K3871" t="str">
            <v>正式</v>
          </cell>
          <cell r="L3871">
            <v>42705</v>
          </cell>
          <cell r="M3871">
            <v>0</v>
          </cell>
          <cell r="Z3871">
            <v>0.81</v>
          </cell>
          <cell r="AA3871">
            <v>1</v>
          </cell>
          <cell r="AB3871">
            <v>1.004</v>
          </cell>
          <cell r="AC3871">
            <v>1.024</v>
          </cell>
          <cell r="AG3871">
            <v>0</v>
          </cell>
          <cell r="AH3871">
            <v>0.95950000000000002</v>
          </cell>
          <cell r="AK3871">
            <v>0.95950000000000002</v>
          </cell>
          <cell r="AL3871">
            <v>95.95</v>
          </cell>
        </row>
        <row r="3872">
          <cell r="A3872" t="str">
            <v>JMSH7718</v>
          </cell>
          <cell r="B3872" t="str">
            <v>姜超慧</v>
          </cell>
          <cell r="C3872" t="str">
            <v>运动户外事业群</v>
          </cell>
          <cell r="D3872" t="str">
            <v>运动部</v>
          </cell>
          <cell r="E3872" t="str">
            <v>reebok京东旗舰店</v>
          </cell>
          <cell r="F3872">
            <v>0</v>
          </cell>
          <cell r="G3872" t="str">
            <v>售前客服</v>
          </cell>
          <cell r="H3872" t="str">
            <v>C3</v>
          </cell>
          <cell r="I3872" t="str">
            <v>上海</v>
          </cell>
          <cell r="J3872" t="str">
            <v>全职</v>
          </cell>
          <cell r="K3872" t="str">
            <v>正式</v>
          </cell>
          <cell r="L3872">
            <v>42911</v>
          </cell>
          <cell r="M3872">
            <v>0</v>
          </cell>
          <cell r="T3872">
            <v>0.95</v>
          </cell>
          <cell r="U3872">
            <v>0.89</v>
          </cell>
          <cell r="V3872">
            <v>0.92</v>
          </cell>
          <cell r="W3872">
            <v>1.1000000000000001</v>
          </cell>
          <cell r="X3872">
            <v>1.3</v>
          </cell>
          <cell r="Y3872">
            <v>1.3</v>
          </cell>
          <cell r="AG3872">
            <v>1.0766666666666667</v>
          </cell>
          <cell r="AH3872">
            <v>0</v>
          </cell>
          <cell r="AK3872">
            <v>1.0766666666666667</v>
          </cell>
          <cell r="AL3872">
            <v>107.66666666666667</v>
          </cell>
        </row>
        <row r="3873">
          <cell r="A3873" t="str">
            <v>JMSH6941</v>
          </cell>
          <cell r="B3873" t="str">
            <v>姜永</v>
          </cell>
          <cell r="C3873" t="str">
            <v>运动户外事业群</v>
          </cell>
          <cell r="D3873" t="str">
            <v>运动部</v>
          </cell>
          <cell r="E3873" t="str">
            <v>Speedo官方商城</v>
          </cell>
          <cell r="F3873">
            <v>0</v>
          </cell>
          <cell r="G3873" t="str">
            <v>售前客服</v>
          </cell>
          <cell r="H3873" t="str">
            <v>C2</v>
          </cell>
          <cell r="I3873" t="str">
            <v>上海</v>
          </cell>
          <cell r="J3873" t="str">
            <v>全职</v>
          </cell>
          <cell r="K3873" t="str">
            <v>离职</v>
          </cell>
          <cell r="L3873">
            <v>42639</v>
          </cell>
          <cell r="M3873">
            <v>42798</v>
          </cell>
          <cell r="N3873">
            <v>1</v>
          </cell>
          <cell r="O3873">
            <v>1</v>
          </cell>
          <cell r="P3873">
            <v>1</v>
          </cell>
          <cell r="AG3873">
            <v>1</v>
          </cell>
          <cell r="AH3873">
            <v>0</v>
          </cell>
          <cell r="AK3873">
            <v>1</v>
          </cell>
          <cell r="AL3873">
            <v>100</v>
          </cell>
        </row>
        <row r="3874">
          <cell r="A3874" t="str">
            <v>JMSH6799</v>
          </cell>
          <cell r="B3874" t="str">
            <v>王仁梦</v>
          </cell>
          <cell r="C3874" t="str">
            <v>运动户外事业群</v>
          </cell>
          <cell r="D3874" t="str">
            <v>运动部</v>
          </cell>
          <cell r="E3874" t="str">
            <v>Speedo官方商城</v>
          </cell>
          <cell r="F3874">
            <v>0</v>
          </cell>
          <cell r="G3874" t="str">
            <v>售前客服</v>
          </cell>
          <cell r="H3874" t="str">
            <v>C2</v>
          </cell>
          <cell r="I3874" t="str">
            <v>上海</v>
          </cell>
          <cell r="J3874" t="str">
            <v>全职</v>
          </cell>
          <cell r="K3874" t="str">
            <v>正式</v>
          </cell>
          <cell r="L3874">
            <v>42621</v>
          </cell>
          <cell r="M3874">
            <v>0</v>
          </cell>
          <cell r="N3874">
            <v>1</v>
          </cell>
          <cell r="O3874">
            <v>1</v>
          </cell>
          <cell r="P3874">
            <v>1</v>
          </cell>
          <cell r="Q3874">
            <v>1</v>
          </cell>
          <cell r="R3874">
            <v>1</v>
          </cell>
          <cell r="S3874">
            <v>1</v>
          </cell>
          <cell r="T3874">
            <v>1</v>
          </cell>
          <cell r="U3874">
            <v>1</v>
          </cell>
          <cell r="V3874">
            <v>1</v>
          </cell>
          <cell r="W3874">
            <v>1</v>
          </cell>
          <cell r="X3874">
            <v>1</v>
          </cell>
          <cell r="Y3874">
            <v>1</v>
          </cell>
          <cell r="AG3874">
            <v>1</v>
          </cell>
          <cell r="AH3874">
            <v>0</v>
          </cell>
          <cell r="AK3874">
            <v>1</v>
          </cell>
          <cell r="AL3874">
            <v>100</v>
          </cell>
        </row>
        <row r="3875">
          <cell r="A3875" t="str">
            <v>JMSH7807</v>
          </cell>
          <cell r="B3875" t="str">
            <v>张帅康</v>
          </cell>
          <cell r="C3875" t="str">
            <v>运动户外事业群</v>
          </cell>
          <cell r="D3875" t="str">
            <v>运动部</v>
          </cell>
          <cell r="E3875" t="str">
            <v>Speedo官方商城</v>
          </cell>
          <cell r="F3875">
            <v>0</v>
          </cell>
          <cell r="G3875" t="str">
            <v>官网客服</v>
          </cell>
          <cell r="H3875" t="str">
            <v>C3</v>
          </cell>
          <cell r="I3875" t="str">
            <v>上海</v>
          </cell>
          <cell r="J3875" t="str">
            <v>全职</v>
          </cell>
          <cell r="K3875" t="str">
            <v>正式</v>
          </cell>
          <cell r="L3875">
            <v>42817</v>
          </cell>
          <cell r="M3875">
            <v>0</v>
          </cell>
          <cell r="P3875">
            <v>1</v>
          </cell>
          <cell r="Q3875">
            <v>1</v>
          </cell>
          <cell r="R3875">
            <v>1</v>
          </cell>
          <cell r="S3875">
            <v>1</v>
          </cell>
          <cell r="T3875">
            <v>1</v>
          </cell>
          <cell r="U3875">
            <v>1</v>
          </cell>
          <cell r="V3875">
            <v>1</v>
          </cell>
          <cell r="W3875">
            <v>0.98</v>
          </cell>
          <cell r="X3875">
            <v>1</v>
          </cell>
          <cell r="Y3875">
            <v>1</v>
          </cell>
          <cell r="AG3875">
            <v>0.998</v>
          </cell>
          <cell r="AH3875">
            <v>0</v>
          </cell>
          <cell r="AK3875">
            <v>0.998</v>
          </cell>
          <cell r="AL3875">
            <v>99.8</v>
          </cell>
        </row>
        <row r="3876">
          <cell r="A3876" t="str">
            <v>JMSH6025</v>
          </cell>
          <cell r="B3876" t="str">
            <v>周江</v>
          </cell>
          <cell r="C3876" t="str">
            <v>运动户外事业群</v>
          </cell>
          <cell r="D3876" t="str">
            <v>运动部</v>
          </cell>
          <cell r="E3876" t="str">
            <v>Speedo官方商城</v>
          </cell>
          <cell r="F3876">
            <v>0</v>
          </cell>
          <cell r="G3876" t="str">
            <v>商品专员</v>
          </cell>
          <cell r="H3876" t="str">
            <v>S4</v>
          </cell>
          <cell r="I3876" t="str">
            <v>上海</v>
          </cell>
          <cell r="J3876" t="str">
            <v>全职</v>
          </cell>
          <cell r="K3876" t="str">
            <v>离职</v>
          </cell>
          <cell r="L3876">
            <v>42488</v>
          </cell>
          <cell r="M3876">
            <v>42804</v>
          </cell>
          <cell r="AG3876">
            <v>0</v>
          </cell>
          <cell r="AH3876">
            <v>0</v>
          </cell>
          <cell r="AK3876">
            <v>0</v>
          </cell>
        </row>
        <row r="3877">
          <cell r="A3877" t="str">
            <v>JMSH8024</v>
          </cell>
          <cell r="B3877" t="str">
            <v>查理曼</v>
          </cell>
          <cell r="C3877" t="str">
            <v>运动户外事业群</v>
          </cell>
          <cell r="D3877" t="str">
            <v>运动部</v>
          </cell>
          <cell r="E3877" t="str">
            <v>Speedo官方商城</v>
          </cell>
          <cell r="F3877">
            <v>0</v>
          </cell>
          <cell r="G3877" t="str">
            <v>官网运营</v>
          </cell>
          <cell r="H3877" t="str">
            <v>S5</v>
          </cell>
          <cell r="I3877" t="str">
            <v>上海</v>
          </cell>
          <cell r="J3877" t="str">
            <v>全职</v>
          </cell>
          <cell r="K3877" t="str">
            <v>正式</v>
          </cell>
          <cell r="L3877">
            <v>42849</v>
          </cell>
          <cell r="M3877">
            <v>0</v>
          </cell>
          <cell r="AA3877">
            <v>1.0900000000000001</v>
          </cell>
          <cell r="AB3877">
            <v>1.0089999999999999</v>
          </cell>
          <cell r="AC3877">
            <v>1.05</v>
          </cell>
          <cell r="AG3877">
            <v>0</v>
          </cell>
          <cell r="AH3877">
            <v>1.0496666666666667</v>
          </cell>
          <cell r="AK3877">
            <v>1.0496666666666667</v>
          </cell>
          <cell r="AL3877">
            <v>104.96666666666667</v>
          </cell>
        </row>
        <row r="3878">
          <cell r="A3878" t="str">
            <v>JMSH8981</v>
          </cell>
          <cell r="B3878" t="str">
            <v>薛伟</v>
          </cell>
          <cell r="C3878" t="str">
            <v>运动户外事业群</v>
          </cell>
          <cell r="D3878" t="str">
            <v>运动部</v>
          </cell>
          <cell r="E3878" t="str">
            <v>Speedo官方商城</v>
          </cell>
          <cell r="F3878">
            <v>0</v>
          </cell>
          <cell r="G3878" t="str">
            <v>官网客服</v>
          </cell>
          <cell r="H3878" t="str">
            <v>C3</v>
          </cell>
          <cell r="I3878" t="str">
            <v>上海</v>
          </cell>
          <cell r="J3878" t="str">
            <v>全职</v>
          </cell>
          <cell r="K3878" t="str">
            <v>试用</v>
          </cell>
          <cell r="L3878">
            <v>42957</v>
          </cell>
          <cell r="M3878">
            <v>0</v>
          </cell>
          <cell r="U3878">
            <v>0.94</v>
          </cell>
          <cell r="V3878">
            <v>0.97</v>
          </cell>
          <cell r="W3878">
            <v>0.98</v>
          </cell>
          <cell r="X3878">
            <v>1</v>
          </cell>
          <cell r="Y3878">
            <v>1</v>
          </cell>
          <cell r="AG3878">
            <v>0.97799999999999998</v>
          </cell>
          <cell r="AH3878">
            <v>0</v>
          </cell>
          <cell r="AK3878">
            <v>0.97799999999999998</v>
          </cell>
          <cell r="AL3878">
            <v>97.8</v>
          </cell>
        </row>
        <row r="3879">
          <cell r="A3879" t="str">
            <v>JMSH6102</v>
          </cell>
          <cell r="B3879" t="str">
            <v>汪佩佩</v>
          </cell>
          <cell r="C3879" t="str">
            <v>运动户外事业群</v>
          </cell>
          <cell r="D3879" t="str">
            <v>运动部</v>
          </cell>
          <cell r="E3879" t="str">
            <v>Speedo天猫旗舰店</v>
          </cell>
          <cell r="F3879">
            <v>0</v>
          </cell>
          <cell r="G3879" t="str">
            <v>售后客服</v>
          </cell>
          <cell r="H3879" t="str">
            <v>C2</v>
          </cell>
          <cell r="I3879" t="str">
            <v>上海</v>
          </cell>
          <cell r="J3879" t="str">
            <v>全职</v>
          </cell>
          <cell r="K3879" t="str">
            <v>正式</v>
          </cell>
          <cell r="L3879">
            <v>42502</v>
          </cell>
          <cell r="M3879">
            <v>0</v>
          </cell>
          <cell r="N3879">
            <v>1.02</v>
          </cell>
          <cell r="O3879">
            <v>1</v>
          </cell>
          <cell r="P3879">
            <v>1</v>
          </cell>
          <cell r="Q3879">
            <v>1</v>
          </cell>
          <cell r="R3879">
            <v>1</v>
          </cell>
          <cell r="S3879">
            <v>1.06</v>
          </cell>
          <cell r="T3879">
            <v>1.06</v>
          </cell>
          <cell r="U3879">
            <v>1.06</v>
          </cell>
          <cell r="V3879">
            <v>1.06</v>
          </cell>
          <cell r="W3879">
            <v>1.1599999999999999</v>
          </cell>
          <cell r="X3879">
            <v>1.1599999999999999</v>
          </cell>
          <cell r="Y3879">
            <v>1</v>
          </cell>
          <cell r="AG3879">
            <v>1.0483333333333336</v>
          </cell>
          <cell r="AH3879">
            <v>0</v>
          </cell>
          <cell r="AK3879">
            <v>1.0483333333333336</v>
          </cell>
          <cell r="AL3879">
            <v>104.83333333333336</v>
          </cell>
        </row>
        <row r="3880">
          <cell r="A3880" t="str">
            <v>JMSH6802</v>
          </cell>
          <cell r="B3880" t="str">
            <v>张君君</v>
          </cell>
          <cell r="C3880" t="str">
            <v>运动户外事业群</v>
          </cell>
          <cell r="D3880" t="str">
            <v>运动部</v>
          </cell>
          <cell r="E3880" t="str">
            <v>Speedo天猫旗舰店</v>
          </cell>
          <cell r="F3880">
            <v>0</v>
          </cell>
          <cell r="G3880" t="str">
            <v>售前客服</v>
          </cell>
          <cell r="H3880" t="str">
            <v>C2</v>
          </cell>
          <cell r="I3880" t="str">
            <v>上海</v>
          </cell>
          <cell r="J3880" t="str">
            <v>全职</v>
          </cell>
          <cell r="K3880" t="str">
            <v>正式</v>
          </cell>
          <cell r="L3880">
            <v>42621</v>
          </cell>
          <cell r="M3880">
            <v>0</v>
          </cell>
          <cell r="N3880">
            <v>0.97</v>
          </cell>
          <cell r="O3880">
            <v>1</v>
          </cell>
          <cell r="P3880">
            <v>1</v>
          </cell>
          <cell r="Q3880">
            <v>0.94</v>
          </cell>
          <cell r="R3880">
            <v>1</v>
          </cell>
          <cell r="S3880">
            <v>1</v>
          </cell>
          <cell r="T3880">
            <v>0.9</v>
          </cell>
          <cell r="U3880">
            <v>0.9</v>
          </cell>
          <cell r="V3880">
            <v>0.99</v>
          </cell>
          <cell r="W3880">
            <v>1.18</v>
          </cell>
          <cell r="X3880">
            <v>1.08</v>
          </cell>
          <cell r="Y3880">
            <v>1.1200000000000001</v>
          </cell>
          <cell r="AG3880">
            <v>1.0066666666666668</v>
          </cell>
          <cell r="AH3880">
            <v>0</v>
          </cell>
          <cell r="AK3880">
            <v>1.0066666666666668</v>
          </cell>
          <cell r="AL3880">
            <v>100.66666666666669</v>
          </cell>
        </row>
        <row r="3881">
          <cell r="A3881" t="str">
            <v>JMSH6803</v>
          </cell>
          <cell r="B3881" t="str">
            <v>诸文艳</v>
          </cell>
          <cell r="C3881" t="str">
            <v>运动户外事业群</v>
          </cell>
          <cell r="D3881" t="str">
            <v>运动部</v>
          </cell>
          <cell r="E3881" t="str">
            <v>Speedo天猫旗舰店</v>
          </cell>
          <cell r="F3881">
            <v>0</v>
          </cell>
          <cell r="G3881" t="str">
            <v>售前客服</v>
          </cell>
          <cell r="H3881" t="str">
            <v>C3</v>
          </cell>
          <cell r="I3881" t="str">
            <v>上海</v>
          </cell>
          <cell r="J3881" t="str">
            <v>全职</v>
          </cell>
          <cell r="K3881" t="str">
            <v>正式</v>
          </cell>
          <cell r="L3881">
            <v>42621</v>
          </cell>
          <cell r="M3881">
            <v>0</v>
          </cell>
          <cell r="N3881">
            <v>1.03</v>
          </cell>
          <cell r="O3881">
            <v>1.03</v>
          </cell>
          <cell r="P3881">
            <v>1</v>
          </cell>
          <cell r="Q3881">
            <v>0.94</v>
          </cell>
          <cell r="R3881">
            <v>1</v>
          </cell>
          <cell r="S3881">
            <v>1.03</v>
          </cell>
          <cell r="T3881">
            <v>0.9</v>
          </cell>
          <cell r="U3881">
            <v>0.9</v>
          </cell>
          <cell r="V3881">
            <v>0.89</v>
          </cell>
          <cell r="W3881">
            <v>1.18</v>
          </cell>
          <cell r="X3881">
            <v>1.08</v>
          </cell>
          <cell r="Y3881">
            <v>1.1200000000000001</v>
          </cell>
          <cell r="AG3881">
            <v>1.0083333333333335</v>
          </cell>
          <cell r="AH3881">
            <v>0</v>
          </cell>
          <cell r="AK3881">
            <v>1.0083333333333335</v>
          </cell>
          <cell r="AL3881">
            <v>100.83333333333336</v>
          </cell>
        </row>
        <row r="3882">
          <cell r="A3882" t="str">
            <v>JMSH6375</v>
          </cell>
          <cell r="B3882" t="str">
            <v>陈羚</v>
          </cell>
          <cell r="C3882" t="str">
            <v>运动户外事业群</v>
          </cell>
          <cell r="D3882" t="str">
            <v>运动部</v>
          </cell>
          <cell r="E3882" t="str">
            <v>Speedo天猫旗舰店</v>
          </cell>
          <cell r="F3882">
            <v>0</v>
          </cell>
          <cell r="G3882" t="str">
            <v>售后客服</v>
          </cell>
          <cell r="H3882" t="str">
            <v>C3</v>
          </cell>
          <cell r="I3882" t="str">
            <v>上海</v>
          </cell>
          <cell r="J3882" t="str">
            <v>全职</v>
          </cell>
          <cell r="K3882" t="str">
            <v>正式</v>
          </cell>
          <cell r="L3882">
            <v>42548</v>
          </cell>
          <cell r="M3882">
            <v>0</v>
          </cell>
          <cell r="N3882">
            <v>1.06</v>
          </cell>
          <cell r="O3882">
            <v>1.1599999999999999</v>
          </cell>
          <cell r="P3882">
            <v>1.06</v>
          </cell>
          <cell r="Q3882">
            <v>1.1599999999999999</v>
          </cell>
          <cell r="R3882">
            <v>1.06</v>
          </cell>
          <cell r="S3882">
            <v>1.06</v>
          </cell>
          <cell r="T3882">
            <v>1.06</v>
          </cell>
          <cell r="U3882">
            <v>1.06</v>
          </cell>
          <cell r="V3882">
            <v>1.06</v>
          </cell>
          <cell r="W3882">
            <v>1.1599999999999999</v>
          </cell>
          <cell r="X3882">
            <v>1.1599999999999999</v>
          </cell>
          <cell r="Y3882">
            <v>1.1000000000000001</v>
          </cell>
          <cell r="AG3882">
            <v>1.0966666666666669</v>
          </cell>
          <cell r="AH3882">
            <v>0</v>
          </cell>
          <cell r="AK3882">
            <v>1.0966666666666669</v>
          </cell>
          <cell r="AL3882">
            <v>109.66666666666669</v>
          </cell>
        </row>
        <row r="3883">
          <cell r="A3883" t="str">
            <v>JMSH6573</v>
          </cell>
          <cell r="B3883" t="str">
            <v>朱琳琳</v>
          </cell>
          <cell r="C3883" t="str">
            <v>运动户外事业群</v>
          </cell>
          <cell r="D3883" t="str">
            <v>运动部</v>
          </cell>
          <cell r="E3883" t="str">
            <v>Speedo天猫旗舰店</v>
          </cell>
          <cell r="F3883">
            <v>0</v>
          </cell>
          <cell r="G3883" t="str">
            <v>售前客服</v>
          </cell>
          <cell r="H3883" t="str">
            <v>C2</v>
          </cell>
          <cell r="I3883" t="str">
            <v>上海</v>
          </cell>
          <cell r="J3883" t="str">
            <v>全职</v>
          </cell>
          <cell r="K3883" t="str">
            <v>正式</v>
          </cell>
          <cell r="L3883">
            <v>42583</v>
          </cell>
          <cell r="M3883">
            <v>0</v>
          </cell>
          <cell r="N3883">
            <v>1.03</v>
          </cell>
          <cell r="O3883">
            <v>1.03</v>
          </cell>
          <cell r="P3883">
            <v>1.03</v>
          </cell>
          <cell r="Q3883">
            <v>0.99</v>
          </cell>
          <cell r="R3883">
            <v>1.03</v>
          </cell>
          <cell r="S3883">
            <v>1.03</v>
          </cell>
          <cell r="T3883">
            <v>0.9</v>
          </cell>
          <cell r="U3883">
            <v>0.9</v>
          </cell>
          <cell r="V3883">
            <v>0.98</v>
          </cell>
          <cell r="W3883">
            <v>1.18</v>
          </cell>
          <cell r="X3883">
            <v>1.08</v>
          </cell>
          <cell r="Y3883">
            <v>1.1299999999999999</v>
          </cell>
          <cell r="AG3883">
            <v>1.0258333333333336</v>
          </cell>
          <cell r="AH3883">
            <v>0</v>
          </cell>
          <cell r="AK3883">
            <v>1.0258333333333336</v>
          </cell>
          <cell r="AL3883">
            <v>102.58333333333336</v>
          </cell>
        </row>
        <row r="3884">
          <cell r="A3884" t="str">
            <v>JMSH6522</v>
          </cell>
          <cell r="B3884" t="str">
            <v>陆诗怡</v>
          </cell>
          <cell r="C3884" t="str">
            <v>运动户外事业群</v>
          </cell>
          <cell r="D3884" t="str">
            <v>运动部</v>
          </cell>
          <cell r="E3884" t="str">
            <v>Speedo天猫旗舰店</v>
          </cell>
          <cell r="F3884">
            <v>0</v>
          </cell>
          <cell r="G3884" t="str">
            <v>售前客服</v>
          </cell>
          <cell r="H3884" t="str">
            <v>C2</v>
          </cell>
          <cell r="I3884" t="str">
            <v>上海</v>
          </cell>
          <cell r="J3884" t="str">
            <v>全职</v>
          </cell>
          <cell r="K3884" t="str">
            <v>正式</v>
          </cell>
          <cell r="L3884">
            <v>42572</v>
          </cell>
          <cell r="M3884">
            <v>0</v>
          </cell>
          <cell r="N3884">
            <v>1.03</v>
          </cell>
          <cell r="O3884">
            <v>0.94</v>
          </cell>
          <cell r="P3884">
            <v>0.99</v>
          </cell>
          <cell r="Q3884">
            <v>0.94</v>
          </cell>
          <cell r="R3884">
            <v>0.99</v>
          </cell>
          <cell r="S3884">
            <v>1.03</v>
          </cell>
          <cell r="T3884">
            <v>0.9</v>
          </cell>
          <cell r="U3884">
            <v>0.9</v>
          </cell>
          <cell r="V3884">
            <v>0.9</v>
          </cell>
          <cell r="W3884">
            <v>1.18</v>
          </cell>
          <cell r="X3884">
            <v>1.08</v>
          </cell>
          <cell r="Y3884">
            <v>1.1499999999999999</v>
          </cell>
          <cell r="AG3884">
            <v>1.0025000000000002</v>
          </cell>
          <cell r="AH3884">
            <v>0</v>
          </cell>
          <cell r="AK3884">
            <v>1.0025000000000002</v>
          </cell>
          <cell r="AL3884">
            <v>100.25000000000001</v>
          </cell>
        </row>
        <row r="3885">
          <cell r="A3885" t="str">
            <v>JMSH6523</v>
          </cell>
          <cell r="B3885" t="str">
            <v>张洁</v>
          </cell>
          <cell r="C3885" t="str">
            <v>运动户外事业群</v>
          </cell>
          <cell r="D3885" t="str">
            <v>运动部</v>
          </cell>
          <cell r="E3885" t="str">
            <v>Speedo天猫旗舰店</v>
          </cell>
          <cell r="F3885">
            <v>0</v>
          </cell>
          <cell r="G3885" t="str">
            <v>售前客服</v>
          </cell>
          <cell r="H3885" t="str">
            <v>C2</v>
          </cell>
          <cell r="I3885" t="str">
            <v>上海</v>
          </cell>
          <cell r="J3885" t="str">
            <v>全职</v>
          </cell>
          <cell r="K3885" t="str">
            <v>正式</v>
          </cell>
          <cell r="L3885">
            <v>42572</v>
          </cell>
          <cell r="M3885">
            <v>0</v>
          </cell>
          <cell r="N3885">
            <v>1.03</v>
          </cell>
          <cell r="O3885">
            <v>1.03</v>
          </cell>
          <cell r="P3885">
            <v>1.04</v>
          </cell>
          <cell r="Q3885">
            <v>1</v>
          </cell>
          <cell r="R3885">
            <v>1.0900000000000001</v>
          </cell>
          <cell r="S3885">
            <v>1.0900000000000001</v>
          </cell>
          <cell r="T3885">
            <v>0.89500000000000002</v>
          </cell>
          <cell r="U3885">
            <v>0.96</v>
          </cell>
          <cell r="V3885">
            <v>0.92</v>
          </cell>
          <cell r="W3885">
            <v>1.18</v>
          </cell>
          <cell r="X3885">
            <v>1.08</v>
          </cell>
          <cell r="Y3885">
            <v>1.1299999999999999</v>
          </cell>
          <cell r="AG3885">
            <v>1.0370833333333331</v>
          </cell>
          <cell r="AH3885">
            <v>0</v>
          </cell>
          <cell r="AK3885">
            <v>1.0370833333333331</v>
          </cell>
          <cell r="AL3885">
            <v>103.70833333333331</v>
          </cell>
        </row>
        <row r="3886">
          <cell r="A3886" t="str">
            <v>JMSH6338</v>
          </cell>
          <cell r="B3886" t="str">
            <v>王瑞</v>
          </cell>
          <cell r="C3886" t="str">
            <v>运动户外事业群</v>
          </cell>
          <cell r="D3886" t="str">
            <v>运动部</v>
          </cell>
          <cell r="E3886" t="str">
            <v>Speedo天猫旗舰店</v>
          </cell>
          <cell r="F3886">
            <v>0</v>
          </cell>
          <cell r="G3886" t="str">
            <v>资深设计师</v>
          </cell>
          <cell r="H3886" t="str">
            <v>D6</v>
          </cell>
          <cell r="I3886" t="str">
            <v>上海</v>
          </cell>
          <cell r="J3886" t="str">
            <v>全职</v>
          </cell>
          <cell r="K3886" t="str">
            <v>正式</v>
          </cell>
          <cell r="L3886">
            <v>42541</v>
          </cell>
          <cell r="M3886">
            <v>0</v>
          </cell>
          <cell r="N3886">
            <v>1</v>
          </cell>
          <cell r="O3886">
            <v>1</v>
          </cell>
          <cell r="P3886">
            <v>1</v>
          </cell>
          <cell r="Q3886">
            <v>1</v>
          </cell>
          <cell r="R3886">
            <v>1</v>
          </cell>
          <cell r="S3886">
            <v>1.05</v>
          </cell>
          <cell r="T3886">
            <v>1</v>
          </cell>
          <cell r="U3886">
            <v>0.96</v>
          </cell>
          <cell r="V3886">
            <v>1.0329999999999999</v>
          </cell>
          <cell r="W3886">
            <v>1.1060000000000001</v>
          </cell>
          <cell r="X3886">
            <v>1.085</v>
          </cell>
          <cell r="Y3886">
            <v>1.1060000000000001</v>
          </cell>
          <cell r="AG3886">
            <v>1.0283333333333331</v>
          </cell>
          <cell r="AH3886">
            <v>0</v>
          </cell>
          <cell r="AK3886">
            <v>1.0283333333333331</v>
          </cell>
          <cell r="AL3886">
            <v>102.83333333333331</v>
          </cell>
        </row>
        <row r="3887">
          <cell r="A3887" t="str">
            <v>JMSH5030</v>
          </cell>
          <cell r="B3887" t="str">
            <v>刘佳祺</v>
          </cell>
          <cell r="C3887" t="str">
            <v>运动户外事业群</v>
          </cell>
          <cell r="D3887" t="str">
            <v>运动部</v>
          </cell>
          <cell r="E3887" t="str">
            <v>Speedo天猫旗舰店</v>
          </cell>
          <cell r="F3887">
            <v>0</v>
          </cell>
          <cell r="G3887" t="str">
            <v>售前客服</v>
          </cell>
          <cell r="H3887" t="str">
            <v>C3</v>
          </cell>
          <cell r="I3887" t="str">
            <v>上海</v>
          </cell>
          <cell r="J3887" t="str">
            <v>全职</v>
          </cell>
          <cell r="K3887" t="str">
            <v>离职</v>
          </cell>
          <cell r="L3887">
            <v>42297</v>
          </cell>
          <cell r="M3887">
            <v>42855</v>
          </cell>
          <cell r="N3887">
            <v>0.94499999999999995</v>
          </cell>
          <cell r="O3887">
            <v>0.94</v>
          </cell>
          <cell r="P3887">
            <v>1</v>
          </cell>
          <cell r="Q3887">
            <v>1</v>
          </cell>
          <cell r="AG3887">
            <v>0.97124999999999995</v>
          </cell>
          <cell r="AH3887">
            <v>0</v>
          </cell>
          <cell r="AK3887">
            <v>0.97124999999999995</v>
          </cell>
          <cell r="AL3887">
            <v>97.125</v>
          </cell>
        </row>
        <row r="3888">
          <cell r="A3888" t="str">
            <v>JMSH6339</v>
          </cell>
          <cell r="B3888" t="str">
            <v>张广健</v>
          </cell>
          <cell r="C3888" t="str">
            <v>运动户外事业群</v>
          </cell>
          <cell r="D3888" t="str">
            <v>运动部</v>
          </cell>
          <cell r="E3888" t="str">
            <v>Speedo天猫旗舰店</v>
          </cell>
          <cell r="F3888">
            <v>0</v>
          </cell>
          <cell r="G3888" t="str">
            <v>中级设计师</v>
          </cell>
          <cell r="H3888" t="str">
            <v>D5</v>
          </cell>
          <cell r="I3888" t="str">
            <v>上海</v>
          </cell>
          <cell r="J3888" t="str">
            <v>全职</v>
          </cell>
          <cell r="K3888" t="str">
            <v>正式</v>
          </cell>
          <cell r="L3888">
            <v>42541</v>
          </cell>
          <cell r="M3888">
            <v>0</v>
          </cell>
          <cell r="N3888">
            <v>1</v>
          </cell>
          <cell r="O3888">
            <v>1</v>
          </cell>
          <cell r="P3888">
            <v>1</v>
          </cell>
          <cell r="Q3888">
            <v>1</v>
          </cell>
          <cell r="R3888">
            <v>1</v>
          </cell>
          <cell r="S3888">
            <v>1.05</v>
          </cell>
          <cell r="T3888">
            <v>1.0009999999999999</v>
          </cell>
          <cell r="U3888">
            <v>0.96</v>
          </cell>
          <cell r="V3888">
            <v>1.0329999999999999</v>
          </cell>
          <cell r="W3888">
            <v>1.1040000000000001</v>
          </cell>
          <cell r="X3888">
            <v>1.137</v>
          </cell>
          <cell r="Y3888">
            <v>1.1559999999999999</v>
          </cell>
          <cell r="AG3888">
            <v>1.0367500000000001</v>
          </cell>
          <cell r="AH3888">
            <v>0</v>
          </cell>
          <cell r="AK3888">
            <v>1.0367500000000001</v>
          </cell>
          <cell r="AL3888">
            <v>103.67500000000001</v>
          </cell>
        </row>
        <row r="3889">
          <cell r="A3889" t="str">
            <v>JMSH6519</v>
          </cell>
          <cell r="B3889" t="str">
            <v>张雨雯</v>
          </cell>
          <cell r="C3889" t="str">
            <v>运动户外事业群</v>
          </cell>
          <cell r="D3889" t="str">
            <v>运动部</v>
          </cell>
          <cell r="E3889" t="str">
            <v>Speedo天猫旗舰店</v>
          </cell>
          <cell r="F3889">
            <v>0</v>
          </cell>
          <cell r="G3889" t="str">
            <v>售后客服</v>
          </cell>
          <cell r="H3889" t="str">
            <v>C3</v>
          </cell>
          <cell r="I3889" t="str">
            <v>上海</v>
          </cell>
          <cell r="J3889" t="str">
            <v>全职</v>
          </cell>
          <cell r="K3889" t="str">
            <v>正式</v>
          </cell>
          <cell r="L3889">
            <v>42917</v>
          </cell>
          <cell r="M3889">
            <v>0</v>
          </cell>
          <cell r="N3889">
            <v>1.06</v>
          </cell>
          <cell r="P3889">
            <v>1.06</v>
          </cell>
          <cell r="Q3889">
            <v>1.1599999999999999</v>
          </cell>
          <cell r="R3889">
            <v>1.06</v>
          </cell>
          <cell r="S3889">
            <v>1.06</v>
          </cell>
          <cell r="T3889">
            <v>1.06</v>
          </cell>
          <cell r="U3889">
            <v>1.06</v>
          </cell>
          <cell r="V3889">
            <v>1.06</v>
          </cell>
          <cell r="W3889">
            <v>1.1599999999999999</v>
          </cell>
          <cell r="X3889">
            <v>1.1599999999999999</v>
          </cell>
          <cell r="Y3889">
            <v>1</v>
          </cell>
          <cell r="AG3889">
            <v>1.081818181818182</v>
          </cell>
          <cell r="AH3889">
            <v>0</v>
          </cell>
          <cell r="AK3889">
            <v>1.081818181818182</v>
          </cell>
          <cell r="AL3889">
            <v>108.1818181818182</v>
          </cell>
        </row>
        <row r="3890">
          <cell r="A3890" t="str">
            <v>JMSH7874</v>
          </cell>
          <cell r="B3890" t="str">
            <v>顾永悦</v>
          </cell>
          <cell r="C3890" t="str">
            <v>运动户外事业群</v>
          </cell>
          <cell r="D3890" t="str">
            <v>运动部</v>
          </cell>
          <cell r="E3890" t="str">
            <v>Speedo天猫旗舰店</v>
          </cell>
          <cell r="F3890">
            <v>0</v>
          </cell>
          <cell r="G3890" t="str">
            <v>售前客服</v>
          </cell>
          <cell r="H3890" t="str">
            <v>C3</v>
          </cell>
          <cell r="I3890" t="str">
            <v>上海</v>
          </cell>
          <cell r="J3890" t="str">
            <v>全职</v>
          </cell>
          <cell r="K3890" t="str">
            <v>试用</v>
          </cell>
          <cell r="L3890">
            <v>42824</v>
          </cell>
          <cell r="M3890">
            <v>0</v>
          </cell>
          <cell r="Q3890">
            <v>1</v>
          </cell>
          <cell r="R3890">
            <v>1</v>
          </cell>
          <cell r="S3890">
            <v>1</v>
          </cell>
          <cell r="T3890">
            <v>1</v>
          </cell>
          <cell r="U3890">
            <v>0.9</v>
          </cell>
          <cell r="V3890">
            <v>0.92</v>
          </cell>
          <cell r="W3890">
            <v>1.18</v>
          </cell>
          <cell r="X3890">
            <v>1.08</v>
          </cell>
          <cell r="Y3890">
            <v>1.1299999999999999</v>
          </cell>
          <cell r="AG3890">
            <v>1.0233333333333334</v>
          </cell>
          <cell r="AH3890">
            <v>0</v>
          </cell>
          <cell r="AK3890">
            <v>1.0233333333333334</v>
          </cell>
          <cell r="AL3890">
            <v>102.33333333333334</v>
          </cell>
        </row>
        <row r="3891">
          <cell r="A3891" t="str">
            <v>JMSH6548</v>
          </cell>
          <cell r="B3891" t="str">
            <v>周文博</v>
          </cell>
          <cell r="C3891" t="str">
            <v>运动户外事业群</v>
          </cell>
          <cell r="D3891" t="str">
            <v>运动部</v>
          </cell>
          <cell r="E3891" t="str">
            <v>Speedo天猫旗舰店</v>
          </cell>
          <cell r="F3891">
            <v>0</v>
          </cell>
          <cell r="G3891" t="str">
            <v>店长</v>
          </cell>
          <cell r="H3891" t="str">
            <v>M3</v>
          </cell>
          <cell r="I3891" t="str">
            <v>上海</v>
          </cell>
          <cell r="J3891" t="str">
            <v>全职</v>
          </cell>
          <cell r="K3891" t="str">
            <v>离职未办</v>
          </cell>
          <cell r="L3891">
            <v>42576</v>
          </cell>
          <cell r="M3891">
            <v>43033</v>
          </cell>
          <cell r="Z3891">
            <v>1.49</v>
          </cell>
          <cell r="AA3891">
            <v>1.1100000000000001</v>
          </cell>
          <cell r="AB3891">
            <v>0.74</v>
          </cell>
          <cell r="AG3891">
            <v>0</v>
          </cell>
          <cell r="AH3891">
            <v>1.1133333333333333</v>
          </cell>
          <cell r="AK3891">
            <v>1.1133333333333333</v>
          </cell>
          <cell r="AL3891">
            <v>111.33333333333333</v>
          </cell>
        </row>
        <row r="3892">
          <cell r="A3892" t="str">
            <v>JMSH6699</v>
          </cell>
          <cell r="B3892" t="str">
            <v>徐敏</v>
          </cell>
          <cell r="C3892" t="str">
            <v>运动户外事业群</v>
          </cell>
          <cell r="D3892" t="str">
            <v>运动部</v>
          </cell>
          <cell r="E3892" t="str">
            <v>Speedo天猫旗舰店</v>
          </cell>
          <cell r="F3892">
            <v>0</v>
          </cell>
          <cell r="G3892" t="str">
            <v>商品专员</v>
          </cell>
          <cell r="H3892" t="str">
            <v>S5</v>
          </cell>
          <cell r="I3892" t="str">
            <v>上海</v>
          </cell>
          <cell r="J3892" t="str">
            <v>全职</v>
          </cell>
          <cell r="K3892" t="str">
            <v>正式</v>
          </cell>
          <cell r="L3892">
            <v>42607</v>
          </cell>
          <cell r="M3892">
            <v>0</v>
          </cell>
          <cell r="Z3892">
            <v>1.1399999999999999</v>
          </cell>
          <cell r="AA3892">
            <v>1.1100000000000001</v>
          </cell>
          <cell r="AB3892">
            <v>1.1100000000000001</v>
          </cell>
          <cell r="AC3892">
            <v>1.07</v>
          </cell>
          <cell r="AG3892">
            <v>0</v>
          </cell>
          <cell r="AH3892">
            <v>1.1075000000000002</v>
          </cell>
          <cell r="AK3892">
            <v>1.1075000000000002</v>
          </cell>
          <cell r="AL3892">
            <v>110.75000000000001</v>
          </cell>
        </row>
        <row r="3893">
          <cell r="A3893" t="str">
            <v>JMSH6687</v>
          </cell>
          <cell r="B3893" t="str">
            <v>舒诚</v>
          </cell>
          <cell r="C3893" t="str">
            <v>运动户外事业群</v>
          </cell>
          <cell r="D3893" t="str">
            <v>运动部</v>
          </cell>
          <cell r="E3893" t="str">
            <v>Speedo天猫旗舰店</v>
          </cell>
          <cell r="F3893">
            <v>0</v>
          </cell>
          <cell r="G3893" t="str">
            <v>运营专员</v>
          </cell>
          <cell r="H3893" t="str">
            <v>S6</v>
          </cell>
          <cell r="I3893" t="str">
            <v>上海</v>
          </cell>
          <cell r="J3893" t="str">
            <v>全职</v>
          </cell>
          <cell r="K3893" t="str">
            <v>正式</v>
          </cell>
          <cell r="L3893">
            <v>42604</v>
          </cell>
          <cell r="M3893">
            <v>0</v>
          </cell>
          <cell r="Z3893">
            <v>1.08</v>
          </cell>
          <cell r="AA3893">
            <v>0.96</v>
          </cell>
          <cell r="AB3893">
            <v>1.01</v>
          </cell>
          <cell r="AC3893">
            <v>0.96499999999999997</v>
          </cell>
          <cell r="AG3893">
            <v>0</v>
          </cell>
          <cell r="AH3893">
            <v>1.0037499999999999</v>
          </cell>
          <cell r="AK3893">
            <v>1.0037499999999999</v>
          </cell>
          <cell r="AL3893">
            <v>100.37499999999999</v>
          </cell>
        </row>
        <row r="3894">
          <cell r="A3894" t="str">
            <v>JMSH8081</v>
          </cell>
          <cell r="B3894" t="str">
            <v>嵇闻婕</v>
          </cell>
          <cell r="C3894" t="str">
            <v>运动户外事业群</v>
          </cell>
          <cell r="D3894" t="str">
            <v>运动部</v>
          </cell>
          <cell r="E3894" t="str">
            <v>Speedo天猫旗舰店</v>
          </cell>
          <cell r="F3894">
            <v>0</v>
          </cell>
          <cell r="G3894" t="str">
            <v>售前客服</v>
          </cell>
          <cell r="H3894" t="str">
            <v>C3</v>
          </cell>
          <cell r="I3894" t="str">
            <v>上海</v>
          </cell>
          <cell r="J3894" t="str">
            <v>全职</v>
          </cell>
          <cell r="K3894" t="str">
            <v>试用</v>
          </cell>
          <cell r="L3894">
            <v>42859</v>
          </cell>
          <cell r="M3894">
            <v>0</v>
          </cell>
          <cell r="R3894">
            <v>1.03</v>
          </cell>
          <cell r="S3894">
            <v>1.03</v>
          </cell>
          <cell r="T3894">
            <v>0.9</v>
          </cell>
          <cell r="U3894">
            <v>0.9</v>
          </cell>
          <cell r="V3894">
            <v>0.92</v>
          </cell>
          <cell r="W3894">
            <v>1.18</v>
          </cell>
          <cell r="X3894">
            <v>1.08</v>
          </cell>
          <cell r="Y3894">
            <v>1.1399999999999999</v>
          </cell>
          <cell r="AG3894">
            <v>1.0225</v>
          </cell>
          <cell r="AH3894">
            <v>0</v>
          </cell>
          <cell r="AK3894">
            <v>1.0225</v>
          </cell>
          <cell r="AL3894">
            <v>102.25</v>
          </cell>
        </row>
        <row r="3895">
          <cell r="A3895" t="str">
            <v>JMSH7932</v>
          </cell>
          <cell r="B3895" t="str">
            <v>陈薇</v>
          </cell>
          <cell r="C3895" t="str">
            <v>运动户外事业群</v>
          </cell>
          <cell r="D3895" t="str">
            <v>运动部</v>
          </cell>
          <cell r="E3895" t="str">
            <v>Speedo天猫旗舰店</v>
          </cell>
          <cell r="F3895">
            <v>0</v>
          </cell>
          <cell r="G3895" t="str">
            <v>商品专员</v>
          </cell>
          <cell r="H3895" t="str">
            <v>S4</v>
          </cell>
          <cell r="I3895" t="str">
            <v>上海</v>
          </cell>
          <cell r="J3895" t="str">
            <v>全职</v>
          </cell>
          <cell r="K3895" t="str">
            <v>试用</v>
          </cell>
          <cell r="L3895">
            <v>42835</v>
          </cell>
          <cell r="M3895">
            <v>0</v>
          </cell>
          <cell r="AA3895">
            <v>1.05</v>
          </cell>
          <cell r="AB3895">
            <v>1.06</v>
          </cell>
          <cell r="AC3895">
            <v>1.02</v>
          </cell>
          <cell r="AG3895">
            <v>0</v>
          </cell>
          <cell r="AH3895">
            <v>1.0433333333333334</v>
          </cell>
          <cell r="AK3895">
            <v>1.0433333333333334</v>
          </cell>
          <cell r="AL3895">
            <v>104.33333333333334</v>
          </cell>
        </row>
        <row r="3896">
          <cell r="A3896" t="str">
            <v>JMSH9449</v>
          </cell>
          <cell r="B3896" t="str">
            <v>虞骏尧</v>
          </cell>
          <cell r="C3896" t="str">
            <v>运动户外事业群</v>
          </cell>
          <cell r="D3896" t="str">
            <v>运动部</v>
          </cell>
          <cell r="E3896" t="str">
            <v>Speedo天猫旗舰店</v>
          </cell>
          <cell r="F3896">
            <v>0</v>
          </cell>
          <cell r="G3896" t="str">
            <v>运营专员</v>
          </cell>
          <cell r="H3896" t="str">
            <v>S5</v>
          </cell>
          <cell r="I3896" t="str">
            <v>上海</v>
          </cell>
          <cell r="J3896" t="str">
            <v>全职</v>
          </cell>
          <cell r="K3896" t="str">
            <v>试用</v>
          </cell>
          <cell r="L3896">
            <v>43017</v>
          </cell>
          <cell r="M3896">
            <v>0</v>
          </cell>
          <cell r="AC3896">
            <v>1.0649999999999999</v>
          </cell>
          <cell r="AG3896">
            <v>0</v>
          </cell>
          <cell r="AH3896">
            <v>1.0649999999999999</v>
          </cell>
          <cell r="AK3896">
            <v>1.0649999999999999</v>
          </cell>
          <cell r="AL3896">
            <v>106.5</v>
          </cell>
        </row>
        <row r="3897">
          <cell r="A3897" t="str">
            <v>JMSH9448</v>
          </cell>
          <cell r="B3897" t="str">
            <v>李文虎</v>
          </cell>
          <cell r="C3897" t="str">
            <v>运动户外事业群</v>
          </cell>
          <cell r="D3897" t="str">
            <v>运动部</v>
          </cell>
          <cell r="E3897" t="str">
            <v>Speedo天猫旗舰店</v>
          </cell>
          <cell r="F3897">
            <v>0</v>
          </cell>
          <cell r="G3897" t="str">
            <v>品牌经理</v>
          </cell>
          <cell r="H3897" t="str">
            <v>M3</v>
          </cell>
          <cell r="I3897" t="str">
            <v>上海</v>
          </cell>
          <cell r="J3897" t="str">
            <v>全职</v>
          </cell>
          <cell r="K3897" t="str">
            <v>离职未办</v>
          </cell>
          <cell r="L3897">
            <v>43017</v>
          </cell>
          <cell r="M3897">
            <v>43112</v>
          </cell>
          <cell r="AC3897">
            <v>1.05</v>
          </cell>
          <cell r="AG3897">
            <v>0</v>
          </cell>
          <cell r="AH3897">
            <v>1.05</v>
          </cell>
          <cell r="AK3897">
            <v>1.05</v>
          </cell>
          <cell r="AL3897">
            <v>105</v>
          </cell>
        </row>
        <row r="3898">
          <cell r="A3898" t="str">
            <v>JMSH8004</v>
          </cell>
          <cell r="B3898" t="str">
            <v>李伟峰</v>
          </cell>
          <cell r="C3898" t="str">
            <v>运动户外事业群</v>
          </cell>
          <cell r="D3898" t="str">
            <v>运动部</v>
          </cell>
          <cell r="E3898" t="str">
            <v>UnderArmour跑步旗舰店</v>
          </cell>
          <cell r="F3898">
            <v>0</v>
          </cell>
          <cell r="G3898" t="str">
            <v>店长</v>
          </cell>
          <cell r="H3898" t="str">
            <v>M2</v>
          </cell>
          <cell r="I3898" t="str">
            <v>上海</v>
          </cell>
          <cell r="J3898" t="str">
            <v>全职</v>
          </cell>
          <cell r="K3898" t="str">
            <v>试用</v>
          </cell>
          <cell r="L3898">
            <v>42845</v>
          </cell>
          <cell r="M3898">
            <v>0</v>
          </cell>
          <cell r="AA3898">
            <v>1.2</v>
          </cell>
          <cell r="AB3898">
            <v>1.18</v>
          </cell>
          <cell r="AC3898">
            <v>1.1000000000000001</v>
          </cell>
          <cell r="AG3898">
            <v>0</v>
          </cell>
          <cell r="AH3898">
            <v>1.1599999999999999</v>
          </cell>
          <cell r="AK3898">
            <v>1.1599999999999999</v>
          </cell>
          <cell r="AL3898">
            <v>115.99999999999999</v>
          </cell>
        </row>
        <row r="3899">
          <cell r="A3899" t="str">
            <v>JMSH8633</v>
          </cell>
          <cell r="B3899" t="str">
            <v>潘伟文</v>
          </cell>
          <cell r="C3899" t="str">
            <v>运动户外事业群</v>
          </cell>
          <cell r="D3899" t="str">
            <v>运动部</v>
          </cell>
          <cell r="E3899" t="str">
            <v>UnderArmour跑步旗舰店</v>
          </cell>
          <cell r="F3899">
            <v>0</v>
          </cell>
          <cell r="G3899" t="str">
            <v>中级设计师</v>
          </cell>
          <cell r="H3899" t="str">
            <v>D5</v>
          </cell>
          <cell r="I3899" t="str">
            <v>上海</v>
          </cell>
          <cell r="J3899" t="str">
            <v>全职</v>
          </cell>
          <cell r="K3899" t="str">
            <v>试用</v>
          </cell>
          <cell r="L3899">
            <v>42919</v>
          </cell>
          <cell r="M3899">
            <v>0</v>
          </cell>
          <cell r="T3899">
            <v>1.04</v>
          </cell>
          <cell r="U3899">
            <v>1.1240000000000001</v>
          </cell>
          <cell r="V3899">
            <v>1.282</v>
          </cell>
          <cell r="W3899">
            <v>1.0900000000000001</v>
          </cell>
          <cell r="X3899">
            <v>1.0660000000000001</v>
          </cell>
          <cell r="Y3899">
            <v>1.095</v>
          </cell>
          <cell r="AG3899">
            <v>1.1161666666666668</v>
          </cell>
          <cell r="AH3899">
            <v>0</v>
          </cell>
          <cell r="AK3899">
            <v>1.1161666666666668</v>
          </cell>
          <cell r="AL3899">
            <v>111.61666666666667</v>
          </cell>
        </row>
        <row r="3900">
          <cell r="A3900" t="str">
            <v>JMSH5379</v>
          </cell>
          <cell r="B3900" t="str">
            <v>孙敏</v>
          </cell>
          <cell r="C3900" t="str">
            <v>运动户外事业群</v>
          </cell>
          <cell r="D3900" t="str">
            <v>运动部</v>
          </cell>
          <cell r="E3900" t="str">
            <v>underarmour天猫旗舰店</v>
          </cell>
          <cell r="F3900">
            <v>0</v>
          </cell>
          <cell r="G3900" t="str">
            <v>中级设计师</v>
          </cell>
          <cell r="H3900" t="str">
            <v>D5</v>
          </cell>
          <cell r="I3900" t="str">
            <v>上海</v>
          </cell>
          <cell r="J3900" t="str">
            <v>全职</v>
          </cell>
          <cell r="K3900" t="str">
            <v>正式</v>
          </cell>
          <cell r="L3900">
            <v>42380</v>
          </cell>
          <cell r="M3900">
            <v>0</v>
          </cell>
          <cell r="N3900">
            <v>1</v>
          </cell>
          <cell r="O3900">
            <v>1</v>
          </cell>
          <cell r="P3900">
            <v>1</v>
          </cell>
          <cell r="Q3900">
            <v>1</v>
          </cell>
          <cell r="R3900">
            <v>1</v>
          </cell>
          <cell r="S3900">
            <v>1.23</v>
          </cell>
          <cell r="U3900">
            <v>1.095</v>
          </cell>
          <cell r="V3900">
            <v>1.23</v>
          </cell>
          <cell r="W3900">
            <v>1.085</v>
          </cell>
          <cell r="X3900">
            <v>1.0529999999999999</v>
          </cell>
          <cell r="Y3900">
            <v>1.0640000000000001</v>
          </cell>
          <cell r="AG3900">
            <v>1.0688181818181819</v>
          </cell>
          <cell r="AH3900">
            <v>0</v>
          </cell>
          <cell r="AK3900">
            <v>1.0688181818181819</v>
          </cell>
          <cell r="AL3900">
            <v>106.88181818181819</v>
          </cell>
        </row>
        <row r="3901">
          <cell r="A3901" t="str">
            <v>JMSH6307</v>
          </cell>
          <cell r="B3901" t="str">
            <v>王琳璐</v>
          </cell>
          <cell r="C3901" t="str">
            <v>运动户外事业群</v>
          </cell>
          <cell r="D3901" t="str">
            <v>运动部</v>
          </cell>
          <cell r="E3901" t="str">
            <v>underarmour天猫旗舰店</v>
          </cell>
          <cell r="F3901">
            <v>0</v>
          </cell>
          <cell r="G3901" t="str">
            <v>资深设计师</v>
          </cell>
          <cell r="H3901" t="str">
            <v>D6</v>
          </cell>
          <cell r="I3901" t="str">
            <v>上海</v>
          </cell>
          <cell r="J3901" t="str">
            <v>全职</v>
          </cell>
          <cell r="K3901" t="str">
            <v>正式</v>
          </cell>
          <cell r="L3901">
            <v>42537</v>
          </cell>
          <cell r="M3901">
            <v>0</v>
          </cell>
          <cell r="N3901">
            <v>1</v>
          </cell>
          <cell r="O3901">
            <v>1</v>
          </cell>
          <cell r="P3901">
            <v>1</v>
          </cell>
          <cell r="Q3901">
            <v>1</v>
          </cell>
          <cell r="R3901">
            <v>1</v>
          </cell>
          <cell r="S3901">
            <v>1.21</v>
          </cell>
          <cell r="T3901">
            <v>1.0409999999999999</v>
          </cell>
          <cell r="U3901">
            <v>1.137</v>
          </cell>
          <cell r="V3901">
            <v>1.2829999999999999</v>
          </cell>
          <cell r="W3901">
            <v>1.0920000000000001</v>
          </cell>
          <cell r="X3901">
            <v>1.0580000000000001</v>
          </cell>
          <cell r="Y3901">
            <v>1.087</v>
          </cell>
          <cell r="AG3901">
            <v>1.0756666666666665</v>
          </cell>
          <cell r="AH3901">
            <v>0</v>
          </cell>
          <cell r="AK3901">
            <v>1.0756666666666665</v>
          </cell>
          <cell r="AL3901">
            <v>107.56666666666665</v>
          </cell>
        </row>
        <row r="3902">
          <cell r="A3902" t="str">
            <v>JMSH6129</v>
          </cell>
          <cell r="B3902" t="str">
            <v>寇祖鑫</v>
          </cell>
          <cell r="C3902" t="str">
            <v>运动户外事业群</v>
          </cell>
          <cell r="D3902" t="str">
            <v>运动部</v>
          </cell>
          <cell r="E3902" t="str">
            <v>underarmour天猫旗舰店</v>
          </cell>
          <cell r="F3902">
            <v>0</v>
          </cell>
          <cell r="G3902" t="str">
            <v>高级设计师</v>
          </cell>
          <cell r="H3902" t="str">
            <v>D6</v>
          </cell>
          <cell r="I3902" t="str">
            <v>上海</v>
          </cell>
          <cell r="J3902" t="str">
            <v>全职</v>
          </cell>
          <cell r="K3902" t="str">
            <v>正式</v>
          </cell>
          <cell r="L3902">
            <v>42506</v>
          </cell>
          <cell r="M3902">
            <v>0</v>
          </cell>
          <cell r="N3902">
            <v>1</v>
          </cell>
          <cell r="O3902">
            <v>1</v>
          </cell>
          <cell r="P3902">
            <v>1</v>
          </cell>
          <cell r="Q3902">
            <v>1</v>
          </cell>
          <cell r="R3902">
            <v>1</v>
          </cell>
          <cell r="S3902">
            <v>1.2749999999999999</v>
          </cell>
          <cell r="T3902">
            <v>1.0625</v>
          </cell>
          <cell r="U3902">
            <v>1.1479999999999999</v>
          </cell>
          <cell r="V3902">
            <v>1.323</v>
          </cell>
          <cell r="W3902">
            <v>1.0960000000000001</v>
          </cell>
          <cell r="X3902">
            <v>1.1080000000000001</v>
          </cell>
          <cell r="Y3902">
            <v>1.1100000000000001</v>
          </cell>
          <cell r="AG3902">
            <v>1.0935416666666666</v>
          </cell>
          <cell r="AH3902">
            <v>0</v>
          </cell>
          <cell r="AK3902">
            <v>1.0935416666666666</v>
          </cell>
          <cell r="AL3902">
            <v>109.35416666666666</v>
          </cell>
        </row>
        <row r="3903">
          <cell r="A3903" t="str">
            <v>JMSH1430</v>
          </cell>
          <cell r="B3903" t="str">
            <v>陈婧</v>
          </cell>
          <cell r="C3903" t="str">
            <v>运动户外事业群</v>
          </cell>
          <cell r="D3903" t="str">
            <v>运动部</v>
          </cell>
          <cell r="E3903" t="str">
            <v>underarmour天猫旗舰店</v>
          </cell>
          <cell r="F3903">
            <v>0</v>
          </cell>
          <cell r="G3903" t="str">
            <v>店长</v>
          </cell>
          <cell r="H3903" t="str">
            <v>M1</v>
          </cell>
          <cell r="I3903" t="str">
            <v>上海</v>
          </cell>
          <cell r="J3903" t="str">
            <v>全职</v>
          </cell>
          <cell r="K3903" t="str">
            <v>正式</v>
          </cell>
          <cell r="L3903">
            <v>41102</v>
          </cell>
          <cell r="M3903">
            <v>0</v>
          </cell>
          <cell r="N3903">
            <v>1.08</v>
          </cell>
          <cell r="O3903">
            <v>1.07</v>
          </cell>
          <cell r="P3903">
            <v>1.1000000000000001</v>
          </cell>
          <cell r="Q3903">
            <v>1.0900000000000001</v>
          </cell>
          <cell r="R3903">
            <v>1.1200000000000001</v>
          </cell>
          <cell r="S3903">
            <v>1.37</v>
          </cell>
          <cell r="T3903">
            <v>1.02</v>
          </cell>
          <cell r="U3903">
            <v>1.08</v>
          </cell>
          <cell r="AB3903">
            <v>1.39</v>
          </cell>
          <cell r="AC3903">
            <v>1.1100000000000001</v>
          </cell>
          <cell r="AG3903">
            <v>1.1162500000000002</v>
          </cell>
          <cell r="AH3903">
            <v>1.25</v>
          </cell>
          <cell r="AK3903">
            <v>1.1430000000000002</v>
          </cell>
          <cell r="AL3903">
            <v>114.30000000000003</v>
          </cell>
        </row>
        <row r="3904">
          <cell r="A3904" t="str">
            <v>JMSH7784</v>
          </cell>
          <cell r="B3904" t="str">
            <v>翟慧静</v>
          </cell>
          <cell r="C3904" t="str">
            <v>运动户外事业群</v>
          </cell>
          <cell r="D3904" t="str">
            <v>运动部</v>
          </cell>
          <cell r="E3904" t="str">
            <v>underarmour天猫旗舰店</v>
          </cell>
          <cell r="F3904">
            <v>0</v>
          </cell>
          <cell r="G3904" t="str">
            <v>中级设计师</v>
          </cell>
          <cell r="H3904" t="str">
            <v>D5</v>
          </cell>
          <cell r="I3904" t="str">
            <v>上海</v>
          </cell>
          <cell r="J3904" t="str">
            <v>全职</v>
          </cell>
          <cell r="K3904" t="str">
            <v>试用</v>
          </cell>
          <cell r="L3904">
            <v>42814</v>
          </cell>
          <cell r="M3904">
            <v>0</v>
          </cell>
          <cell r="P3904">
            <v>0.98</v>
          </cell>
          <cell r="Q3904">
            <v>1</v>
          </cell>
          <cell r="R3904">
            <v>1</v>
          </cell>
          <cell r="S3904">
            <v>1.26</v>
          </cell>
          <cell r="T3904">
            <v>1.04</v>
          </cell>
          <cell r="U3904">
            <v>1.1040000000000001</v>
          </cell>
          <cell r="V3904">
            <v>1.2725</v>
          </cell>
          <cell r="W3904">
            <v>1.0860000000000001</v>
          </cell>
          <cell r="X3904">
            <v>1.1040000000000001</v>
          </cell>
          <cell r="Y3904">
            <v>1.0840000000000001</v>
          </cell>
          <cell r="AG3904">
            <v>1.0930499999999999</v>
          </cell>
          <cell r="AH3904">
            <v>0</v>
          </cell>
          <cell r="AK3904">
            <v>1.0930499999999999</v>
          </cell>
          <cell r="AL3904">
            <v>109.30499999999998</v>
          </cell>
        </row>
        <row r="3905">
          <cell r="A3905" t="str">
            <v>JMSH3731</v>
          </cell>
          <cell r="B3905" t="str">
            <v>谢谦</v>
          </cell>
          <cell r="C3905" t="str">
            <v>运动户外事业群</v>
          </cell>
          <cell r="D3905" t="str">
            <v>运动部</v>
          </cell>
          <cell r="E3905" t="str">
            <v>underarmour天猫旗舰店</v>
          </cell>
          <cell r="F3905">
            <v>0</v>
          </cell>
          <cell r="G3905" t="str">
            <v>品牌经理</v>
          </cell>
          <cell r="H3905" t="str">
            <v>M3</v>
          </cell>
          <cell r="I3905" t="str">
            <v>上海</v>
          </cell>
          <cell r="J3905" t="str">
            <v>全职</v>
          </cell>
          <cell r="K3905" t="str">
            <v>正式</v>
          </cell>
          <cell r="L3905">
            <v>42093</v>
          </cell>
          <cell r="M3905">
            <v>0</v>
          </cell>
          <cell r="Z3905">
            <v>1.24</v>
          </cell>
          <cell r="AA3905">
            <v>1.31</v>
          </cell>
          <cell r="AB3905">
            <v>1.23</v>
          </cell>
          <cell r="AC3905">
            <v>1.1599999999999999</v>
          </cell>
          <cell r="AG3905">
            <v>0</v>
          </cell>
          <cell r="AH3905">
            <v>1.2349999999999999</v>
          </cell>
          <cell r="AK3905">
            <v>1.2349999999999999</v>
          </cell>
          <cell r="AL3905">
            <v>123.49999999999999</v>
          </cell>
        </row>
        <row r="3906">
          <cell r="A3906" t="str">
            <v>JMSH4555</v>
          </cell>
          <cell r="B3906" t="str">
            <v>卢秋恋</v>
          </cell>
          <cell r="C3906" t="str">
            <v>运动户外事业群</v>
          </cell>
          <cell r="D3906" t="str">
            <v>运动部</v>
          </cell>
          <cell r="E3906" t="str">
            <v>underarmour天猫旗舰店</v>
          </cell>
          <cell r="F3906">
            <v>0</v>
          </cell>
          <cell r="G3906" t="str">
            <v>店长</v>
          </cell>
          <cell r="H3906" t="str">
            <v>M2</v>
          </cell>
          <cell r="I3906" t="str">
            <v>上海</v>
          </cell>
          <cell r="J3906" t="str">
            <v>全职</v>
          </cell>
          <cell r="K3906" t="str">
            <v>离职</v>
          </cell>
          <cell r="L3906">
            <v>42226</v>
          </cell>
          <cell r="M3906">
            <v>42790</v>
          </cell>
          <cell r="AG3906">
            <v>0</v>
          </cell>
          <cell r="AH3906">
            <v>0</v>
          </cell>
          <cell r="AK3906">
            <v>0</v>
          </cell>
        </row>
        <row r="3907">
          <cell r="A3907" t="str">
            <v>JMSH4776</v>
          </cell>
          <cell r="B3907" t="str">
            <v>杨天宇</v>
          </cell>
          <cell r="C3907" t="str">
            <v>运动户外事业群</v>
          </cell>
          <cell r="D3907" t="str">
            <v>运动部</v>
          </cell>
          <cell r="E3907" t="str">
            <v>underarmour天猫旗舰店</v>
          </cell>
          <cell r="F3907">
            <v>0</v>
          </cell>
          <cell r="G3907" t="str">
            <v>运营专员</v>
          </cell>
          <cell r="H3907" t="str">
            <v>S4</v>
          </cell>
          <cell r="I3907" t="str">
            <v>上海</v>
          </cell>
          <cell r="J3907" t="str">
            <v>全职</v>
          </cell>
          <cell r="K3907" t="str">
            <v>离职未办</v>
          </cell>
          <cell r="L3907">
            <v>42257</v>
          </cell>
          <cell r="M3907">
            <v>42916</v>
          </cell>
          <cell r="Z3907">
            <v>1.1000000000000001</v>
          </cell>
          <cell r="AA3907">
            <v>1.0900000000000001</v>
          </cell>
          <cell r="AG3907">
            <v>0</v>
          </cell>
          <cell r="AH3907">
            <v>1.0950000000000002</v>
          </cell>
          <cell r="AK3907">
            <v>1.0950000000000002</v>
          </cell>
          <cell r="AL3907">
            <v>109.50000000000001</v>
          </cell>
        </row>
        <row r="3908">
          <cell r="A3908" t="str">
            <v>JMSH1891</v>
          </cell>
          <cell r="B3908" t="str">
            <v>王磊</v>
          </cell>
          <cell r="C3908" t="str">
            <v>运动户外事业群</v>
          </cell>
          <cell r="D3908" t="str">
            <v>运动部</v>
          </cell>
          <cell r="E3908" t="str">
            <v>underarmour天猫旗舰店</v>
          </cell>
          <cell r="F3908">
            <v>0</v>
          </cell>
          <cell r="G3908" t="str">
            <v>运营专员</v>
          </cell>
          <cell r="H3908" t="str">
            <v>S3</v>
          </cell>
          <cell r="I3908" t="str">
            <v>上海</v>
          </cell>
          <cell r="J3908" t="str">
            <v>全职</v>
          </cell>
          <cell r="K3908" t="str">
            <v>正式</v>
          </cell>
          <cell r="L3908">
            <v>41288</v>
          </cell>
          <cell r="M3908">
            <v>0</v>
          </cell>
          <cell r="Z3908">
            <v>1.2617</v>
          </cell>
          <cell r="AA3908">
            <v>1.2</v>
          </cell>
          <cell r="AB3908">
            <v>1.1499999999999999</v>
          </cell>
          <cell r="AC3908">
            <v>1.0900000000000001</v>
          </cell>
          <cell r="AG3908">
            <v>0</v>
          </cell>
          <cell r="AH3908">
            <v>1.1754249999999999</v>
          </cell>
          <cell r="AK3908">
            <v>1.1754249999999999</v>
          </cell>
          <cell r="AL3908">
            <v>117.54249999999999</v>
          </cell>
        </row>
        <row r="3909">
          <cell r="A3909" t="str">
            <v>JMSH7242</v>
          </cell>
          <cell r="B3909" t="str">
            <v>张玮</v>
          </cell>
          <cell r="C3909" t="str">
            <v>运动户外事业群</v>
          </cell>
          <cell r="D3909" t="str">
            <v>运动部</v>
          </cell>
          <cell r="E3909" t="str">
            <v>underarmour天猫旗舰店</v>
          </cell>
          <cell r="F3909">
            <v>0</v>
          </cell>
          <cell r="G3909" t="str">
            <v>运营专员</v>
          </cell>
          <cell r="H3909" t="str">
            <v>S5</v>
          </cell>
          <cell r="I3909" t="str">
            <v>上海</v>
          </cell>
          <cell r="J3909" t="str">
            <v>全职</v>
          </cell>
          <cell r="K3909" t="str">
            <v>试用</v>
          </cell>
          <cell r="L3909">
            <v>42709</v>
          </cell>
          <cell r="M3909">
            <v>0</v>
          </cell>
          <cell r="Z3909">
            <v>1.02</v>
          </cell>
          <cell r="AA3909">
            <v>1.1399999999999999</v>
          </cell>
          <cell r="AB3909">
            <v>1.18</v>
          </cell>
          <cell r="AC3909">
            <v>1.1100000000000001</v>
          </cell>
          <cell r="AG3909">
            <v>0</v>
          </cell>
          <cell r="AH3909">
            <v>1.1125</v>
          </cell>
          <cell r="AK3909">
            <v>1.1125</v>
          </cell>
          <cell r="AL3909">
            <v>111.25</v>
          </cell>
        </row>
        <row r="3910">
          <cell r="A3910" t="str">
            <v>JMSH7901</v>
          </cell>
          <cell r="B3910" t="str">
            <v>谢青</v>
          </cell>
          <cell r="C3910" t="str">
            <v>运动户外事业群</v>
          </cell>
          <cell r="D3910" t="str">
            <v>运动部</v>
          </cell>
          <cell r="E3910" t="str">
            <v>underarmour天猫旗舰店</v>
          </cell>
          <cell r="F3910">
            <v>0</v>
          </cell>
          <cell r="G3910" t="str">
            <v>运营专员</v>
          </cell>
          <cell r="H3910" t="str">
            <v>S3</v>
          </cell>
          <cell r="I3910" t="str">
            <v>上海</v>
          </cell>
          <cell r="J3910" t="str">
            <v>全职</v>
          </cell>
          <cell r="K3910" t="str">
            <v>试用</v>
          </cell>
          <cell r="L3910">
            <v>42831</v>
          </cell>
          <cell r="M3910">
            <v>0</v>
          </cell>
          <cell r="Q3910">
            <v>0.86099999999999999</v>
          </cell>
          <cell r="R3910">
            <v>0.95799999999999996</v>
          </cell>
          <cell r="S3910">
            <v>0.97799999999999998</v>
          </cell>
          <cell r="AB3910">
            <v>1.22</v>
          </cell>
          <cell r="AC3910">
            <v>1.1100000000000001</v>
          </cell>
          <cell r="AG3910">
            <v>0.93233333333333324</v>
          </cell>
          <cell r="AH3910">
            <v>1.165</v>
          </cell>
          <cell r="AK3910">
            <v>1.0253999999999999</v>
          </cell>
          <cell r="AL3910">
            <v>102.53999999999999</v>
          </cell>
        </row>
        <row r="3911">
          <cell r="A3911" t="str">
            <v>JMSH8578</v>
          </cell>
          <cell r="B3911" t="str">
            <v>黄惠辰</v>
          </cell>
          <cell r="C3911" t="str">
            <v>运动户外事业群</v>
          </cell>
          <cell r="D3911" t="str">
            <v>运动部</v>
          </cell>
          <cell r="E3911" t="str">
            <v>underarmour天猫旗舰店</v>
          </cell>
          <cell r="F3911">
            <v>0</v>
          </cell>
          <cell r="G3911" t="str">
            <v>店长</v>
          </cell>
          <cell r="H3911" t="str">
            <v>M2</v>
          </cell>
          <cell r="I3911" t="str">
            <v>上海</v>
          </cell>
          <cell r="J3911" t="str">
            <v>全职</v>
          </cell>
          <cell r="K3911" t="str">
            <v>试用</v>
          </cell>
          <cell r="L3911">
            <v>42912</v>
          </cell>
          <cell r="M3911">
            <v>0</v>
          </cell>
          <cell r="AA3911">
            <v>1.21</v>
          </cell>
          <cell r="AB3911">
            <v>1.24</v>
          </cell>
          <cell r="AC3911">
            <v>1.1399999999999999</v>
          </cell>
          <cell r="AG3911">
            <v>0</v>
          </cell>
          <cell r="AH3911">
            <v>1.1966666666666665</v>
          </cell>
          <cell r="AK3911">
            <v>1.1966666666666665</v>
          </cell>
          <cell r="AL3911">
            <v>119.66666666666666</v>
          </cell>
        </row>
        <row r="3912">
          <cell r="A3912" t="str">
            <v>JMSH9271</v>
          </cell>
          <cell r="B3912" t="str">
            <v>张冉冉</v>
          </cell>
          <cell r="C3912" t="str">
            <v>运动户外事业群</v>
          </cell>
          <cell r="D3912" t="str">
            <v>运动部</v>
          </cell>
          <cell r="E3912" t="str">
            <v>underarmour天猫旗舰店</v>
          </cell>
          <cell r="F3912">
            <v>0</v>
          </cell>
          <cell r="G3912" t="str">
            <v>运营专员</v>
          </cell>
          <cell r="H3912" t="str">
            <v>S4</v>
          </cell>
          <cell r="I3912" t="str">
            <v>上海</v>
          </cell>
          <cell r="J3912" t="str">
            <v>全职</v>
          </cell>
          <cell r="K3912" t="str">
            <v>试用</v>
          </cell>
          <cell r="L3912">
            <v>42989</v>
          </cell>
          <cell r="M3912">
            <v>0</v>
          </cell>
          <cell r="AB3912">
            <v>1.18</v>
          </cell>
          <cell r="AC3912">
            <v>1.1100000000000001</v>
          </cell>
          <cell r="AG3912">
            <v>0</v>
          </cell>
          <cell r="AH3912">
            <v>1.145</v>
          </cell>
          <cell r="AK3912">
            <v>1.145</v>
          </cell>
          <cell r="AL3912">
            <v>114.5</v>
          </cell>
        </row>
        <row r="3913">
          <cell r="A3913" t="str">
            <v>JMSH9782</v>
          </cell>
          <cell r="B3913" t="str">
            <v>李馨妍</v>
          </cell>
          <cell r="C3913" t="str">
            <v>运动户外事业群</v>
          </cell>
          <cell r="D3913" t="str">
            <v>运动部</v>
          </cell>
          <cell r="E3913" t="str">
            <v>underarmour天猫旗舰店</v>
          </cell>
          <cell r="F3913">
            <v>0</v>
          </cell>
          <cell r="G3913" t="str">
            <v>设计师</v>
          </cell>
          <cell r="H3913" t="str">
            <v>D5</v>
          </cell>
          <cell r="I3913" t="str">
            <v>上海</v>
          </cell>
          <cell r="J3913" t="str">
            <v>全职</v>
          </cell>
          <cell r="K3913" t="str">
            <v>试用</v>
          </cell>
          <cell r="L3913">
            <v>43061</v>
          </cell>
          <cell r="M3913">
            <v>0</v>
          </cell>
          <cell r="X3913">
            <v>1.05</v>
          </cell>
          <cell r="Y3913">
            <v>1.085</v>
          </cell>
          <cell r="AG3913">
            <v>1.0674999999999999</v>
          </cell>
          <cell r="AH3913">
            <v>0</v>
          </cell>
          <cell r="AK3913">
            <v>1.0674999999999999</v>
          </cell>
          <cell r="AL3913">
            <v>106.74999999999999</v>
          </cell>
        </row>
        <row r="3914">
          <cell r="A3914" t="str">
            <v>JMSH5805</v>
          </cell>
          <cell r="B3914" t="str">
            <v>彭奇</v>
          </cell>
          <cell r="C3914" t="str">
            <v>运动户外事业群</v>
          </cell>
          <cell r="D3914" t="str">
            <v>运动部</v>
          </cell>
          <cell r="E3914" t="str">
            <v>WWE官方旗舰店</v>
          </cell>
          <cell r="F3914">
            <v>0</v>
          </cell>
          <cell r="G3914" t="str">
            <v>中级设计师</v>
          </cell>
          <cell r="H3914" t="str">
            <v>D5</v>
          </cell>
          <cell r="I3914" t="str">
            <v>上海</v>
          </cell>
          <cell r="J3914" t="str">
            <v>全职</v>
          </cell>
          <cell r="K3914" t="str">
            <v>离职未办</v>
          </cell>
          <cell r="L3914">
            <v>42457</v>
          </cell>
          <cell r="M3914">
            <v>42960</v>
          </cell>
          <cell r="N3914">
            <v>1</v>
          </cell>
          <cell r="O3914">
            <v>1</v>
          </cell>
          <cell r="P3914">
            <v>1</v>
          </cell>
          <cell r="Q3914">
            <v>1</v>
          </cell>
          <cell r="R3914">
            <v>1</v>
          </cell>
          <cell r="S3914">
            <v>0.85</v>
          </cell>
          <cell r="T3914">
            <v>0.74</v>
          </cell>
          <cell r="AG3914">
            <v>0.94142857142857139</v>
          </cell>
          <cell r="AH3914">
            <v>0</v>
          </cell>
          <cell r="AK3914">
            <v>0.94142857142857139</v>
          </cell>
          <cell r="AL3914">
            <v>94.142857142857139</v>
          </cell>
        </row>
        <row r="3915">
          <cell r="A3915" t="str">
            <v>JMSH7873</v>
          </cell>
          <cell r="B3915" t="str">
            <v>邓正荣</v>
          </cell>
          <cell r="C3915" t="str">
            <v>运动户外事业群</v>
          </cell>
          <cell r="D3915" t="str">
            <v>运动部</v>
          </cell>
          <cell r="E3915" t="str">
            <v>WWE官方旗舰店</v>
          </cell>
          <cell r="F3915">
            <v>0</v>
          </cell>
          <cell r="G3915" t="str">
            <v>售前客服</v>
          </cell>
          <cell r="H3915" t="str">
            <v>C3</v>
          </cell>
          <cell r="I3915" t="str">
            <v>上海</v>
          </cell>
          <cell r="J3915" t="str">
            <v>全职</v>
          </cell>
          <cell r="K3915" t="str">
            <v>离职未办</v>
          </cell>
          <cell r="L3915">
            <v>42824</v>
          </cell>
          <cell r="M3915">
            <v>43003</v>
          </cell>
          <cell r="Q3915">
            <v>1.17</v>
          </cell>
          <cell r="R3915">
            <v>1.03</v>
          </cell>
          <cell r="S3915">
            <v>1.0900000000000001</v>
          </cell>
          <cell r="T3915">
            <v>1.0900000000000001</v>
          </cell>
          <cell r="U3915">
            <v>1.23</v>
          </cell>
          <cell r="V3915">
            <v>0.99</v>
          </cell>
          <cell r="AG3915">
            <v>1.0999999999999999</v>
          </cell>
          <cell r="AH3915">
            <v>0</v>
          </cell>
          <cell r="AK3915">
            <v>1.0999999999999999</v>
          </cell>
          <cell r="AL3915">
            <v>109.99999999999999</v>
          </cell>
        </row>
        <row r="3916">
          <cell r="A3916" t="str">
            <v>JMSH5571</v>
          </cell>
          <cell r="B3916" t="str">
            <v>曹婕</v>
          </cell>
          <cell r="C3916" t="str">
            <v>运动户外事业群</v>
          </cell>
          <cell r="D3916" t="str">
            <v>运动部</v>
          </cell>
          <cell r="E3916" t="str">
            <v>WWE官方旗舰店</v>
          </cell>
          <cell r="F3916">
            <v>0</v>
          </cell>
          <cell r="G3916" t="str">
            <v>店长</v>
          </cell>
          <cell r="H3916" t="str">
            <v>M1</v>
          </cell>
          <cell r="I3916" t="str">
            <v>上海</v>
          </cell>
          <cell r="J3916" t="str">
            <v>全职</v>
          </cell>
          <cell r="K3916" t="str">
            <v>正式</v>
          </cell>
          <cell r="L3916">
            <v>42552</v>
          </cell>
          <cell r="M3916">
            <v>0</v>
          </cell>
          <cell r="Z3916">
            <v>1</v>
          </cell>
          <cell r="AA3916">
            <v>1</v>
          </cell>
          <cell r="AB3916">
            <v>1</v>
          </cell>
          <cell r="AC3916">
            <v>0.7</v>
          </cell>
          <cell r="AG3916">
            <v>0</v>
          </cell>
          <cell r="AH3916">
            <v>0.92500000000000004</v>
          </cell>
          <cell r="AK3916">
            <v>0.92500000000000004</v>
          </cell>
          <cell r="AL3916">
            <v>92.5</v>
          </cell>
        </row>
        <row r="3917">
          <cell r="A3917" t="str">
            <v>JMSH7930</v>
          </cell>
          <cell r="B3917" t="str">
            <v>肖璇</v>
          </cell>
          <cell r="C3917" t="str">
            <v>运动户外事业群</v>
          </cell>
          <cell r="D3917" t="str">
            <v>运动部</v>
          </cell>
          <cell r="E3917" t="str">
            <v>WWE官方旗舰店</v>
          </cell>
          <cell r="F3917">
            <v>0</v>
          </cell>
          <cell r="G3917" t="str">
            <v>售后客服</v>
          </cell>
          <cell r="H3917" t="str">
            <v>C3</v>
          </cell>
          <cell r="I3917" t="str">
            <v>上海</v>
          </cell>
          <cell r="J3917" t="str">
            <v>全职</v>
          </cell>
          <cell r="K3917" t="str">
            <v>离职未办</v>
          </cell>
          <cell r="L3917">
            <v>42835</v>
          </cell>
          <cell r="M3917">
            <v>43039</v>
          </cell>
          <cell r="Q3917">
            <v>1.19</v>
          </cell>
          <cell r="R3917">
            <v>1.03</v>
          </cell>
          <cell r="S3917">
            <v>1.19</v>
          </cell>
          <cell r="T3917">
            <v>1.19</v>
          </cell>
          <cell r="U3917">
            <v>1.19</v>
          </cell>
          <cell r="V3917">
            <v>1.23</v>
          </cell>
          <cell r="W3917">
            <v>1.23</v>
          </cell>
          <cell r="AG3917">
            <v>1.1785714285714286</v>
          </cell>
          <cell r="AH3917">
            <v>0</v>
          </cell>
          <cell r="AK3917">
            <v>1.1785714285714286</v>
          </cell>
          <cell r="AL3917">
            <v>117.85714285714286</v>
          </cell>
        </row>
        <row r="3918">
          <cell r="A3918" t="str">
            <v>JMSH7902</v>
          </cell>
          <cell r="B3918" t="str">
            <v>向楠</v>
          </cell>
          <cell r="C3918" t="str">
            <v>运动户外事业群</v>
          </cell>
          <cell r="D3918" t="str">
            <v>运动部</v>
          </cell>
          <cell r="E3918" t="str">
            <v>WWE官方旗舰店</v>
          </cell>
          <cell r="F3918">
            <v>0</v>
          </cell>
          <cell r="G3918" t="str">
            <v>售前客服</v>
          </cell>
          <cell r="H3918" t="str">
            <v>C3</v>
          </cell>
          <cell r="I3918" t="str">
            <v>上海</v>
          </cell>
          <cell r="J3918" t="str">
            <v>全职</v>
          </cell>
          <cell r="K3918" t="str">
            <v>离职</v>
          </cell>
          <cell r="L3918">
            <v>42831</v>
          </cell>
          <cell r="M3918">
            <v>42836</v>
          </cell>
          <cell r="AG3918">
            <v>0</v>
          </cell>
          <cell r="AH3918">
            <v>0</v>
          </cell>
          <cell r="AK3918">
            <v>0</v>
          </cell>
        </row>
        <row r="3919">
          <cell r="A3919" t="str">
            <v>JMSH8078</v>
          </cell>
          <cell r="B3919" t="str">
            <v>邵靖</v>
          </cell>
          <cell r="C3919" t="str">
            <v>运动户外事业群</v>
          </cell>
          <cell r="D3919" t="str">
            <v>运动部</v>
          </cell>
          <cell r="E3919" t="str">
            <v>WWE官方旗舰店</v>
          </cell>
          <cell r="F3919">
            <v>0</v>
          </cell>
          <cell r="G3919" t="str">
            <v>运营专员</v>
          </cell>
          <cell r="H3919" t="str">
            <v>S4</v>
          </cell>
          <cell r="I3919" t="str">
            <v>上海</v>
          </cell>
          <cell r="J3919" t="str">
            <v>全职</v>
          </cell>
          <cell r="K3919" t="str">
            <v>离职未办</v>
          </cell>
          <cell r="L3919">
            <v>42859</v>
          </cell>
          <cell r="M3919">
            <v>42951</v>
          </cell>
          <cell r="AA3919">
            <v>1</v>
          </cell>
          <cell r="AG3919">
            <v>0</v>
          </cell>
          <cell r="AH3919">
            <v>1</v>
          </cell>
          <cell r="AK3919">
            <v>1</v>
          </cell>
          <cell r="AL3919">
            <v>100</v>
          </cell>
        </row>
        <row r="3920">
          <cell r="A3920" t="str">
            <v>JMSH8850</v>
          </cell>
          <cell r="B3920" t="str">
            <v>张才</v>
          </cell>
          <cell r="C3920" t="str">
            <v>运动户外事业群</v>
          </cell>
          <cell r="D3920" t="str">
            <v>运动部</v>
          </cell>
          <cell r="E3920" t="str">
            <v>WWE官方旗舰店</v>
          </cell>
          <cell r="F3920">
            <v>0</v>
          </cell>
          <cell r="G3920" t="str">
            <v>中级设计师</v>
          </cell>
          <cell r="H3920" t="str">
            <v>D5</v>
          </cell>
          <cell r="I3920" t="str">
            <v>上海</v>
          </cell>
          <cell r="J3920" t="str">
            <v>全职</v>
          </cell>
          <cell r="K3920" t="str">
            <v>试用</v>
          </cell>
          <cell r="L3920">
            <v>42942</v>
          </cell>
          <cell r="M3920">
            <v>0</v>
          </cell>
          <cell r="T3920">
            <v>0.92100000000000004</v>
          </cell>
          <cell r="U3920">
            <v>0.93149999999999999</v>
          </cell>
          <cell r="V3920">
            <v>0.93100000000000005</v>
          </cell>
          <cell r="W3920">
            <v>1.0255000000000001</v>
          </cell>
          <cell r="X3920">
            <v>1.1020000000000001</v>
          </cell>
          <cell r="Y3920">
            <v>1.0629999999999999</v>
          </cell>
          <cell r="AG3920">
            <v>0.9956666666666667</v>
          </cell>
          <cell r="AH3920">
            <v>0</v>
          </cell>
          <cell r="AK3920">
            <v>0.9956666666666667</v>
          </cell>
          <cell r="AL3920">
            <v>99.566666666666663</v>
          </cell>
        </row>
        <row r="3921">
          <cell r="A3921" t="str">
            <v>JMSH8906</v>
          </cell>
          <cell r="B3921" t="str">
            <v>郑遨</v>
          </cell>
          <cell r="C3921" t="str">
            <v>运动户外事业群</v>
          </cell>
          <cell r="D3921" t="str">
            <v>运动部</v>
          </cell>
          <cell r="E3921" t="str">
            <v>WWE官方旗舰店</v>
          </cell>
          <cell r="F3921">
            <v>0</v>
          </cell>
          <cell r="G3921" t="str">
            <v>运营专员</v>
          </cell>
          <cell r="H3921" t="str">
            <v>S4</v>
          </cell>
          <cell r="I3921" t="str">
            <v>上海</v>
          </cell>
          <cell r="J3921" t="str">
            <v>全职</v>
          </cell>
          <cell r="K3921" t="str">
            <v>试用</v>
          </cell>
          <cell r="L3921">
            <v>42949</v>
          </cell>
          <cell r="M3921">
            <v>0</v>
          </cell>
          <cell r="AB3921">
            <v>1</v>
          </cell>
          <cell r="AC3921">
            <v>1.03</v>
          </cell>
          <cell r="AG3921">
            <v>0</v>
          </cell>
          <cell r="AH3921">
            <v>1.0150000000000001</v>
          </cell>
          <cell r="AK3921">
            <v>1.0150000000000001</v>
          </cell>
          <cell r="AL3921">
            <v>101.50000000000001</v>
          </cell>
        </row>
        <row r="3922">
          <cell r="A3922" t="str">
            <v>JMSH9529</v>
          </cell>
          <cell r="B3922" t="str">
            <v>梁磊</v>
          </cell>
          <cell r="C3922" t="str">
            <v>运动户外事业群</v>
          </cell>
          <cell r="D3922" t="str">
            <v>运动部</v>
          </cell>
          <cell r="E3922" t="str">
            <v>WWE官方旗舰店</v>
          </cell>
          <cell r="F3922">
            <v>0</v>
          </cell>
          <cell r="G3922" t="str">
            <v>综合客服</v>
          </cell>
          <cell r="H3922" t="str">
            <v>C3</v>
          </cell>
          <cell r="I3922" t="str">
            <v>上海</v>
          </cell>
          <cell r="J3922" t="str">
            <v>全职</v>
          </cell>
          <cell r="K3922" t="str">
            <v>离职未办</v>
          </cell>
          <cell r="L3922">
            <v>43025</v>
          </cell>
          <cell r="M3922">
            <v>43070</v>
          </cell>
          <cell r="W3922">
            <v>0.99</v>
          </cell>
          <cell r="X3922">
            <v>0.99</v>
          </cell>
          <cell r="AG3922">
            <v>0.99</v>
          </cell>
          <cell r="AH3922">
            <v>0</v>
          </cell>
          <cell r="AK3922">
            <v>0.99</v>
          </cell>
          <cell r="AL3922">
            <v>99</v>
          </cell>
        </row>
        <row r="3923">
          <cell r="A3923" t="str">
            <v>JMSH9606</v>
          </cell>
          <cell r="B3923" t="str">
            <v>张鑫</v>
          </cell>
          <cell r="C3923" t="str">
            <v>运动户外事业群</v>
          </cell>
          <cell r="D3923" t="str">
            <v>运动部</v>
          </cell>
          <cell r="E3923" t="str">
            <v>WWE官方旗舰店</v>
          </cell>
          <cell r="F3923">
            <v>0</v>
          </cell>
          <cell r="G3923" t="str">
            <v>综合客服</v>
          </cell>
          <cell r="H3923" t="str">
            <v>C3</v>
          </cell>
          <cell r="I3923" t="str">
            <v>上海</v>
          </cell>
          <cell r="J3923" t="str">
            <v>全职</v>
          </cell>
          <cell r="K3923" t="str">
            <v>试用</v>
          </cell>
          <cell r="L3923">
            <v>43032</v>
          </cell>
          <cell r="M3923">
            <v>0</v>
          </cell>
          <cell r="X3923">
            <v>1.23</v>
          </cell>
          <cell r="Y3923">
            <v>1.23</v>
          </cell>
          <cell r="AG3923">
            <v>1.23</v>
          </cell>
          <cell r="AH3923">
            <v>0</v>
          </cell>
          <cell r="AK3923">
            <v>1.23</v>
          </cell>
          <cell r="AL3923">
            <v>123</v>
          </cell>
        </row>
        <row r="3924">
          <cell r="A3924" t="str">
            <v>JMSH9986</v>
          </cell>
          <cell r="B3924" t="str">
            <v>朱红梅</v>
          </cell>
          <cell r="C3924" t="str">
            <v>运动户外事业群</v>
          </cell>
          <cell r="D3924" t="str">
            <v>运动部</v>
          </cell>
          <cell r="E3924" t="str">
            <v>WWE官方旗舰店</v>
          </cell>
          <cell r="F3924">
            <v>0</v>
          </cell>
          <cell r="G3924" t="str">
            <v>初级综合客服</v>
          </cell>
          <cell r="H3924" t="str">
            <v>C3</v>
          </cell>
          <cell r="I3924" t="str">
            <v>上海</v>
          </cell>
          <cell r="J3924" t="str">
            <v>全职</v>
          </cell>
          <cell r="K3924" t="str">
            <v>试用</v>
          </cell>
          <cell r="L3924">
            <v>43097</v>
          </cell>
          <cell r="M3924">
            <v>0</v>
          </cell>
          <cell r="AG3924">
            <v>0</v>
          </cell>
          <cell r="AH3924">
            <v>0</v>
          </cell>
          <cell r="AK3924">
            <v>0</v>
          </cell>
        </row>
        <row r="3925">
          <cell r="A3925" t="str">
            <v>JMSH6337</v>
          </cell>
          <cell r="B3925" t="str">
            <v>陈瑞栋</v>
          </cell>
          <cell r="C3925" t="str">
            <v>运动户外事业群</v>
          </cell>
          <cell r="D3925" t="str">
            <v>运动户外管理组</v>
          </cell>
          <cell r="E3925">
            <v>0</v>
          </cell>
          <cell r="F3925">
            <v>0</v>
          </cell>
          <cell r="G3925" t="str">
            <v>中级设计师</v>
          </cell>
          <cell r="H3925" t="str">
            <v>D5</v>
          </cell>
          <cell r="I3925" t="str">
            <v>上海</v>
          </cell>
          <cell r="J3925" t="str">
            <v>全职</v>
          </cell>
          <cell r="K3925" t="str">
            <v>正式</v>
          </cell>
          <cell r="L3925">
            <v>42541</v>
          </cell>
          <cell r="M3925">
            <v>0</v>
          </cell>
          <cell r="N3925">
            <v>1</v>
          </cell>
          <cell r="O3925">
            <v>1</v>
          </cell>
          <cell r="P3925">
            <v>1</v>
          </cell>
          <cell r="Q3925">
            <v>1</v>
          </cell>
          <cell r="R3925">
            <v>1</v>
          </cell>
          <cell r="S3925">
            <v>1.2</v>
          </cell>
          <cell r="T3925">
            <v>1.03</v>
          </cell>
          <cell r="U3925">
            <v>1</v>
          </cell>
          <cell r="V3925">
            <v>1</v>
          </cell>
          <cell r="W3925">
            <v>1.05</v>
          </cell>
          <cell r="X3925">
            <v>1.06</v>
          </cell>
          <cell r="Y3925">
            <v>1.05</v>
          </cell>
          <cell r="AG3925">
            <v>1.0325000000000002</v>
          </cell>
          <cell r="AH3925">
            <v>0</v>
          </cell>
          <cell r="AK3925">
            <v>1.0325000000000002</v>
          </cell>
          <cell r="AL3925">
            <v>103.25000000000001</v>
          </cell>
        </row>
        <row r="3926">
          <cell r="A3926" t="str">
            <v>JMSH5509</v>
          </cell>
          <cell r="B3926" t="str">
            <v>陈慧雪</v>
          </cell>
          <cell r="C3926" t="str">
            <v>运动户外事业群</v>
          </cell>
          <cell r="D3926" t="str">
            <v>运动户外管理组</v>
          </cell>
          <cell r="E3926">
            <v>0</v>
          </cell>
          <cell r="F3926">
            <v>0</v>
          </cell>
          <cell r="G3926" t="str">
            <v>页面实现</v>
          </cell>
          <cell r="H3926" t="str">
            <v>D4</v>
          </cell>
          <cell r="I3926" t="str">
            <v>上海</v>
          </cell>
          <cell r="J3926" t="str">
            <v>全职</v>
          </cell>
          <cell r="K3926" t="str">
            <v>正式</v>
          </cell>
          <cell r="L3926">
            <v>42422</v>
          </cell>
          <cell r="M3926">
            <v>0</v>
          </cell>
          <cell r="N3926">
            <v>1</v>
          </cell>
          <cell r="O3926">
            <v>1</v>
          </cell>
          <cell r="P3926">
            <v>1</v>
          </cell>
          <cell r="Q3926">
            <v>1</v>
          </cell>
          <cell r="R3926">
            <v>1</v>
          </cell>
          <cell r="S3926">
            <v>1.2</v>
          </cell>
          <cell r="T3926">
            <v>1</v>
          </cell>
          <cell r="U3926">
            <v>1</v>
          </cell>
          <cell r="V3926">
            <v>1</v>
          </cell>
          <cell r="W3926">
            <v>1.1000000000000001</v>
          </cell>
          <cell r="X3926">
            <v>1.05</v>
          </cell>
          <cell r="Y3926">
            <v>1.05</v>
          </cell>
          <cell r="AG3926">
            <v>1.0333333333333334</v>
          </cell>
          <cell r="AH3926">
            <v>0</v>
          </cell>
          <cell r="AK3926">
            <v>1.0333333333333334</v>
          </cell>
          <cell r="AL3926">
            <v>103.33333333333334</v>
          </cell>
        </row>
        <row r="3927">
          <cell r="A3927" t="str">
            <v>JMSH4047</v>
          </cell>
          <cell r="B3927" t="str">
            <v>卢栋</v>
          </cell>
          <cell r="C3927" t="str">
            <v>运动户外事业群</v>
          </cell>
          <cell r="D3927" t="str">
            <v>运动户外管理组</v>
          </cell>
          <cell r="E3927">
            <v>0</v>
          </cell>
          <cell r="F3927">
            <v>0</v>
          </cell>
          <cell r="G3927" t="str">
            <v>设计主管</v>
          </cell>
          <cell r="H3927" t="str">
            <v>M2</v>
          </cell>
          <cell r="I3927" t="str">
            <v>上海</v>
          </cell>
          <cell r="J3927" t="str">
            <v>全职</v>
          </cell>
          <cell r="K3927" t="str">
            <v>正式</v>
          </cell>
          <cell r="L3927">
            <v>42149</v>
          </cell>
          <cell r="M3927">
            <v>0</v>
          </cell>
          <cell r="N3927">
            <v>1</v>
          </cell>
          <cell r="O3927">
            <v>1</v>
          </cell>
          <cell r="P3927">
            <v>1</v>
          </cell>
          <cell r="Q3927">
            <v>1</v>
          </cell>
          <cell r="R3927">
            <v>1</v>
          </cell>
          <cell r="S3927">
            <v>1.1220000000000001</v>
          </cell>
          <cell r="T3927">
            <v>1.054</v>
          </cell>
          <cell r="U3927">
            <v>1.1220000000000001</v>
          </cell>
          <cell r="V3927">
            <v>1.1459999999999999</v>
          </cell>
          <cell r="W3927">
            <v>0.99399999999999999</v>
          </cell>
          <cell r="X3927">
            <v>1.1016999999999999</v>
          </cell>
          <cell r="Y3927">
            <v>1.1679999999999999</v>
          </cell>
          <cell r="AG3927">
            <v>1.0589749999999998</v>
          </cell>
          <cell r="AH3927">
            <v>0</v>
          </cell>
          <cell r="AK3927">
            <v>1.0589749999999998</v>
          </cell>
          <cell r="AL3927">
            <v>105.89749999999998</v>
          </cell>
        </row>
        <row r="3928">
          <cell r="A3928" t="str">
            <v>JMSH7475</v>
          </cell>
          <cell r="B3928" t="str">
            <v>周家欢</v>
          </cell>
          <cell r="C3928" t="str">
            <v>运动户外事业群</v>
          </cell>
          <cell r="D3928" t="str">
            <v>运动户外管理组</v>
          </cell>
          <cell r="E3928">
            <v>0</v>
          </cell>
          <cell r="F3928">
            <v>0</v>
          </cell>
          <cell r="G3928" t="str">
            <v>活动策划</v>
          </cell>
          <cell r="H3928" t="str">
            <v>D6</v>
          </cell>
          <cell r="I3928" t="str">
            <v>上海</v>
          </cell>
          <cell r="J3928" t="str">
            <v>全职</v>
          </cell>
          <cell r="K3928" t="str">
            <v>离职未办</v>
          </cell>
          <cell r="L3928">
            <v>42782</v>
          </cell>
          <cell r="M3928">
            <v>43027</v>
          </cell>
          <cell r="O3928">
            <v>1</v>
          </cell>
          <cell r="P3928">
            <v>1</v>
          </cell>
          <cell r="Q3928">
            <v>1</v>
          </cell>
          <cell r="R3928">
            <v>1</v>
          </cell>
          <cell r="S3928">
            <v>1.2</v>
          </cell>
          <cell r="T3928">
            <v>1</v>
          </cell>
          <cell r="U3928">
            <v>1</v>
          </cell>
          <cell r="V3928">
            <v>1</v>
          </cell>
          <cell r="AG3928">
            <v>1.0249999999999999</v>
          </cell>
          <cell r="AH3928">
            <v>0</v>
          </cell>
          <cell r="AK3928">
            <v>1.0249999999999999</v>
          </cell>
          <cell r="AL3928">
            <v>102.49999999999999</v>
          </cell>
        </row>
        <row r="3929">
          <cell r="A3929" t="str">
            <v>JMSH7494</v>
          </cell>
          <cell r="B3929" t="str">
            <v>赵芳</v>
          </cell>
          <cell r="C3929" t="str">
            <v>运动户外事业群</v>
          </cell>
          <cell r="D3929" t="str">
            <v>运动户外管理组</v>
          </cell>
          <cell r="E3929">
            <v>0</v>
          </cell>
          <cell r="F3929">
            <v>0</v>
          </cell>
          <cell r="G3929" t="str">
            <v>文案策划</v>
          </cell>
          <cell r="H3929" t="str">
            <v>S6</v>
          </cell>
          <cell r="I3929" t="str">
            <v>上海</v>
          </cell>
          <cell r="J3929" t="str">
            <v>全职</v>
          </cell>
          <cell r="K3929" t="str">
            <v>试用</v>
          </cell>
          <cell r="L3929">
            <v>42786</v>
          </cell>
          <cell r="M3929">
            <v>0</v>
          </cell>
          <cell r="Z3929">
            <v>1</v>
          </cell>
          <cell r="AA3929">
            <v>1.04</v>
          </cell>
          <cell r="AB3929">
            <v>1.0089999999999999</v>
          </cell>
          <cell r="AC3929">
            <v>1.034</v>
          </cell>
          <cell r="AG3929">
            <v>0</v>
          </cell>
          <cell r="AH3929">
            <v>1.02075</v>
          </cell>
          <cell r="AK3929">
            <v>1.02075</v>
          </cell>
          <cell r="AL3929">
            <v>102.075</v>
          </cell>
        </row>
        <row r="3930">
          <cell r="A3930" t="str">
            <v>JMSH7661</v>
          </cell>
          <cell r="B3930" t="str">
            <v>戴伟亮</v>
          </cell>
          <cell r="C3930" t="str">
            <v>运动户外事业群</v>
          </cell>
          <cell r="D3930" t="str">
            <v>运动户外管理组</v>
          </cell>
          <cell r="E3930">
            <v>0</v>
          </cell>
          <cell r="F3930">
            <v>0</v>
          </cell>
          <cell r="G3930" t="str">
            <v>商品专员</v>
          </cell>
          <cell r="H3930" t="str">
            <v>S5</v>
          </cell>
          <cell r="I3930" t="str">
            <v>上海</v>
          </cell>
          <cell r="J3930" t="str">
            <v>全职</v>
          </cell>
          <cell r="K3930" t="str">
            <v>试用</v>
          </cell>
          <cell r="L3930">
            <v>42800</v>
          </cell>
          <cell r="M3930">
            <v>0</v>
          </cell>
          <cell r="Z3930">
            <v>0.89</v>
          </cell>
          <cell r="AA3930">
            <v>0.94010000000000005</v>
          </cell>
          <cell r="AB3930">
            <v>0.95</v>
          </cell>
          <cell r="AC3930">
            <v>0.98799999999999999</v>
          </cell>
          <cell r="AG3930">
            <v>0</v>
          </cell>
          <cell r="AH3930">
            <v>0.942025</v>
          </cell>
          <cell r="AK3930">
            <v>0.942025</v>
          </cell>
          <cell r="AL3930">
            <v>94.202500000000001</v>
          </cell>
        </row>
        <row r="3931">
          <cell r="A3931" t="str">
            <v>JMSH0734</v>
          </cell>
          <cell r="B3931" t="str">
            <v>胡延刚</v>
          </cell>
          <cell r="C3931" t="str">
            <v>运动户外事业群</v>
          </cell>
          <cell r="D3931" t="str">
            <v>运动户外管理组</v>
          </cell>
          <cell r="E3931">
            <v>0</v>
          </cell>
          <cell r="F3931">
            <v>0</v>
          </cell>
          <cell r="G3931" t="str">
            <v>商品专员</v>
          </cell>
          <cell r="H3931" t="str">
            <v>S5</v>
          </cell>
          <cell r="I3931" t="str">
            <v>上海</v>
          </cell>
          <cell r="J3931" t="str">
            <v>全职</v>
          </cell>
          <cell r="K3931" t="str">
            <v>正式</v>
          </cell>
          <cell r="L3931">
            <v>40745</v>
          </cell>
          <cell r="M3931">
            <v>0</v>
          </cell>
          <cell r="Z3931">
            <v>0.99080000000000001</v>
          </cell>
          <cell r="AA3931">
            <v>0.94010000000000005</v>
          </cell>
          <cell r="AB3931">
            <v>0.95</v>
          </cell>
          <cell r="AC3931">
            <v>0.97799999999999998</v>
          </cell>
          <cell r="AG3931">
            <v>0</v>
          </cell>
          <cell r="AH3931">
            <v>0.96472500000000005</v>
          </cell>
          <cell r="AK3931">
            <v>0.96472500000000005</v>
          </cell>
          <cell r="AL3931">
            <v>96.472500000000011</v>
          </cell>
        </row>
        <row r="3932">
          <cell r="A3932" t="str">
            <v>JMSH7660</v>
          </cell>
          <cell r="B3932" t="str">
            <v>施惠</v>
          </cell>
          <cell r="C3932" t="str">
            <v>运动户外事业群</v>
          </cell>
          <cell r="D3932" t="str">
            <v>运动户外管理组</v>
          </cell>
          <cell r="E3932">
            <v>0</v>
          </cell>
          <cell r="F3932">
            <v>0</v>
          </cell>
          <cell r="G3932" t="str">
            <v>总经理助理</v>
          </cell>
          <cell r="H3932" t="str">
            <v>S7</v>
          </cell>
          <cell r="I3932" t="str">
            <v>上海</v>
          </cell>
          <cell r="J3932" t="str">
            <v>全职</v>
          </cell>
          <cell r="K3932" t="str">
            <v>试用</v>
          </cell>
          <cell r="L3932">
            <v>42800</v>
          </cell>
          <cell r="M3932">
            <v>0</v>
          </cell>
          <cell r="Z3932">
            <v>1</v>
          </cell>
          <cell r="AA3932">
            <v>1.02</v>
          </cell>
          <cell r="AB3932">
            <v>0.98199999999999998</v>
          </cell>
          <cell r="AC3932">
            <v>1.0391999999999999</v>
          </cell>
          <cell r="AG3932">
            <v>0</v>
          </cell>
          <cell r="AH3932">
            <v>1.0103</v>
          </cell>
          <cell r="AK3932">
            <v>1.0103</v>
          </cell>
          <cell r="AL3932">
            <v>101.03</v>
          </cell>
        </row>
        <row r="3933">
          <cell r="A3933" t="str">
            <v>JMSH0005</v>
          </cell>
          <cell r="B3933" t="str">
            <v>郑咏</v>
          </cell>
          <cell r="C3933" t="str">
            <v>运动户外事业群</v>
          </cell>
          <cell r="D3933" t="str">
            <v>运动户外管理组</v>
          </cell>
          <cell r="E3933">
            <v>0</v>
          </cell>
          <cell r="F3933">
            <v>0</v>
          </cell>
          <cell r="G3933" t="str">
            <v>事业群总经理</v>
          </cell>
          <cell r="H3933" t="str">
            <v>M5</v>
          </cell>
          <cell r="I3933" t="str">
            <v>上海</v>
          </cell>
          <cell r="J3933" t="str">
            <v>全职</v>
          </cell>
          <cell r="K3933" t="str">
            <v>正式</v>
          </cell>
          <cell r="L3933">
            <v>39387</v>
          </cell>
          <cell r="M3933">
            <v>0</v>
          </cell>
          <cell r="Z3933">
            <v>1.2010000000000001</v>
          </cell>
          <cell r="AG3933">
            <v>0</v>
          </cell>
          <cell r="AH3933">
            <v>1.2010000000000001</v>
          </cell>
          <cell r="AK3933">
            <v>1.2010000000000001</v>
          </cell>
          <cell r="AL3933">
            <v>120.10000000000001</v>
          </cell>
        </row>
        <row r="3934">
          <cell r="A3934" t="str">
            <v>JMSH7900</v>
          </cell>
          <cell r="B3934" t="str">
            <v>周星</v>
          </cell>
          <cell r="C3934" t="str">
            <v>运动户外事业群</v>
          </cell>
          <cell r="D3934" t="str">
            <v>运动户外管理组</v>
          </cell>
          <cell r="E3934">
            <v>0</v>
          </cell>
          <cell r="F3934">
            <v>0</v>
          </cell>
          <cell r="G3934" t="str">
            <v>中级设计师</v>
          </cell>
          <cell r="H3934" t="str">
            <v>D5</v>
          </cell>
          <cell r="I3934" t="str">
            <v>上海</v>
          </cell>
          <cell r="J3934" t="str">
            <v>全职</v>
          </cell>
          <cell r="K3934" t="str">
            <v>离职未办</v>
          </cell>
          <cell r="L3934">
            <v>42831</v>
          </cell>
          <cell r="M3934">
            <v>42958</v>
          </cell>
          <cell r="Q3934">
            <v>1</v>
          </cell>
          <cell r="R3934">
            <v>1</v>
          </cell>
          <cell r="S3934">
            <v>1.2</v>
          </cell>
          <cell r="T3934">
            <v>0.92</v>
          </cell>
          <cell r="AG3934">
            <v>1.03</v>
          </cell>
          <cell r="AH3934">
            <v>0</v>
          </cell>
          <cell r="AK3934">
            <v>1.03</v>
          </cell>
          <cell r="AL3934">
            <v>103</v>
          </cell>
        </row>
        <row r="3935">
          <cell r="A3935" t="str">
            <v>JMSH9003</v>
          </cell>
          <cell r="B3935" t="str">
            <v>陈志强</v>
          </cell>
          <cell r="C3935" t="str">
            <v>运动户外事业群</v>
          </cell>
          <cell r="D3935" t="str">
            <v>运动户外管理组</v>
          </cell>
          <cell r="E3935">
            <v>0</v>
          </cell>
          <cell r="F3935">
            <v>0</v>
          </cell>
          <cell r="G3935" t="str">
            <v>资深设计师</v>
          </cell>
          <cell r="H3935" t="str">
            <v>D6</v>
          </cell>
          <cell r="I3935" t="str">
            <v>上海</v>
          </cell>
          <cell r="J3935" t="str">
            <v>全职</v>
          </cell>
          <cell r="K3935" t="str">
            <v>试用</v>
          </cell>
          <cell r="L3935">
            <v>42961</v>
          </cell>
          <cell r="M3935">
            <v>0</v>
          </cell>
          <cell r="U3935">
            <v>1.03</v>
          </cell>
          <cell r="V3935">
            <v>1.05</v>
          </cell>
          <cell r="W3935">
            <v>1.1499999999999999</v>
          </cell>
          <cell r="X3935">
            <v>1.1000000000000001</v>
          </cell>
          <cell r="Y3935">
            <v>1.08</v>
          </cell>
          <cell r="AG3935">
            <v>1.0820000000000001</v>
          </cell>
          <cell r="AH3935">
            <v>0</v>
          </cell>
          <cell r="AK3935">
            <v>1.0820000000000001</v>
          </cell>
          <cell r="AL3935">
            <v>108.2</v>
          </cell>
        </row>
        <row r="3936">
          <cell r="A3936" t="str">
            <v>JMSH8677</v>
          </cell>
          <cell r="B3936" t="str">
            <v>宁合</v>
          </cell>
          <cell r="C3936" t="str">
            <v>运动户外事业群</v>
          </cell>
          <cell r="D3936" t="str">
            <v>运动户外管理组</v>
          </cell>
          <cell r="E3936">
            <v>0</v>
          </cell>
          <cell r="F3936">
            <v>0</v>
          </cell>
          <cell r="G3936" t="str">
            <v>网页实现</v>
          </cell>
          <cell r="H3936" t="str">
            <v>S4</v>
          </cell>
          <cell r="I3936" t="str">
            <v>上海</v>
          </cell>
          <cell r="J3936" t="str">
            <v>全职</v>
          </cell>
          <cell r="K3936" t="str">
            <v>离职</v>
          </cell>
          <cell r="L3936">
            <v>42926</v>
          </cell>
          <cell r="M3936">
            <v>42986</v>
          </cell>
          <cell r="AG3936">
            <v>0</v>
          </cell>
          <cell r="AH3936">
            <v>0</v>
          </cell>
          <cell r="AK3936">
            <v>0</v>
          </cell>
        </row>
        <row r="3937">
          <cell r="A3937" t="str">
            <v>JMSH8747</v>
          </cell>
          <cell r="B3937" t="str">
            <v>罗兰</v>
          </cell>
          <cell r="C3937" t="str">
            <v>运动户外事业群</v>
          </cell>
          <cell r="D3937" t="str">
            <v>运动户外管理组</v>
          </cell>
          <cell r="E3937">
            <v>0</v>
          </cell>
          <cell r="F3937">
            <v>0</v>
          </cell>
          <cell r="G3937" t="str">
            <v>页面实现</v>
          </cell>
          <cell r="H3937" t="str">
            <v>S4</v>
          </cell>
          <cell r="I3937" t="str">
            <v>上海</v>
          </cell>
          <cell r="J3937" t="str">
            <v>全职</v>
          </cell>
          <cell r="K3937" t="str">
            <v>试用</v>
          </cell>
          <cell r="L3937">
            <v>42933</v>
          </cell>
          <cell r="M3937">
            <v>0</v>
          </cell>
          <cell r="AB3937">
            <v>1</v>
          </cell>
          <cell r="AC3937">
            <v>1</v>
          </cell>
          <cell r="AG3937">
            <v>0</v>
          </cell>
          <cell r="AH3937">
            <v>1</v>
          </cell>
          <cell r="AK3937">
            <v>1</v>
          </cell>
          <cell r="AL3937">
            <v>100</v>
          </cell>
        </row>
        <row r="3938">
          <cell r="A3938" t="str">
            <v>JMSH9645</v>
          </cell>
          <cell r="B3938" t="str">
            <v>赖建强</v>
          </cell>
          <cell r="C3938" t="str">
            <v>运动户外事业群</v>
          </cell>
          <cell r="D3938" t="str">
            <v>运动户外管理组</v>
          </cell>
          <cell r="E3938">
            <v>0</v>
          </cell>
          <cell r="F3938">
            <v>0</v>
          </cell>
          <cell r="G3938" t="str">
            <v>资深设计师</v>
          </cell>
          <cell r="H3938" t="str">
            <v>D6</v>
          </cell>
          <cell r="I3938" t="str">
            <v>上海</v>
          </cell>
          <cell r="J3938" t="str">
            <v>全职</v>
          </cell>
          <cell r="K3938" t="str">
            <v>试用</v>
          </cell>
          <cell r="L3938">
            <v>43038</v>
          </cell>
          <cell r="M3938">
            <v>0</v>
          </cell>
          <cell r="W3938">
            <v>1</v>
          </cell>
          <cell r="X3938">
            <v>1.06</v>
          </cell>
          <cell r="Y3938">
            <v>1.08</v>
          </cell>
          <cell r="AG3938">
            <v>1.0466666666666666</v>
          </cell>
          <cell r="AH3938">
            <v>0</v>
          </cell>
          <cell r="AK3938">
            <v>1.0466666666666666</v>
          </cell>
          <cell r="AL3938">
            <v>104.66666666666666</v>
          </cell>
        </row>
        <row r="3939">
          <cell r="A3939" t="str">
            <v>JMSH0137</v>
          </cell>
          <cell r="B3939" t="str">
            <v>陈允</v>
          </cell>
          <cell r="C3939" t="str">
            <v>运动户外事业群</v>
          </cell>
          <cell r="D3939" t="str">
            <v>运动户外管理组</v>
          </cell>
          <cell r="E3939">
            <v>0</v>
          </cell>
          <cell r="F3939">
            <v>0</v>
          </cell>
          <cell r="G3939" t="str">
            <v>高级行业总监</v>
          </cell>
          <cell r="H3939" t="str">
            <v>M6</v>
          </cell>
          <cell r="I3939" t="str">
            <v>上海</v>
          </cell>
          <cell r="J3939" t="str">
            <v>全职</v>
          </cell>
          <cell r="K3939" t="str">
            <v>正式</v>
          </cell>
          <cell r="L3939">
            <v>40269</v>
          </cell>
          <cell r="M3939">
            <v>0</v>
          </cell>
          <cell r="AF3939">
            <v>0.70899999999999996</v>
          </cell>
          <cell r="AG3939">
            <v>0</v>
          </cell>
          <cell r="AH3939">
            <v>0</v>
          </cell>
          <cell r="AJ3939">
            <v>0.70899999999999996</v>
          </cell>
          <cell r="AK3939">
            <v>0.70899999999999996</v>
          </cell>
          <cell r="AL3939">
            <v>70.899999999999991</v>
          </cell>
        </row>
        <row r="3940">
          <cell r="A3940" t="str">
            <v>JMSH5270</v>
          </cell>
          <cell r="B3940" t="str">
            <v>石林</v>
          </cell>
          <cell r="C3940" t="str">
            <v>战略发展中心</v>
          </cell>
          <cell r="D3940" t="str">
            <v>战略发展部</v>
          </cell>
          <cell r="E3940">
            <v>0</v>
          </cell>
          <cell r="F3940">
            <v>0</v>
          </cell>
          <cell r="G3940" t="str">
            <v>参谋</v>
          </cell>
          <cell r="H3940" t="str">
            <v>P8</v>
          </cell>
          <cell r="I3940" t="str">
            <v>上海</v>
          </cell>
          <cell r="J3940" t="str">
            <v>全职</v>
          </cell>
          <cell r="K3940" t="str">
            <v>离职未办</v>
          </cell>
          <cell r="L3940">
            <v>42348</v>
          </cell>
          <cell r="M3940">
            <v>42766</v>
          </cell>
          <cell r="AG3940">
            <v>0</v>
          </cell>
          <cell r="AH3940">
            <v>0</v>
          </cell>
          <cell r="AK3940">
            <v>0</v>
          </cell>
        </row>
        <row r="3941">
          <cell r="A3941" t="str">
            <v>JMSH6034</v>
          </cell>
          <cell r="B3941" t="str">
            <v>古丽娜孜·山斯拜</v>
          </cell>
          <cell r="C3941" t="str">
            <v>战略发展中心</v>
          </cell>
          <cell r="D3941" t="str">
            <v>战略发展部</v>
          </cell>
          <cell r="E3941">
            <v>0</v>
          </cell>
          <cell r="F3941">
            <v>0</v>
          </cell>
          <cell r="G3941" t="str">
            <v>项目经理</v>
          </cell>
          <cell r="H3941" t="str">
            <v>P7</v>
          </cell>
          <cell r="I3941" t="str">
            <v>上海</v>
          </cell>
          <cell r="J3941" t="str">
            <v>全职</v>
          </cell>
          <cell r="K3941" t="str">
            <v>正式</v>
          </cell>
          <cell r="L3941">
            <v>42493</v>
          </cell>
          <cell r="M3941">
            <v>0</v>
          </cell>
          <cell r="Z3941">
            <v>1.1499999999999999</v>
          </cell>
          <cell r="AB3941">
            <v>0.94599999999999995</v>
          </cell>
          <cell r="AC3941">
            <v>0.96279999999999999</v>
          </cell>
          <cell r="AG3941">
            <v>0</v>
          </cell>
          <cell r="AH3941">
            <v>1.0196000000000001</v>
          </cell>
          <cell r="AK3941">
            <v>1.0196000000000001</v>
          </cell>
          <cell r="AL3941">
            <v>101.96000000000001</v>
          </cell>
        </row>
        <row r="3942">
          <cell r="A3942" t="str">
            <v>JMSH7933</v>
          </cell>
          <cell r="B3942" t="str">
            <v>吴海燕</v>
          </cell>
          <cell r="C3942" t="str">
            <v>战略发展中心</v>
          </cell>
          <cell r="D3942" t="str">
            <v>战略发展部</v>
          </cell>
          <cell r="E3942">
            <v>0</v>
          </cell>
          <cell r="F3942">
            <v>0</v>
          </cell>
          <cell r="G3942" t="str">
            <v>品牌运营顾问</v>
          </cell>
          <cell r="H3942" t="str">
            <v>M3</v>
          </cell>
          <cell r="I3942" t="str">
            <v>上海</v>
          </cell>
          <cell r="J3942" t="str">
            <v>全职</v>
          </cell>
          <cell r="K3942" t="str">
            <v>正式</v>
          </cell>
          <cell r="L3942">
            <v>42835</v>
          </cell>
          <cell r="M3942">
            <v>0</v>
          </cell>
          <cell r="AB3942">
            <v>0.94299999999999995</v>
          </cell>
          <cell r="AC3942">
            <v>0.97</v>
          </cell>
          <cell r="AG3942">
            <v>0</v>
          </cell>
          <cell r="AH3942">
            <v>0.95649999999999991</v>
          </cell>
          <cell r="AK3942">
            <v>0.95649999999999991</v>
          </cell>
          <cell r="AL3942">
            <v>95.649999999999991</v>
          </cell>
        </row>
        <row r="3943">
          <cell r="A3943" t="str">
            <v>JMSH8636</v>
          </cell>
          <cell r="B3943" t="str">
            <v>蔡思洛</v>
          </cell>
          <cell r="C3943" t="str">
            <v>战略发展中心</v>
          </cell>
          <cell r="D3943" t="str">
            <v>战略发展部</v>
          </cell>
          <cell r="E3943">
            <v>0</v>
          </cell>
          <cell r="F3943">
            <v>0</v>
          </cell>
          <cell r="G3943" t="str">
            <v>高级规划经理</v>
          </cell>
          <cell r="H3943" t="str">
            <v>M4</v>
          </cell>
          <cell r="I3943" t="str">
            <v>上海</v>
          </cell>
          <cell r="J3943" t="str">
            <v>全职</v>
          </cell>
          <cell r="K3943" t="str">
            <v>试用</v>
          </cell>
          <cell r="L3943">
            <v>42919</v>
          </cell>
          <cell r="M3943">
            <v>0</v>
          </cell>
          <cell r="AB3943">
            <v>0.86</v>
          </cell>
          <cell r="AC3943">
            <v>0.93</v>
          </cell>
          <cell r="AG3943">
            <v>0</v>
          </cell>
          <cell r="AH3943">
            <v>0.89500000000000002</v>
          </cell>
          <cell r="AK3943">
            <v>0.89500000000000002</v>
          </cell>
          <cell r="AL3943">
            <v>89.5</v>
          </cell>
        </row>
        <row r="3944">
          <cell r="A3944" t="str">
            <v>JMSH2113</v>
          </cell>
          <cell r="B3944" t="str">
            <v>施蔚</v>
          </cell>
          <cell r="C3944" t="str">
            <v>战略发展中心</v>
          </cell>
          <cell r="D3944" t="str">
            <v>战略规划部</v>
          </cell>
          <cell r="E3944" t="str">
            <v>策略推进组</v>
          </cell>
          <cell r="F3944">
            <v>0</v>
          </cell>
          <cell r="G3944" t="str">
            <v>高级策略规划经理</v>
          </cell>
          <cell r="H3944" t="str">
            <v>M4</v>
          </cell>
          <cell r="I3944" t="str">
            <v>上海</v>
          </cell>
          <cell r="J3944" t="str">
            <v>全职</v>
          </cell>
          <cell r="K3944" t="str">
            <v>正式</v>
          </cell>
          <cell r="L3944">
            <v>41438</v>
          </cell>
          <cell r="M3944">
            <v>0</v>
          </cell>
          <cell r="Z3944">
            <v>0.8</v>
          </cell>
          <cell r="AB3944">
            <v>0.96</v>
          </cell>
          <cell r="AC3944">
            <v>0.97</v>
          </cell>
          <cell r="AG3944">
            <v>0</v>
          </cell>
          <cell r="AH3944">
            <v>0.91</v>
          </cell>
          <cell r="AK3944">
            <v>0.91</v>
          </cell>
          <cell r="AL3944">
            <v>91</v>
          </cell>
        </row>
        <row r="3945">
          <cell r="A3945" t="str">
            <v>JMSH0143</v>
          </cell>
          <cell r="B3945" t="str">
            <v>赵庆波</v>
          </cell>
          <cell r="C3945" t="str">
            <v>战略发展中心</v>
          </cell>
          <cell r="D3945" t="str">
            <v>战略规划部</v>
          </cell>
          <cell r="E3945" t="str">
            <v>生意参谋组</v>
          </cell>
          <cell r="F3945">
            <v>0</v>
          </cell>
          <cell r="G3945" t="str">
            <v>项目经理</v>
          </cell>
          <cell r="H3945" t="str">
            <v>M3</v>
          </cell>
          <cell r="I3945" t="str">
            <v>上海</v>
          </cell>
          <cell r="J3945" t="str">
            <v>全职</v>
          </cell>
          <cell r="K3945" t="str">
            <v>正式</v>
          </cell>
          <cell r="L3945">
            <v>40308</v>
          </cell>
          <cell r="M3945">
            <v>0</v>
          </cell>
          <cell r="Z3945">
            <v>1.0900000000000001</v>
          </cell>
          <cell r="AB3945">
            <v>0.85</v>
          </cell>
          <cell r="AC3945">
            <v>0.96</v>
          </cell>
          <cell r="AG3945">
            <v>0</v>
          </cell>
          <cell r="AH3945">
            <v>0.96666666666666667</v>
          </cell>
          <cell r="AK3945">
            <v>0.96666666666666667</v>
          </cell>
          <cell r="AL3945">
            <v>96.666666666666671</v>
          </cell>
        </row>
        <row r="3946">
          <cell r="A3946" t="str">
            <v>JMSH7819</v>
          </cell>
          <cell r="B3946" t="str">
            <v>杨芝贇</v>
          </cell>
          <cell r="C3946" t="str">
            <v>战略发展中心</v>
          </cell>
          <cell r="D3946" t="str">
            <v>战略规划部</v>
          </cell>
          <cell r="E3946" t="str">
            <v>生意参谋组</v>
          </cell>
          <cell r="F3946">
            <v>0</v>
          </cell>
          <cell r="G3946" t="str">
            <v>品牌运营顾问</v>
          </cell>
          <cell r="H3946" t="str">
            <v>M3</v>
          </cell>
          <cell r="I3946" t="str">
            <v>上海</v>
          </cell>
          <cell r="J3946" t="str">
            <v>全职</v>
          </cell>
          <cell r="K3946" t="str">
            <v>试用</v>
          </cell>
          <cell r="L3946">
            <v>42821</v>
          </cell>
          <cell r="M3946">
            <v>0</v>
          </cell>
          <cell r="Z3946">
            <v>0.95</v>
          </cell>
          <cell r="AC3946">
            <v>0.97</v>
          </cell>
          <cell r="AG3946">
            <v>0</v>
          </cell>
          <cell r="AH3946">
            <v>0.96</v>
          </cell>
          <cell r="AK3946">
            <v>0.96</v>
          </cell>
          <cell r="AL3946">
            <v>96</v>
          </cell>
        </row>
        <row r="3947">
          <cell r="A3947" t="str">
            <v>JMSH7764</v>
          </cell>
          <cell r="B3947" t="str">
            <v>孙千里</v>
          </cell>
          <cell r="C3947" t="str">
            <v>战略发展中心</v>
          </cell>
          <cell r="D3947" t="str">
            <v>战略规划部</v>
          </cell>
          <cell r="E3947" t="str">
            <v>生意参谋组</v>
          </cell>
          <cell r="F3947">
            <v>0</v>
          </cell>
          <cell r="G3947" t="str">
            <v>品牌运营顾问</v>
          </cell>
          <cell r="H3947" t="str">
            <v>M3</v>
          </cell>
          <cell r="I3947" t="str">
            <v>上海</v>
          </cell>
          <cell r="J3947" t="str">
            <v>全职</v>
          </cell>
          <cell r="K3947" t="str">
            <v>试用</v>
          </cell>
          <cell r="L3947">
            <v>42814</v>
          </cell>
          <cell r="M3947">
            <v>0</v>
          </cell>
          <cell r="Z3947">
            <v>0.9</v>
          </cell>
          <cell r="AB3947">
            <v>0.94</v>
          </cell>
          <cell r="AC3947">
            <v>0.93579999999999997</v>
          </cell>
          <cell r="AG3947">
            <v>0</v>
          </cell>
          <cell r="AH3947">
            <v>0.92526666666666657</v>
          </cell>
          <cell r="AK3947">
            <v>0.92526666666666657</v>
          </cell>
          <cell r="AL3947">
            <v>92.526666666666657</v>
          </cell>
        </row>
        <row r="3948">
          <cell r="A3948" t="str">
            <v>JMSH7714</v>
          </cell>
          <cell r="B3948" t="str">
            <v>冯哲</v>
          </cell>
          <cell r="C3948" t="str">
            <v>战略发展中心</v>
          </cell>
          <cell r="D3948" t="str">
            <v>战略规划部</v>
          </cell>
          <cell r="E3948" t="str">
            <v>生意参谋组</v>
          </cell>
          <cell r="F3948">
            <v>0</v>
          </cell>
          <cell r="G3948" t="str">
            <v>品牌运营顾问</v>
          </cell>
          <cell r="H3948" t="str">
            <v>M3</v>
          </cell>
          <cell r="I3948" t="str">
            <v>上海</v>
          </cell>
          <cell r="J3948" t="str">
            <v>全职</v>
          </cell>
          <cell r="K3948" t="str">
            <v>试用</v>
          </cell>
          <cell r="L3948">
            <v>42807</v>
          </cell>
          <cell r="M3948">
            <v>0</v>
          </cell>
          <cell r="Z3948">
            <v>0.95</v>
          </cell>
          <cell r="AC3948">
            <v>0.98</v>
          </cell>
          <cell r="AG3948">
            <v>0</v>
          </cell>
          <cell r="AH3948">
            <v>0.96499999999999997</v>
          </cell>
          <cell r="AK3948">
            <v>0.96499999999999997</v>
          </cell>
          <cell r="AL3948">
            <v>96.5</v>
          </cell>
        </row>
        <row r="3949">
          <cell r="A3949" t="str">
            <v>JMSH7655</v>
          </cell>
          <cell r="B3949" t="str">
            <v>任彼得</v>
          </cell>
          <cell r="C3949" t="str">
            <v>战略发展中心</v>
          </cell>
          <cell r="D3949" t="str">
            <v>战略规划部</v>
          </cell>
          <cell r="E3949" t="str">
            <v>生意参谋组</v>
          </cell>
          <cell r="F3949">
            <v>0</v>
          </cell>
          <cell r="G3949" t="str">
            <v>品牌运营顾问</v>
          </cell>
          <cell r="H3949" t="str">
            <v>M3</v>
          </cell>
          <cell r="I3949" t="str">
            <v>上海</v>
          </cell>
          <cell r="J3949" t="str">
            <v>全职</v>
          </cell>
          <cell r="K3949" t="str">
            <v>试用</v>
          </cell>
          <cell r="L3949">
            <v>42800</v>
          </cell>
          <cell r="M3949">
            <v>0</v>
          </cell>
          <cell r="Z3949">
            <v>1</v>
          </cell>
          <cell r="AB3949">
            <v>0.94</v>
          </cell>
          <cell r="AC3949">
            <v>0.96</v>
          </cell>
          <cell r="AG3949">
            <v>0</v>
          </cell>
          <cell r="AH3949">
            <v>0.96666666666666667</v>
          </cell>
          <cell r="AK3949">
            <v>0.96666666666666667</v>
          </cell>
          <cell r="AL3949">
            <v>96.666666666666671</v>
          </cell>
        </row>
        <row r="3950">
          <cell r="A3950" t="str">
            <v>JMSH7621</v>
          </cell>
          <cell r="B3950" t="str">
            <v>黄奕</v>
          </cell>
          <cell r="C3950" t="str">
            <v>战略发展中心</v>
          </cell>
          <cell r="D3950" t="str">
            <v>战略规划部</v>
          </cell>
          <cell r="E3950" t="str">
            <v>生意参谋组</v>
          </cell>
          <cell r="F3950">
            <v>0</v>
          </cell>
          <cell r="G3950" t="str">
            <v>品牌运营顾问</v>
          </cell>
          <cell r="H3950" t="str">
            <v>M3</v>
          </cell>
          <cell r="I3950" t="str">
            <v>上海</v>
          </cell>
          <cell r="J3950" t="str">
            <v>全职</v>
          </cell>
          <cell r="K3950" t="str">
            <v>离职未办</v>
          </cell>
          <cell r="L3950">
            <v>42796</v>
          </cell>
          <cell r="M3950">
            <v>42947</v>
          </cell>
          <cell r="Z3950">
            <v>0.95</v>
          </cell>
          <cell r="AG3950">
            <v>0</v>
          </cell>
          <cell r="AH3950">
            <v>0.95</v>
          </cell>
          <cell r="AK3950">
            <v>0.95</v>
          </cell>
          <cell r="AL3950">
            <v>95</v>
          </cell>
        </row>
        <row r="3951">
          <cell r="A3951" t="str">
            <v>JMSH7572</v>
          </cell>
          <cell r="B3951" t="str">
            <v>李姝</v>
          </cell>
          <cell r="C3951" t="str">
            <v>战略发展中心</v>
          </cell>
          <cell r="D3951" t="str">
            <v>战略规划部</v>
          </cell>
          <cell r="E3951" t="str">
            <v>生意参谋组</v>
          </cell>
          <cell r="F3951">
            <v>0</v>
          </cell>
          <cell r="G3951" t="str">
            <v>品牌运营顾问</v>
          </cell>
          <cell r="H3951" t="str">
            <v>M3</v>
          </cell>
          <cell r="I3951" t="str">
            <v>上海</v>
          </cell>
          <cell r="J3951" t="str">
            <v>全职</v>
          </cell>
          <cell r="K3951" t="str">
            <v>试用</v>
          </cell>
          <cell r="L3951">
            <v>42793</v>
          </cell>
          <cell r="M3951">
            <v>0</v>
          </cell>
          <cell r="Z3951">
            <v>0.95</v>
          </cell>
          <cell r="AB3951">
            <v>0.94</v>
          </cell>
          <cell r="AC3951">
            <v>0.98299999999999998</v>
          </cell>
          <cell r="AG3951">
            <v>0</v>
          </cell>
          <cell r="AH3951">
            <v>0.95766666666666656</v>
          </cell>
          <cell r="AK3951">
            <v>0.95766666666666656</v>
          </cell>
          <cell r="AL3951">
            <v>95.766666666666652</v>
          </cell>
        </row>
        <row r="3952">
          <cell r="A3952" t="str">
            <v>JMSH4619</v>
          </cell>
          <cell r="B3952" t="str">
            <v>熊蕾</v>
          </cell>
          <cell r="C3952" t="str">
            <v>战略发展中心</v>
          </cell>
          <cell r="D3952" t="str">
            <v>战略规划部</v>
          </cell>
          <cell r="E3952" t="str">
            <v>战略规划组</v>
          </cell>
          <cell r="F3952">
            <v>0</v>
          </cell>
          <cell r="G3952" t="str">
            <v>高级战略规划经理</v>
          </cell>
          <cell r="H3952" t="str">
            <v>M4</v>
          </cell>
          <cell r="I3952" t="str">
            <v>上海</v>
          </cell>
          <cell r="J3952" t="str">
            <v>全职</v>
          </cell>
          <cell r="K3952" t="str">
            <v>正式</v>
          </cell>
          <cell r="L3952">
            <v>42236</v>
          </cell>
          <cell r="M3952">
            <v>0</v>
          </cell>
          <cell r="Z3952">
            <v>1</v>
          </cell>
          <cell r="AB3952">
            <v>0.95620000000000005</v>
          </cell>
          <cell r="AC3952">
            <v>0.91500000000000004</v>
          </cell>
          <cell r="AG3952">
            <v>0</v>
          </cell>
          <cell r="AH3952">
            <v>0.95706666666666662</v>
          </cell>
          <cell r="AK3952">
            <v>0.95706666666666662</v>
          </cell>
          <cell r="AL3952">
            <v>95.706666666666663</v>
          </cell>
        </row>
        <row r="3953">
          <cell r="A3953" t="str">
            <v>JMSH5426</v>
          </cell>
          <cell r="B3953" t="str">
            <v>王志利</v>
          </cell>
          <cell r="C3953" t="str">
            <v>战略客户事业部</v>
          </cell>
          <cell r="D3953" t="str">
            <v>LAB部</v>
          </cell>
          <cell r="E3953">
            <v>0</v>
          </cell>
          <cell r="F3953">
            <v>0</v>
          </cell>
          <cell r="G3953" t="str">
            <v>项目经理</v>
          </cell>
          <cell r="H3953" t="str">
            <v>M3</v>
          </cell>
          <cell r="I3953" t="str">
            <v>上海</v>
          </cell>
          <cell r="J3953" t="str">
            <v>全职</v>
          </cell>
          <cell r="K3953" t="str">
            <v>正式</v>
          </cell>
          <cell r="L3953">
            <v>42390</v>
          </cell>
          <cell r="M3953">
            <v>0</v>
          </cell>
          <cell r="N3953">
            <v>1.069</v>
          </cell>
          <cell r="O3953">
            <v>1.05</v>
          </cell>
          <cell r="P3953">
            <v>1.165</v>
          </cell>
          <cell r="Q3953">
            <v>1.05</v>
          </cell>
          <cell r="R3953">
            <v>1.1200000000000001</v>
          </cell>
          <cell r="S3953">
            <v>1</v>
          </cell>
          <cell r="T3953">
            <v>1.2</v>
          </cell>
          <cell r="U3953">
            <v>1.05</v>
          </cell>
          <cell r="V3953">
            <v>1.08</v>
          </cell>
          <cell r="W3953">
            <v>1.05</v>
          </cell>
          <cell r="X3953">
            <v>1.01</v>
          </cell>
          <cell r="Y3953">
            <v>1.2745</v>
          </cell>
          <cell r="AG3953">
            <v>1.0932083333333333</v>
          </cell>
          <cell r="AH3953">
            <v>0</v>
          </cell>
          <cell r="AK3953">
            <v>1.0932083333333333</v>
          </cell>
          <cell r="AL3953">
            <v>109.32083333333334</v>
          </cell>
        </row>
        <row r="3954">
          <cell r="A3954" t="str">
            <v>JMSH4080</v>
          </cell>
          <cell r="B3954" t="str">
            <v>许毅韬</v>
          </cell>
          <cell r="C3954" t="str">
            <v>战略客户事业部</v>
          </cell>
          <cell r="D3954" t="str">
            <v>LAB部</v>
          </cell>
          <cell r="E3954" t="str">
            <v>O2O组</v>
          </cell>
          <cell r="F3954">
            <v>0</v>
          </cell>
          <cell r="G3954" t="str">
            <v>项目专员</v>
          </cell>
          <cell r="H3954" t="str">
            <v>P4</v>
          </cell>
          <cell r="I3954" t="str">
            <v>上海</v>
          </cell>
          <cell r="J3954" t="str">
            <v>全职</v>
          </cell>
          <cell r="K3954" t="str">
            <v>正式</v>
          </cell>
          <cell r="L3954">
            <v>42156</v>
          </cell>
          <cell r="M3954">
            <v>0</v>
          </cell>
          <cell r="X3954">
            <v>1.04</v>
          </cell>
          <cell r="Y3954">
            <v>1.1399999999999999</v>
          </cell>
          <cell r="Z3954">
            <v>1.05</v>
          </cell>
          <cell r="AA3954">
            <v>1.01</v>
          </cell>
          <cell r="AB3954">
            <v>0.98870000000000002</v>
          </cell>
          <cell r="AC3954">
            <v>1.1399999999999999</v>
          </cell>
          <cell r="AG3954">
            <v>1.0899999999999999</v>
          </cell>
          <cell r="AH3954">
            <v>1.047175</v>
          </cell>
          <cell r="AK3954">
            <v>1.0614499999999998</v>
          </cell>
          <cell r="AL3954">
            <v>106.14499999999998</v>
          </cell>
        </row>
        <row r="3955">
          <cell r="A3955" t="str">
            <v>JMSH8616</v>
          </cell>
          <cell r="B3955" t="str">
            <v>裴玲</v>
          </cell>
          <cell r="C3955" t="str">
            <v>战略客户事业部</v>
          </cell>
          <cell r="D3955" t="str">
            <v>LAB部</v>
          </cell>
          <cell r="E3955" t="str">
            <v>O2O组</v>
          </cell>
          <cell r="F3955">
            <v>0</v>
          </cell>
          <cell r="G3955" t="str">
            <v>物流专员</v>
          </cell>
          <cell r="H3955" t="str">
            <v>P6</v>
          </cell>
          <cell r="I3955" t="str">
            <v>上海</v>
          </cell>
          <cell r="J3955" t="str">
            <v>全职</v>
          </cell>
          <cell r="K3955" t="str">
            <v>试用</v>
          </cell>
          <cell r="L3955">
            <v>42919</v>
          </cell>
          <cell r="M3955">
            <v>0</v>
          </cell>
          <cell r="T3955">
            <v>1</v>
          </cell>
          <cell r="U3955">
            <v>1</v>
          </cell>
          <cell r="V3955">
            <v>1.06</v>
          </cell>
          <cell r="W3955">
            <v>1</v>
          </cell>
          <cell r="X3955">
            <v>0.98</v>
          </cell>
          <cell r="Y3955">
            <v>1.1599999999999999</v>
          </cell>
          <cell r="AG3955">
            <v>1.0333333333333334</v>
          </cell>
          <cell r="AH3955">
            <v>0</v>
          </cell>
          <cell r="AK3955">
            <v>1.0333333333333334</v>
          </cell>
          <cell r="AL3955">
            <v>103.33333333333334</v>
          </cell>
        </row>
        <row r="3956">
          <cell r="A3956" t="str">
            <v>JMSH9229</v>
          </cell>
          <cell r="B3956" t="str">
            <v>李仁玉</v>
          </cell>
          <cell r="C3956" t="str">
            <v>战略客户事业部</v>
          </cell>
          <cell r="D3956" t="str">
            <v>LAB部</v>
          </cell>
          <cell r="E3956" t="str">
            <v>O2O组</v>
          </cell>
          <cell r="F3956">
            <v>0</v>
          </cell>
          <cell r="G3956" t="str">
            <v>培训主管</v>
          </cell>
          <cell r="H3956" t="str">
            <v>M2</v>
          </cell>
          <cell r="I3956" t="str">
            <v>上海</v>
          </cell>
          <cell r="J3956" t="str">
            <v>全职</v>
          </cell>
          <cell r="K3956" t="str">
            <v>试用</v>
          </cell>
          <cell r="L3956">
            <v>42984</v>
          </cell>
          <cell r="M3956">
            <v>0</v>
          </cell>
          <cell r="AB3956">
            <v>1.07</v>
          </cell>
          <cell r="AC3956">
            <v>1.1299999999999999</v>
          </cell>
          <cell r="AG3956">
            <v>0</v>
          </cell>
          <cell r="AH3956">
            <v>1.1000000000000001</v>
          </cell>
          <cell r="AK3956">
            <v>1.1000000000000001</v>
          </cell>
          <cell r="AL3956">
            <v>110.00000000000001</v>
          </cell>
        </row>
        <row r="3957">
          <cell r="A3957" t="str">
            <v>JMSH9583</v>
          </cell>
          <cell r="B3957" t="str">
            <v>潘晴</v>
          </cell>
          <cell r="C3957" t="str">
            <v>战略客户事业部</v>
          </cell>
          <cell r="D3957" t="str">
            <v>LAB部</v>
          </cell>
          <cell r="E3957" t="str">
            <v>O2O组</v>
          </cell>
          <cell r="F3957">
            <v>0</v>
          </cell>
          <cell r="G3957" t="str">
            <v>物流专员</v>
          </cell>
          <cell r="H3957" t="str">
            <v>P5</v>
          </cell>
          <cell r="I3957" t="str">
            <v>上海</v>
          </cell>
          <cell r="J3957" t="str">
            <v>全职</v>
          </cell>
          <cell r="K3957" t="str">
            <v>试用</v>
          </cell>
          <cell r="L3957">
            <v>43031</v>
          </cell>
          <cell r="M3957">
            <v>0</v>
          </cell>
          <cell r="W3957">
            <v>1.01</v>
          </cell>
          <cell r="X3957">
            <v>1.04</v>
          </cell>
          <cell r="Y3957">
            <v>1.1399999999999999</v>
          </cell>
          <cell r="AG3957">
            <v>1.0633333333333332</v>
          </cell>
          <cell r="AH3957">
            <v>0</v>
          </cell>
          <cell r="AK3957">
            <v>1.0633333333333332</v>
          </cell>
          <cell r="AL3957">
            <v>106.33333333333333</v>
          </cell>
        </row>
        <row r="3958">
          <cell r="A3958" t="str">
            <v>JMSH9435</v>
          </cell>
          <cell r="B3958" t="str">
            <v>焦小琴</v>
          </cell>
          <cell r="C3958" t="str">
            <v>战略客户事业部</v>
          </cell>
          <cell r="D3958" t="str">
            <v>LAB部</v>
          </cell>
          <cell r="E3958" t="str">
            <v>O2O组</v>
          </cell>
          <cell r="F3958">
            <v>0</v>
          </cell>
          <cell r="G3958" t="str">
            <v>物流专员</v>
          </cell>
          <cell r="H3958" t="str">
            <v>P5</v>
          </cell>
          <cell r="I3958" t="str">
            <v>上海</v>
          </cell>
          <cell r="J3958" t="str">
            <v>全职</v>
          </cell>
          <cell r="K3958" t="str">
            <v>试用</v>
          </cell>
          <cell r="L3958">
            <v>43017</v>
          </cell>
          <cell r="M3958">
            <v>0</v>
          </cell>
          <cell r="W3958">
            <v>1.04</v>
          </cell>
          <cell r="X3958">
            <v>1.04</v>
          </cell>
          <cell r="Y3958">
            <v>1.1399999999999999</v>
          </cell>
          <cell r="AG3958">
            <v>1.0733333333333333</v>
          </cell>
          <cell r="AH3958">
            <v>0</v>
          </cell>
          <cell r="AK3958">
            <v>1.0733333333333333</v>
          </cell>
          <cell r="AL3958">
            <v>107.33333333333333</v>
          </cell>
        </row>
        <row r="3959">
          <cell r="A3959" t="str">
            <v>JMSH9811</v>
          </cell>
          <cell r="B3959" t="str">
            <v>胡登</v>
          </cell>
          <cell r="C3959" t="str">
            <v>战略客户事业部</v>
          </cell>
          <cell r="D3959" t="str">
            <v>LAB部</v>
          </cell>
          <cell r="E3959" t="str">
            <v>O2O组</v>
          </cell>
          <cell r="F3959">
            <v>0</v>
          </cell>
          <cell r="G3959" t="str">
            <v>物流专员</v>
          </cell>
          <cell r="H3959" t="str">
            <v>P5</v>
          </cell>
          <cell r="I3959" t="str">
            <v>上海</v>
          </cell>
          <cell r="J3959" t="str">
            <v>全职</v>
          </cell>
          <cell r="K3959" t="str">
            <v>试用</v>
          </cell>
          <cell r="L3959">
            <v>43066</v>
          </cell>
          <cell r="M3959">
            <v>0</v>
          </cell>
          <cell r="X3959">
            <v>1</v>
          </cell>
          <cell r="Y3959">
            <v>1.1399999999999999</v>
          </cell>
          <cell r="AG3959">
            <v>1.0699999999999998</v>
          </cell>
          <cell r="AH3959">
            <v>0</v>
          </cell>
          <cell r="AK3959">
            <v>1.0699999999999998</v>
          </cell>
          <cell r="AL3959">
            <v>106.99999999999999</v>
          </cell>
        </row>
        <row r="3960">
          <cell r="A3960" t="str">
            <v>JMSH7375</v>
          </cell>
          <cell r="B3960" t="str">
            <v>富袁聪</v>
          </cell>
          <cell r="C3960" t="str">
            <v>战略客户事业部</v>
          </cell>
          <cell r="D3960" t="str">
            <v>客服部</v>
          </cell>
          <cell r="E3960" t="str">
            <v>JORDAN天猫官方旗舰店客服部</v>
          </cell>
          <cell r="F3960">
            <v>0</v>
          </cell>
          <cell r="G3960" t="str">
            <v>售后客服</v>
          </cell>
          <cell r="H3960" t="str">
            <v>C3</v>
          </cell>
          <cell r="I3960" t="str">
            <v>上海</v>
          </cell>
          <cell r="J3960" t="str">
            <v>全职</v>
          </cell>
          <cell r="K3960" t="str">
            <v>试用</v>
          </cell>
          <cell r="L3960">
            <v>42754</v>
          </cell>
          <cell r="M3960">
            <v>0</v>
          </cell>
          <cell r="N3960">
            <v>0.3</v>
          </cell>
          <cell r="O3960">
            <v>0</v>
          </cell>
          <cell r="P3960">
            <v>0.79</v>
          </cell>
          <cell r="Q3960">
            <v>0.74</v>
          </cell>
          <cell r="R3960">
            <v>0.84</v>
          </cell>
          <cell r="S3960">
            <v>0.95</v>
          </cell>
          <cell r="T3960">
            <v>0.85</v>
          </cell>
          <cell r="U3960">
            <v>0.97</v>
          </cell>
          <cell r="V3960">
            <v>0.97</v>
          </cell>
          <cell r="W3960">
            <v>0.91</v>
          </cell>
          <cell r="X3960">
            <v>0.8</v>
          </cell>
          <cell r="Y3960">
            <v>0.86</v>
          </cell>
          <cell r="AG3960">
            <v>0.74833333333333318</v>
          </cell>
          <cell r="AH3960">
            <v>0</v>
          </cell>
          <cell r="AK3960">
            <v>0.74833333333333318</v>
          </cell>
          <cell r="AL3960">
            <v>74.833333333333314</v>
          </cell>
        </row>
        <row r="3961">
          <cell r="A3961" t="str">
            <v>JMSH7162</v>
          </cell>
          <cell r="B3961" t="str">
            <v>徐辰超</v>
          </cell>
          <cell r="C3961" t="str">
            <v>战略客户事业部</v>
          </cell>
          <cell r="D3961" t="str">
            <v>客服部</v>
          </cell>
          <cell r="E3961" t="str">
            <v>JORDAN天猫官方旗舰店客服部</v>
          </cell>
          <cell r="F3961">
            <v>0</v>
          </cell>
          <cell r="G3961" t="str">
            <v>售前客服</v>
          </cell>
          <cell r="H3961" t="str">
            <v>C3</v>
          </cell>
          <cell r="I3961" t="str">
            <v>上海</v>
          </cell>
          <cell r="J3961" t="str">
            <v>全职</v>
          </cell>
          <cell r="K3961" t="str">
            <v>试用</v>
          </cell>
          <cell r="L3961">
            <v>42684</v>
          </cell>
          <cell r="M3961">
            <v>0</v>
          </cell>
          <cell r="N3961">
            <v>0.94</v>
          </cell>
          <cell r="O3961">
            <v>0.92</v>
          </cell>
          <cell r="P3961">
            <v>0.86</v>
          </cell>
          <cell r="Q3961">
            <v>0.83</v>
          </cell>
          <cell r="R3961">
            <v>0.87</v>
          </cell>
          <cell r="S3961">
            <v>0.95</v>
          </cell>
          <cell r="T3961">
            <v>1.01</v>
          </cell>
          <cell r="U3961">
            <v>0.85</v>
          </cell>
          <cell r="V3961">
            <v>0.82</v>
          </cell>
          <cell r="W3961">
            <v>1</v>
          </cell>
          <cell r="X3961">
            <v>1.5</v>
          </cell>
          <cell r="Y3961">
            <v>1.05</v>
          </cell>
          <cell r="AG3961">
            <v>0.96666666666666667</v>
          </cell>
          <cell r="AH3961">
            <v>0</v>
          </cell>
          <cell r="AK3961">
            <v>0.96666666666666667</v>
          </cell>
          <cell r="AL3961">
            <v>96.666666666666671</v>
          </cell>
        </row>
        <row r="3962">
          <cell r="A3962" t="str">
            <v>JMSH6356</v>
          </cell>
          <cell r="B3962" t="str">
            <v>王莉莉</v>
          </cell>
          <cell r="C3962" t="str">
            <v>战略客户事业部</v>
          </cell>
          <cell r="D3962" t="str">
            <v>客服部</v>
          </cell>
          <cell r="E3962" t="str">
            <v>JORDAN天猫官方旗舰店客服部</v>
          </cell>
          <cell r="F3962">
            <v>0</v>
          </cell>
          <cell r="G3962" t="str">
            <v>售前客服</v>
          </cell>
          <cell r="H3962" t="str">
            <v>C2</v>
          </cell>
          <cell r="I3962" t="str">
            <v>上海</v>
          </cell>
          <cell r="J3962" t="str">
            <v>全职</v>
          </cell>
          <cell r="K3962" t="str">
            <v>正式</v>
          </cell>
          <cell r="L3962">
            <v>42544</v>
          </cell>
          <cell r="M3962">
            <v>0</v>
          </cell>
          <cell r="N3962">
            <v>0.99</v>
          </cell>
          <cell r="O3962">
            <v>0.96</v>
          </cell>
          <cell r="P3962">
            <v>0.87</v>
          </cell>
          <cell r="Q3962">
            <v>0.88</v>
          </cell>
          <cell r="R3962">
            <v>0.82</v>
          </cell>
          <cell r="S3962">
            <v>0.99</v>
          </cell>
          <cell r="T3962">
            <v>0.98</v>
          </cell>
          <cell r="U3962">
            <v>0.83</v>
          </cell>
          <cell r="V3962">
            <v>1.03</v>
          </cell>
          <cell r="W3962">
            <v>1</v>
          </cell>
          <cell r="X3962">
            <v>1.25</v>
          </cell>
          <cell r="Y3962">
            <v>0.95</v>
          </cell>
          <cell r="AG3962">
            <v>0.96249999999999991</v>
          </cell>
          <cell r="AH3962">
            <v>0</v>
          </cell>
          <cell r="AK3962">
            <v>0.96249999999999991</v>
          </cell>
          <cell r="AL3962">
            <v>96.249999999999986</v>
          </cell>
        </row>
        <row r="3963">
          <cell r="A3963" t="str">
            <v>JMSH6309</v>
          </cell>
          <cell r="B3963" t="str">
            <v>刘晓峰</v>
          </cell>
          <cell r="C3963" t="str">
            <v>战略客户事业部</v>
          </cell>
          <cell r="D3963" t="str">
            <v>客服部</v>
          </cell>
          <cell r="E3963" t="str">
            <v>JORDAN天猫官方旗舰店客服部</v>
          </cell>
          <cell r="F3963">
            <v>0</v>
          </cell>
          <cell r="G3963" t="str">
            <v>售前客服</v>
          </cell>
          <cell r="H3963" t="str">
            <v>C2</v>
          </cell>
          <cell r="I3963" t="str">
            <v>上海</v>
          </cell>
          <cell r="J3963" t="str">
            <v>全职</v>
          </cell>
          <cell r="K3963" t="str">
            <v>正式</v>
          </cell>
          <cell r="L3963">
            <v>42537</v>
          </cell>
          <cell r="M3963">
            <v>0</v>
          </cell>
          <cell r="N3963">
            <v>0.97</v>
          </cell>
          <cell r="O3963">
            <v>1</v>
          </cell>
          <cell r="P3963">
            <v>0.76</v>
          </cell>
          <cell r="Q3963">
            <v>0.85</v>
          </cell>
          <cell r="R3963">
            <v>0.87</v>
          </cell>
          <cell r="S3963">
            <v>0.98</v>
          </cell>
          <cell r="T3963">
            <v>0.98</v>
          </cell>
          <cell r="U3963">
            <v>0.72</v>
          </cell>
          <cell r="V3963">
            <v>0.82</v>
          </cell>
          <cell r="W3963">
            <v>0.76</v>
          </cell>
          <cell r="X3963">
            <v>1.25</v>
          </cell>
          <cell r="Y3963">
            <v>0.63</v>
          </cell>
          <cell r="AG3963">
            <v>0.88250000000000017</v>
          </cell>
          <cell r="AH3963">
            <v>0</v>
          </cell>
          <cell r="AK3963">
            <v>0.88250000000000017</v>
          </cell>
          <cell r="AL3963">
            <v>88.250000000000014</v>
          </cell>
        </row>
        <row r="3964">
          <cell r="A3964" t="str">
            <v>JMSH7665</v>
          </cell>
          <cell r="B3964" t="str">
            <v>张程智</v>
          </cell>
          <cell r="C3964" t="str">
            <v>战略客户事业部</v>
          </cell>
          <cell r="D3964" t="str">
            <v>客服部</v>
          </cell>
          <cell r="E3964" t="str">
            <v>JORDAN天猫官方旗舰店客服部</v>
          </cell>
          <cell r="F3964">
            <v>0</v>
          </cell>
          <cell r="G3964" t="str">
            <v>售后客服</v>
          </cell>
          <cell r="H3964" t="str">
            <v>C3</v>
          </cell>
          <cell r="I3964" t="str">
            <v>上海</v>
          </cell>
          <cell r="J3964" t="str">
            <v>全职</v>
          </cell>
          <cell r="K3964" t="str">
            <v>试用</v>
          </cell>
          <cell r="L3964">
            <v>42800</v>
          </cell>
          <cell r="M3964">
            <v>0</v>
          </cell>
          <cell r="P3964">
            <v>0</v>
          </cell>
          <cell r="Q3964">
            <v>0.76</v>
          </cell>
          <cell r="R3964">
            <v>0.74</v>
          </cell>
          <cell r="S3964">
            <v>0.77</v>
          </cell>
          <cell r="T3964">
            <v>0.9</v>
          </cell>
          <cell r="U3964">
            <v>0.87</v>
          </cell>
          <cell r="V3964">
            <v>0.96</v>
          </cell>
          <cell r="W3964">
            <v>0.98</v>
          </cell>
          <cell r="X3964">
            <v>1.4</v>
          </cell>
          <cell r="Y3964">
            <v>1.1000000000000001</v>
          </cell>
          <cell r="AG3964">
            <v>0.84800000000000009</v>
          </cell>
          <cell r="AH3964">
            <v>0</v>
          </cell>
          <cell r="AK3964">
            <v>0.84800000000000009</v>
          </cell>
          <cell r="AL3964">
            <v>84.800000000000011</v>
          </cell>
        </row>
        <row r="3965">
          <cell r="A3965" t="str">
            <v>JMSH6738</v>
          </cell>
          <cell r="B3965" t="str">
            <v>王蓓蓓</v>
          </cell>
          <cell r="C3965" t="str">
            <v>战略客户事业部</v>
          </cell>
          <cell r="D3965" t="str">
            <v>客服部</v>
          </cell>
          <cell r="E3965" t="str">
            <v>JORDAN天猫官方旗舰店客服部</v>
          </cell>
          <cell r="F3965">
            <v>0</v>
          </cell>
          <cell r="G3965" t="str">
            <v>客服主管</v>
          </cell>
          <cell r="H3965" t="str">
            <v>M2</v>
          </cell>
          <cell r="I3965" t="str">
            <v>上海</v>
          </cell>
          <cell r="J3965" t="str">
            <v>全职</v>
          </cell>
          <cell r="K3965" t="str">
            <v>正式</v>
          </cell>
          <cell r="L3965">
            <v>42614</v>
          </cell>
          <cell r="M3965">
            <v>0</v>
          </cell>
          <cell r="Z3965">
            <v>1.08</v>
          </cell>
          <cell r="AA3965">
            <v>1.1100000000000001</v>
          </cell>
          <cell r="AB3965">
            <v>1.0900000000000001</v>
          </cell>
          <cell r="AC3965">
            <v>1</v>
          </cell>
          <cell r="AG3965">
            <v>0</v>
          </cell>
          <cell r="AH3965">
            <v>1.07</v>
          </cell>
          <cell r="AK3965">
            <v>1.07</v>
          </cell>
          <cell r="AL3965">
            <v>107</v>
          </cell>
        </row>
        <row r="3966">
          <cell r="A3966" t="str">
            <v>JMSH8018</v>
          </cell>
          <cell r="B3966" t="str">
            <v>李杨</v>
          </cell>
          <cell r="C3966" t="str">
            <v>战略客户事业部</v>
          </cell>
          <cell r="D3966" t="str">
            <v>客服部</v>
          </cell>
          <cell r="E3966" t="str">
            <v>JORDAN天猫官方旗舰店客服部</v>
          </cell>
          <cell r="F3966">
            <v>0</v>
          </cell>
          <cell r="G3966" t="str">
            <v>售前客服</v>
          </cell>
          <cell r="H3966" t="str">
            <v>C3</v>
          </cell>
          <cell r="I3966" t="str">
            <v>上海</v>
          </cell>
          <cell r="J3966" t="str">
            <v>全职</v>
          </cell>
          <cell r="K3966" t="str">
            <v>试用</v>
          </cell>
          <cell r="L3966">
            <v>42849</v>
          </cell>
          <cell r="M3966">
            <v>0</v>
          </cell>
          <cell r="Q3966">
            <v>0.25</v>
          </cell>
          <cell r="R3966">
            <v>0.79</v>
          </cell>
          <cell r="S3966">
            <v>0.95</v>
          </cell>
          <cell r="T3966">
            <v>0.84</v>
          </cell>
          <cell r="U3966">
            <v>1.08</v>
          </cell>
          <cell r="V3966">
            <v>0.89</v>
          </cell>
          <cell r="W3966">
            <v>0.99</v>
          </cell>
          <cell r="X3966">
            <v>0.75</v>
          </cell>
          <cell r="Y3966">
            <v>1.1200000000000001</v>
          </cell>
          <cell r="AG3966">
            <v>0.85111111111111115</v>
          </cell>
          <cell r="AH3966">
            <v>0</v>
          </cell>
          <cell r="AK3966">
            <v>0.85111111111111115</v>
          </cell>
          <cell r="AL3966">
            <v>85.111111111111114</v>
          </cell>
        </row>
        <row r="3967">
          <cell r="A3967" t="str">
            <v>JMSH8600</v>
          </cell>
          <cell r="B3967" t="str">
            <v>金磊</v>
          </cell>
          <cell r="C3967" t="str">
            <v>战略客户事业部</v>
          </cell>
          <cell r="D3967" t="str">
            <v>客服部</v>
          </cell>
          <cell r="E3967" t="str">
            <v>JORDAN天猫官方旗舰店客服部</v>
          </cell>
          <cell r="F3967">
            <v>0</v>
          </cell>
          <cell r="G3967" t="str">
            <v>售前客服</v>
          </cell>
          <cell r="H3967" t="str">
            <v>C3</v>
          </cell>
          <cell r="I3967" t="str">
            <v>上海</v>
          </cell>
          <cell r="J3967" t="str">
            <v>全职</v>
          </cell>
          <cell r="K3967" t="str">
            <v>试用</v>
          </cell>
          <cell r="L3967">
            <v>42915</v>
          </cell>
          <cell r="M3967">
            <v>0</v>
          </cell>
          <cell r="S3967">
            <v>0.5</v>
          </cell>
          <cell r="T3967">
            <v>0.5</v>
          </cell>
          <cell r="U3967">
            <v>1.0900000000000001</v>
          </cell>
          <cell r="V3967">
            <v>1.03</v>
          </cell>
          <cell r="W3967">
            <v>1</v>
          </cell>
          <cell r="X3967">
            <v>1.25</v>
          </cell>
          <cell r="Y3967">
            <v>0.95</v>
          </cell>
          <cell r="AG3967">
            <v>0.90285714285714291</v>
          </cell>
          <cell r="AH3967">
            <v>0</v>
          </cell>
          <cell r="AK3967">
            <v>0.90285714285714291</v>
          </cell>
          <cell r="AL3967">
            <v>90.285714285714292</v>
          </cell>
        </row>
        <row r="3968">
          <cell r="A3968" t="str">
            <v>JMSH8548</v>
          </cell>
          <cell r="B3968" t="str">
            <v>陈步祥</v>
          </cell>
          <cell r="C3968" t="str">
            <v>战略客户事业部</v>
          </cell>
          <cell r="D3968" t="str">
            <v>客服部</v>
          </cell>
          <cell r="E3968" t="str">
            <v>JORDAN天猫官方旗舰店客服部</v>
          </cell>
          <cell r="F3968">
            <v>0</v>
          </cell>
          <cell r="G3968" t="str">
            <v>售前客服</v>
          </cell>
          <cell r="H3968" t="str">
            <v>C3</v>
          </cell>
          <cell r="I3968" t="str">
            <v>上海</v>
          </cell>
          <cell r="J3968" t="str">
            <v>全职</v>
          </cell>
          <cell r="K3968" t="str">
            <v>试用</v>
          </cell>
          <cell r="L3968">
            <v>42908</v>
          </cell>
          <cell r="M3968">
            <v>0</v>
          </cell>
          <cell r="S3968">
            <v>0.67</v>
          </cell>
          <cell r="T3968">
            <v>0.35</v>
          </cell>
          <cell r="U3968">
            <v>0.95</v>
          </cell>
          <cell r="V3968">
            <v>1.02</v>
          </cell>
          <cell r="W3968">
            <v>0.86</v>
          </cell>
          <cell r="X3968">
            <v>1.1499999999999999</v>
          </cell>
          <cell r="Y3968">
            <v>1</v>
          </cell>
          <cell r="AG3968">
            <v>0.8571428571428571</v>
          </cell>
          <cell r="AH3968">
            <v>0</v>
          </cell>
          <cell r="AK3968">
            <v>0.8571428571428571</v>
          </cell>
          <cell r="AL3968">
            <v>85.714285714285708</v>
          </cell>
        </row>
        <row r="3969">
          <cell r="A3969" t="str">
            <v>JMSH8493</v>
          </cell>
          <cell r="B3969" t="str">
            <v>陈艳婷</v>
          </cell>
          <cell r="C3969" t="str">
            <v>战略客户事业部</v>
          </cell>
          <cell r="D3969" t="str">
            <v>客服部</v>
          </cell>
          <cell r="E3969" t="str">
            <v>JORDAN天猫官方旗舰店客服部</v>
          </cell>
          <cell r="F3969">
            <v>0</v>
          </cell>
          <cell r="G3969" t="str">
            <v>售前客服</v>
          </cell>
          <cell r="H3969" t="str">
            <v>C3</v>
          </cell>
          <cell r="I3969" t="str">
            <v>上海</v>
          </cell>
          <cell r="J3969" t="str">
            <v>全职</v>
          </cell>
          <cell r="K3969" t="str">
            <v>试用</v>
          </cell>
          <cell r="L3969">
            <v>42901</v>
          </cell>
          <cell r="M3969">
            <v>0</v>
          </cell>
          <cell r="S3969">
            <v>0.67</v>
          </cell>
          <cell r="T3969">
            <v>0.5</v>
          </cell>
          <cell r="U3969">
            <v>0.99</v>
          </cell>
          <cell r="V3969">
            <v>0.84</v>
          </cell>
          <cell r="W3969">
            <v>0.86</v>
          </cell>
          <cell r="X3969">
            <v>0.75</v>
          </cell>
          <cell r="Y3969">
            <v>0.74</v>
          </cell>
          <cell r="AG3969">
            <v>0.76428571428571423</v>
          </cell>
          <cell r="AH3969">
            <v>0</v>
          </cell>
          <cell r="AK3969">
            <v>0.76428571428571423</v>
          </cell>
          <cell r="AL3969">
            <v>76.428571428571416</v>
          </cell>
        </row>
        <row r="3970">
          <cell r="A3970" t="str">
            <v>JMSH8509</v>
          </cell>
          <cell r="B3970" t="str">
            <v>彭雪林</v>
          </cell>
          <cell r="C3970" t="str">
            <v>战略客户事业部</v>
          </cell>
          <cell r="D3970" t="str">
            <v>客服部</v>
          </cell>
          <cell r="E3970" t="str">
            <v>JORDAN天猫官方旗舰店客服部</v>
          </cell>
          <cell r="F3970">
            <v>0</v>
          </cell>
          <cell r="G3970" t="str">
            <v>售前客服</v>
          </cell>
          <cell r="H3970" t="str">
            <v>C3</v>
          </cell>
          <cell r="I3970" t="str">
            <v>上海</v>
          </cell>
          <cell r="J3970" t="str">
            <v>全职</v>
          </cell>
          <cell r="K3970" t="str">
            <v>试用</v>
          </cell>
          <cell r="L3970">
            <v>42901</v>
          </cell>
          <cell r="M3970">
            <v>0</v>
          </cell>
          <cell r="S3970">
            <v>0.67</v>
          </cell>
          <cell r="T3970">
            <v>0.3</v>
          </cell>
          <cell r="U3970">
            <v>1</v>
          </cell>
          <cell r="V3970">
            <v>0.96</v>
          </cell>
          <cell r="W3970">
            <v>1.02</v>
          </cell>
          <cell r="X3970">
            <v>1.1499999999999999</v>
          </cell>
          <cell r="Y3970">
            <v>0.88</v>
          </cell>
          <cell r="AG3970">
            <v>0.8542857142857142</v>
          </cell>
          <cell r="AH3970">
            <v>0</v>
          </cell>
          <cell r="AK3970">
            <v>0.8542857142857142</v>
          </cell>
          <cell r="AL3970">
            <v>85.428571428571416</v>
          </cell>
        </row>
        <row r="3971">
          <cell r="A3971" t="str">
            <v>JMSH8718</v>
          </cell>
          <cell r="B3971" t="str">
            <v>周丹</v>
          </cell>
          <cell r="C3971" t="str">
            <v>战略客户事业部</v>
          </cell>
          <cell r="D3971" t="str">
            <v>客服部</v>
          </cell>
          <cell r="E3971" t="str">
            <v>JORDAN天猫官方旗舰店客服部</v>
          </cell>
          <cell r="F3971">
            <v>0</v>
          </cell>
          <cell r="G3971" t="str">
            <v>售后客服</v>
          </cell>
          <cell r="H3971" t="str">
            <v>C3</v>
          </cell>
          <cell r="I3971" t="str">
            <v>上海</v>
          </cell>
          <cell r="J3971" t="str">
            <v>全职</v>
          </cell>
          <cell r="K3971" t="str">
            <v>试用</v>
          </cell>
          <cell r="L3971">
            <v>42929</v>
          </cell>
          <cell r="M3971">
            <v>0</v>
          </cell>
          <cell r="T3971">
            <v>0.5</v>
          </cell>
          <cell r="U3971">
            <v>0.97</v>
          </cell>
          <cell r="V3971">
            <v>0.97</v>
          </cell>
          <cell r="W3971">
            <v>0.97</v>
          </cell>
          <cell r="X3971">
            <v>1.2</v>
          </cell>
          <cell r="Y3971">
            <v>1</v>
          </cell>
          <cell r="AG3971">
            <v>0.93500000000000005</v>
          </cell>
          <cell r="AH3971">
            <v>0</v>
          </cell>
          <cell r="AK3971">
            <v>0.93500000000000005</v>
          </cell>
          <cell r="AL3971">
            <v>93.5</v>
          </cell>
        </row>
        <row r="3972">
          <cell r="A3972" t="str">
            <v>JMSH8682</v>
          </cell>
          <cell r="B3972" t="str">
            <v>郑永海</v>
          </cell>
          <cell r="C3972" t="str">
            <v>战略客户事业部</v>
          </cell>
          <cell r="D3972" t="str">
            <v>客服部</v>
          </cell>
          <cell r="E3972" t="str">
            <v>JORDAN天猫官方旗舰店客服部</v>
          </cell>
          <cell r="F3972">
            <v>0</v>
          </cell>
          <cell r="G3972" t="str">
            <v>售后客服</v>
          </cell>
          <cell r="H3972" t="str">
            <v>C3</v>
          </cell>
          <cell r="I3972" t="str">
            <v>上海</v>
          </cell>
          <cell r="J3972" t="str">
            <v>全职</v>
          </cell>
          <cell r="K3972" t="str">
            <v>试用</v>
          </cell>
          <cell r="L3972">
            <v>42926</v>
          </cell>
          <cell r="M3972">
            <v>0</v>
          </cell>
          <cell r="T3972">
            <v>0.5</v>
          </cell>
          <cell r="U3972">
            <v>0.97</v>
          </cell>
          <cell r="V3972">
            <v>1</v>
          </cell>
          <cell r="W3972">
            <v>0.97</v>
          </cell>
          <cell r="X3972">
            <v>1.2</v>
          </cell>
          <cell r="Y3972">
            <v>1</v>
          </cell>
          <cell r="AG3972">
            <v>0.94</v>
          </cell>
          <cell r="AH3972">
            <v>0</v>
          </cell>
          <cell r="AK3972">
            <v>0.94</v>
          </cell>
          <cell r="AL3972">
            <v>94</v>
          </cell>
        </row>
        <row r="3973">
          <cell r="A3973" t="str">
            <v>JMSH8681</v>
          </cell>
          <cell r="B3973" t="str">
            <v>沈文彬</v>
          </cell>
          <cell r="C3973" t="str">
            <v>战略客户事业部</v>
          </cell>
          <cell r="D3973" t="str">
            <v>客服部</v>
          </cell>
          <cell r="E3973" t="str">
            <v>JORDAN天猫官方旗舰店客服部</v>
          </cell>
          <cell r="F3973">
            <v>0</v>
          </cell>
          <cell r="G3973" t="str">
            <v>售后客服</v>
          </cell>
          <cell r="H3973" t="str">
            <v>C3</v>
          </cell>
          <cell r="I3973" t="str">
            <v>上海</v>
          </cell>
          <cell r="J3973" t="str">
            <v>全职</v>
          </cell>
          <cell r="K3973" t="str">
            <v>离职未办</v>
          </cell>
          <cell r="L3973">
            <v>42926</v>
          </cell>
          <cell r="M3973">
            <v>43070</v>
          </cell>
          <cell r="T3973">
            <v>0.5</v>
          </cell>
          <cell r="U3973">
            <v>0.97</v>
          </cell>
          <cell r="V3973">
            <v>0.97</v>
          </cell>
          <cell r="W3973">
            <v>0.97</v>
          </cell>
          <cell r="X3973">
            <v>0</v>
          </cell>
          <cell r="AG3973">
            <v>0.68200000000000005</v>
          </cell>
          <cell r="AH3973">
            <v>0</v>
          </cell>
          <cell r="AK3973">
            <v>0.68200000000000005</v>
          </cell>
          <cell r="AL3973">
            <v>68.2</v>
          </cell>
        </row>
        <row r="3974">
          <cell r="A3974" t="str">
            <v>JMSH8719</v>
          </cell>
          <cell r="B3974" t="str">
            <v>史晓通</v>
          </cell>
          <cell r="C3974" t="str">
            <v>战略客户事业部</v>
          </cell>
          <cell r="D3974" t="str">
            <v>客服部</v>
          </cell>
          <cell r="E3974" t="str">
            <v>JORDAN天猫官方旗舰店客服部</v>
          </cell>
          <cell r="F3974">
            <v>0</v>
          </cell>
          <cell r="G3974" t="str">
            <v>售前客服</v>
          </cell>
          <cell r="H3974" t="str">
            <v>C3</v>
          </cell>
          <cell r="I3974" t="str">
            <v>上海</v>
          </cell>
          <cell r="J3974" t="str">
            <v>全职</v>
          </cell>
          <cell r="K3974" t="str">
            <v>离职未办</v>
          </cell>
          <cell r="L3974">
            <v>42929</v>
          </cell>
          <cell r="M3974">
            <v>42949</v>
          </cell>
          <cell r="T3974">
            <v>0.5</v>
          </cell>
          <cell r="AG3974">
            <v>0.5</v>
          </cell>
          <cell r="AH3974">
            <v>0</v>
          </cell>
          <cell r="AK3974">
            <v>0.5</v>
          </cell>
          <cell r="AL3974">
            <v>50</v>
          </cell>
        </row>
        <row r="3975">
          <cell r="A3975" t="str">
            <v>JMSH8649</v>
          </cell>
          <cell r="B3975" t="str">
            <v>张海洋</v>
          </cell>
          <cell r="C3975" t="str">
            <v>战略客户事业部</v>
          </cell>
          <cell r="D3975" t="str">
            <v>客服部</v>
          </cell>
          <cell r="E3975" t="str">
            <v>JORDAN天猫官方旗舰店客服部</v>
          </cell>
          <cell r="F3975">
            <v>0</v>
          </cell>
          <cell r="G3975" t="str">
            <v>售前客服</v>
          </cell>
          <cell r="H3975" t="str">
            <v>C3</v>
          </cell>
          <cell r="I3975" t="str">
            <v>上海</v>
          </cell>
          <cell r="J3975" t="str">
            <v>全职</v>
          </cell>
          <cell r="K3975" t="str">
            <v>试用</v>
          </cell>
          <cell r="L3975">
            <v>42922</v>
          </cell>
          <cell r="M3975">
            <v>0</v>
          </cell>
          <cell r="T3975">
            <v>0.5</v>
          </cell>
          <cell r="U3975">
            <v>1.1000000000000001</v>
          </cell>
          <cell r="V3975">
            <v>0.99</v>
          </cell>
          <cell r="W3975">
            <v>0.86</v>
          </cell>
          <cell r="X3975">
            <v>1.25</v>
          </cell>
          <cell r="Y3975">
            <v>1.03</v>
          </cell>
          <cell r="AG3975">
            <v>0.95499999999999996</v>
          </cell>
          <cell r="AH3975">
            <v>0</v>
          </cell>
          <cell r="AK3975">
            <v>0.95499999999999996</v>
          </cell>
          <cell r="AL3975">
            <v>95.5</v>
          </cell>
        </row>
        <row r="3976">
          <cell r="A3976" t="str">
            <v>JMSH8680</v>
          </cell>
          <cell r="B3976" t="str">
            <v>王秋红</v>
          </cell>
          <cell r="C3976" t="str">
            <v>战略客户事业部</v>
          </cell>
          <cell r="D3976" t="str">
            <v>客服部</v>
          </cell>
          <cell r="E3976" t="str">
            <v>JORDAN天猫官方旗舰店客服部</v>
          </cell>
          <cell r="F3976">
            <v>0</v>
          </cell>
          <cell r="G3976" t="str">
            <v>售前客服</v>
          </cell>
          <cell r="H3976" t="str">
            <v>C3</v>
          </cell>
          <cell r="I3976" t="str">
            <v>上海</v>
          </cell>
          <cell r="J3976" t="str">
            <v>全职</v>
          </cell>
          <cell r="K3976" t="str">
            <v>离职未办</v>
          </cell>
          <cell r="L3976">
            <v>42926</v>
          </cell>
          <cell r="M3976">
            <v>43077</v>
          </cell>
          <cell r="T3976">
            <v>0.5</v>
          </cell>
          <cell r="U3976">
            <v>0.88</v>
          </cell>
          <cell r="V3976">
            <v>0.89</v>
          </cell>
          <cell r="W3976">
            <v>1.04</v>
          </cell>
          <cell r="X3976">
            <v>0.75</v>
          </cell>
          <cell r="Y3976">
            <v>0.23</v>
          </cell>
          <cell r="AG3976">
            <v>0.71500000000000019</v>
          </cell>
          <cell r="AH3976">
            <v>0</v>
          </cell>
          <cell r="AK3976">
            <v>0.71500000000000019</v>
          </cell>
          <cell r="AL3976">
            <v>71.500000000000014</v>
          </cell>
        </row>
        <row r="3977">
          <cell r="A3977" t="str">
            <v>JMSH7374</v>
          </cell>
          <cell r="B3977" t="str">
            <v>陈晨</v>
          </cell>
          <cell r="C3977" t="str">
            <v>战略客户事业部</v>
          </cell>
          <cell r="D3977" t="str">
            <v>客服部</v>
          </cell>
          <cell r="E3977" t="str">
            <v>NIKE天猫旗舰店客服组</v>
          </cell>
          <cell r="F3977">
            <v>0</v>
          </cell>
          <cell r="G3977" t="str">
            <v>售前客服</v>
          </cell>
          <cell r="H3977" t="str">
            <v>C3</v>
          </cell>
          <cell r="I3977" t="str">
            <v>上海</v>
          </cell>
          <cell r="J3977" t="str">
            <v>全职</v>
          </cell>
          <cell r="K3977" t="str">
            <v>离职未办</v>
          </cell>
          <cell r="L3977">
            <v>42754</v>
          </cell>
          <cell r="M3977">
            <v>42912</v>
          </cell>
          <cell r="N3977">
            <v>0.3</v>
          </cell>
          <cell r="O3977">
            <v>0.82</v>
          </cell>
          <cell r="P3977">
            <v>0.77</v>
          </cell>
          <cell r="Q3977">
            <v>0.87</v>
          </cell>
          <cell r="R3977">
            <v>0.83</v>
          </cell>
          <cell r="S3977">
            <v>0.83</v>
          </cell>
          <cell r="AG3977">
            <v>0.73666666666666669</v>
          </cell>
          <cell r="AH3977">
            <v>0</v>
          </cell>
          <cell r="AK3977">
            <v>0.73666666666666669</v>
          </cell>
          <cell r="AL3977">
            <v>73.666666666666671</v>
          </cell>
        </row>
        <row r="3978">
          <cell r="A3978" t="str">
            <v>JMSH7339</v>
          </cell>
          <cell r="B3978" t="str">
            <v>周多多</v>
          </cell>
          <cell r="C3978" t="str">
            <v>战略客户事业部</v>
          </cell>
          <cell r="D3978" t="str">
            <v>客服部</v>
          </cell>
          <cell r="E3978" t="str">
            <v>NIKE天猫旗舰店客服组</v>
          </cell>
          <cell r="F3978">
            <v>0</v>
          </cell>
          <cell r="G3978" t="str">
            <v>售前客服</v>
          </cell>
          <cell r="H3978" t="str">
            <v>C3</v>
          </cell>
          <cell r="I3978" t="str">
            <v>上海</v>
          </cell>
          <cell r="J3978" t="str">
            <v>全职</v>
          </cell>
          <cell r="K3978" t="str">
            <v>试用</v>
          </cell>
          <cell r="L3978">
            <v>42740</v>
          </cell>
          <cell r="M3978">
            <v>0</v>
          </cell>
          <cell r="N3978">
            <v>0.95</v>
          </cell>
          <cell r="O3978">
            <v>0</v>
          </cell>
          <cell r="P3978">
            <v>0.83</v>
          </cell>
          <cell r="Q3978">
            <v>0.54</v>
          </cell>
          <cell r="R3978">
            <v>0.84</v>
          </cell>
          <cell r="S3978">
            <v>0.88</v>
          </cell>
          <cell r="T3978">
            <v>0.92</v>
          </cell>
          <cell r="U3978">
            <v>1.24</v>
          </cell>
          <cell r="V3978">
            <v>1.07</v>
          </cell>
          <cell r="W3978">
            <v>1.1200000000000001</v>
          </cell>
          <cell r="X3978">
            <v>1.4</v>
          </cell>
          <cell r="Y3978">
            <v>1.07</v>
          </cell>
          <cell r="AG3978">
            <v>0.90500000000000014</v>
          </cell>
          <cell r="AH3978">
            <v>0</v>
          </cell>
          <cell r="AK3978">
            <v>0.90500000000000014</v>
          </cell>
          <cell r="AL3978">
            <v>90.500000000000014</v>
          </cell>
        </row>
        <row r="3979">
          <cell r="A3979" t="str">
            <v>JMSH7340</v>
          </cell>
          <cell r="B3979" t="str">
            <v>王晨</v>
          </cell>
          <cell r="C3979" t="str">
            <v>战略客户事业部</v>
          </cell>
          <cell r="D3979" t="str">
            <v>客服部</v>
          </cell>
          <cell r="E3979" t="str">
            <v>NIKE天猫旗舰店客服组</v>
          </cell>
          <cell r="F3979">
            <v>0</v>
          </cell>
          <cell r="G3979" t="str">
            <v>售前客服</v>
          </cell>
          <cell r="H3979" t="str">
            <v>C3</v>
          </cell>
          <cell r="I3979" t="str">
            <v>上海</v>
          </cell>
          <cell r="J3979" t="str">
            <v>全职</v>
          </cell>
          <cell r="K3979" t="str">
            <v>试用</v>
          </cell>
          <cell r="L3979">
            <v>42740</v>
          </cell>
          <cell r="M3979">
            <v>0</v>
          </cell>
          <cell r="N3979">
            <v>0.95</v>
          </cell>
          <cell r="O3979">
            <v>0</v>
          </cell>
          <cell r="P3979">
            <v>0.63</v>
          </cell>
          <cell r="Q3979">
            <v>0.63</v>
          </cell>
          <cell r="R3979">
            <v>0.8</v>
          </cell>
          <cell r="S3979">
            <v>0.83</v>
          </cell>
          <cell r="T3979">
            <v>0.63</v>
          </cell>
          <cell r="U3979">
            <v>0.7</v>
          </cell>
          <cell r="V3979">
            <v>0.8</v>
          </cell>
          <cell r="W3979">
            <v>0.9</v>
          </cell>
          <cell r="X3979">
            <v>1</v>
          </cell>
          <cell r="Y3979">
            <v>1.04</v>
          </cell>
          <cell r="AG3979">
            <v>0.74250000000000005</v>
          </cell>
          <cell r="AH3979">
            <v>0</v>
          </cell>
          <cell r="AK3979">
            <v>0.74250000000000005</v>
          </cell>
          <cell r="AL3979">
            <v>74.25</v>
          </cell>
        </row>
        <row r="3980">
          <cell r="A3980" t="str">
            <v>JMSH7326</v>
          </cell>
          <cell r="B3980" t="str">
            <v>朱陈依</v>
          </cell>
          <cell r="C3980" t="str">
            <v>战略客户事业部</v>
          </cell>
          <cell r="D3980" t="str">
            <v>客服部</v>
          </cell>
          <cell r="E3980" t="str">
            <v>NIKE天猫旗舰店客服组</v>
          </cell>
          <cell r="F3980">
            <v>0</v>
          </cell>
          <cell r="G3980" t="str">
            <v>售前客服</v>
          </cell>
          <cell r="H3980" t="str">
            <v>C3</v>
          </cell>
          <cell r="I3980" t="str">
            <v>上海</v>
          </cell>
          <cell r="J3980" t="str">
            <v>全职</v>
          </cell>
          <cell r="K3980" t="str">
            <v>离职未办</v>
          </cell>
          <cell r="L3980">
            <v>42733</v>
          </cell>
          <cell r="M3980">
            <v>42776</v>
          </cell>
          <cell r="N3980">
            <v>0.95</v>
          </cell>
          <cell r="AG3980">
            <v>0.95</v>
          </cell>
          <cell r="AH3980">
            <v>0</v>
          </cell>
          <cell r="AK3980">
            <v>0.95</v>
          </cell>
          <cell r="AL3980">
            <v>95</v>
          </cell>
        </row>
        <row r="3981">
          <cell r="A3981" t="str">
            <v>JMSH7225</v>
          </cell>
          <cell r="B3981" t="str">
            <v>杨丽芳</v>
          </cell>
          <cell r="C3981" t="str">
            <v>战略客户事业部</v>
          </cell>
          <cell r="D3981" t="str">
            <v>客服部</v>
          </cell>
          <cell r="E3981" t="str">
            <v>NIKE天猫旗舰店客服组</v>
          </cell>
          <cell r="F3981">
            <v>0</v>
          </cell>
          <cell r="G3981" t="str">
            <v>售前客服</v>
          </cell>
          <cell r="H3981" t="str">
            <v>C3</v>
          </cell>
          <cell r="I3981" t="str">
            <v>上海</v>
          </cell>
          <cell r="J3981" t="str">
            <v>全职</v>
          </cell>
          <cell r="K3981" t="str">
            <v>离职未办</v>
          </cell>
          <cell r="L3981">
            <v>42705</v>
          </cell>
          <cell r="M3981">
            <v>42773</v>
          </cell>
          <cell r="N3981">
            <v>0.71</v>
          </cell>
          <cell r="O3981">
            <v>0.8</v>
          </cell>
          <cell r="AG3981">
            <v>0.755</v>
          </cell>
          <cell r="AH3981">
            <v>0</v>
          </cell>
          <cell r="AK3981">
            <v>0.755</v>
          </cell>
          <cell r="AL3981">
            <v>75.5</v>
          </cell>
        </row>
        <row r="3982">
          <cell r="A3982" t="str">
            <v>JMSH7183</v>
          </cell>
          <cell r="B3982" t="str">
            <v>施奉麟</v>
          </cell>
          <cell r="C3982" t="str">
            <v>战略客户事业部</v>
          </cell>
          <cell r="D3982" t="str">
            <v>客服部</v>
          </cell>
          <cell r="E3982" t="str">
            <v>NIKE天猫旗舰店客服组</v>
          </cell>
          <cell r="F3982">
            <v>0</v>
          </cell>
          <cell r="G3982" t="str">
            <v>售前客服</v>
          </cell>
          <cell r="H3982" t="str">
            <v>C3</v>
          </cell>
          <cell r="I3982" t="str">
            <v>上海</v>
          </cell>
          <cell r="J3982" t="str">
            <v>全职</v>
          </cell>
          <cell r="K3982" t="str">
            <v>离职未办</v>
          </cell>
          <cell r="L3982">
            <v>42695</v>
          </cell>
          <cell r="M3982">
            <v>42793</v>
          </cell>
          <cell r="N3982">
            <v>0.66</v>
          </cell>
          <cell r="AG3982">
            <v>0.66</v>
          </cell>
          <cell r="AH3982">
            <v>0</v>
          </cell>
          <cell r="AK3982">
            <v>0.66</v>
          </cell>
          <cell r="AL3982">
            <v>66</v>
          </cell>
        </row>
        <row r="3983">
          <cell r="A3983" t="str">
            <v>JMSH7151</v>
          </cell>
          <cell r="B3983" t="str">
            <v>庄磊</v>
          </cell>
          <cell r="C3983" t="str">
            <v>战略客户事业部</v>
          </cell>
          <cell r="D3983" t="str">
            <v>客服部</v>
          </cell>
          <cell r="E3983" t="str">
            <v>NIKE天猫旗舰店客服组</v>
          </cell>
          <cell r="F3983">
            <v>0</v>
          </cell>
          <cell r="G3983" t="str">
            <v>售前客服</v>
          </cell>
          <cell r="H3983" t="str">
            <v>C3</v>
          </cell>
          <cell r="I3983" t="str">
            <v>上海</v>
          </cell>
          <cell r="J3983" t="str">
            <v>全职</v>
          </cell>
          <cell r="K3983" t="str">
            <v>试用</v>
          </cell>
          <cell r="L3983">
            <v>42681</v>
          </cell>
          <cell r="M3983">
            <v>0</v>
          </cell>
          <cell r="N3983">
            <v>0.9</v>
          </cell>
          <cell r="O3983">
            <v>0.92</v>
          </cell>
          <cell r="P3983">
            <v>0.73</v>
          </cell>
          <cell r="Q3983">
            <v>0.72</v>
          </cell>
          <cell r="R3983">
            <v>0.72</v>
          </cell>
          <cell r="S3983">
            <v>0.85</v>
          </cell>
          <cell r="T3983">
            <v>0.6</v>
          </cell>
          <cell r="U3983">
            <v>0.47</v>
          </cell>
          <cell r="V3983">
            <v>0.77</v>
          </cell>
          <cell r="W3983">
            <v>0.92</v>
          </cell>
          <cell r="X3983">
            <v>0.9</v>
          </cell>
          <cell r="Y3983">
            <v>0.97</v>
          </cell>
          <cell r="AG3983">
            <v>0.78916666666666657</v>
          </cell>
          <cell r="AH3983">
            <v>0</v>
          </cell>
          <cell r="AK3983">
            <v>0.78916666666666657</v>
          </cell>
          <cell r="AL3983">
            <v>78.916666666666657</v>
          </cell>
        </row>
        <row r="3984">
          <cell r="A3984" t="str">
            <v>JMSH7134</v>
          </cell>
          <cell r="B3984" t="str">
            <v>王宁</v>
          </cell>
          <cell r="C3984" t="str">
            <v>战略客户事业部</v>
          </cell>
          <cell r="D3984" t="str">
            <v>客服部</v>
          </cell>
          <cell r="E3984" t="str">
            <v>NIKE天猫旗舰店客服组</v>
          </cell>
          <cell r="F3984">
            <v>0</v>
          </cell>
          <cell r="G3984" t="str">
            <v>售前客服</v>
          </cell>
          <cell r="H3984" t="str">
            <v>C3</v>
          </cell>
          <cell r="I3984" t="str">
            <v>上海</v>
          </cell>
          <cell r="J3984" t="str">
            <v>全职</v>
          </cell>
          <cell r="K3984" t="str">
            <v>离职未办</v>
          </cell>
          <cell r="L3984">
            <v>42677</v>
          </cell>
          <cell r="M3984">
            <v>42776</v>
          </cell>
          <cell r="N3984">
            <v>0</v>
          </cell>
          <cell r="O3984">
            <v>0.72</v>
          </cell>
          <cell r="AG3984">
            <v>0.36</v>
          </cell>
          <cell r="AH3984">
            <v>0</v>
          </cell>
          <cell r="AK3984">
            <v>0.36</v>
          </cell>
          <cell r="AL3984">
            <v>36</v>
          </cell>
        </row>
        <row r="3985">
          <cell r="A3985" t="str">
            <v>JMSH7117</v>
          </cell>
          <cell r="B3985" t="str">
            <v>施庆</v>
          </cell>
          <cell r="C3985" t="str">
            <v>战略客户事业部</v>
          </cell>
          <cell r="D3985" t="str">
            <v>客服部</v>
          </cell>
          <cell r="E3985" t="str">
            <v>NIKE天猫旗舰店客服组</v>
          </cell>
          <cell r="F3985">
            <v>0</v>
          </cell>
          <cell r="G3985" t="str">
            <v>售后客服</v>
          </cell>
          <cell r="H3985" t="str">
            <v>C3</v>
          </cell>
          <cell r="I3985" t="str">
            <v>上海</v>
          </cell>
          <cell r="J3985" t="str">
            <v>全职</v>
          </cell>
          <cell r="K3985" t="str">
            <v>离职未办</v>
          </cell>
          <cell r="L3985">
            <v>42674</v>
          </cell>
          <cell r="M3985">
            <v>42758</v>
          </cell>
          <cell r="N3985">
            <v>0.99</v>
          </cell>
          <cell r="AG3985">
            <v>0.99</v>
          </cell>
          <cell r="AH3985">
            <v>0</v>
          </cell>
          <cell r="AK3985">
            <v>0.99</v>
          </cell>
          <cell r="AL3985">
            <v>99</v>
          </cell>
        </row>
        <row r="3986">
          <cell r="A3986" t="str">
            <v>JMSH7101</v>
          </cell>
          <cell r="B3986" t="str">
            <v>陆佳骏</v>
          </cell>
          <cell r="C3986" t="str">
            <v>战略客户事业部</v>
          </cell>
          <cell r="D3986" t="str">
            <v>客服部</v>
          </cell>
          <cell r="E3986" t="str">
            <v>NIKE天猫旗舰店客服组</v>
          </cell>
          <cell r="F3986">
            <v>0</v>
          </cell>
          <cell r="G3986" t="str">
            <v>售前客服</v>
          </cell>
          <cell r="H3986" t="str">
            <v>C3</v>
          </cell>
          <cell r="I3986" t="str">
            <v>上海</v>
          </cell>
          <cell r="J3986" t="str">
            <v>全职</v>
          </cell>
          <cell r="K3986" t="str">
            <v>离职未办</v>
          </cell>
          <cell r="L3986">
            <v>42670</v>
          </cell>
          <cell r="M3986">
            <v>42855</v>
          </cell>
          <cell r="N3986">
            <v>0.9</v>
          </cell>
          <cell r="O3986">
            <v>0.87</v>
          </cell>
          <cell r="P3986">
            <v>0.8</v>
          </cell>
          <cell r="Q3986">
            <v>0.95</v>
          </cell>
          <cell r="AG3986">
            <v>0.88000000000000012</v>
          </cell>
          <cell r="AH3986">
            <v>0</v>
          </cell>
          <cell r="AK3986">
            <v>0.88000000000000012</v>
          </cell>
          <cell r="AL3986">
            <v>88.000000000000014</v>
          </cell>
        </row>
        <row r="3987">
          <cell r="A3987" t="str">
            <v>JMSH7056</v>
          </cell>
          <cell r="B3987" t="str">
            <v>蒋冬冬</v>
          </cell>
          <cell r="C3987" t="str">
            <v>战略客户事业部</v>
          </cell>
          <cell r="D3987" t="str">
            <v>客服部</v>
          </cell>
          <cell r="E3987" t="str">
            <v>NIKE天猫旗舰店客服组</v>
          </cell>
          <cell r="F3987">
            <v>0</v>
          </cell>
          <cell r="G3987" t="str">
            <v>售前客服</v>
          </cell>
          <cell r="H3987" t="str">
            <v>C3</v>
          </cell>
          <cell r="I3987" t="str">
            <v>上海</v>
          </cell>
          <cell r="J3987" t="str">
            <v>全职</v>
          </cell>
          <cell r="K3987" t="str">
            <v>离职未办</v>
          </cell>
          <cell r="L3987">
            <v>42660</v>
          </cell>
          <cell r="M3987">
            <v>42900</v>
          </cell>
          <cell r="N3987">
            <v>0.79</v>
          </cell>
          <cell r="O3987">
            <v>0.7</v>
          </cell>
          <cell r="P3987">
            <v>0.63</v>
          </cell>
          <cell r="Q3987">
            <v>0.63</v>
          </cell>
          <cell r="R3987">
            <v>0.72</v>
          </cell>
          <cell r="AG3987">
            <v>0.69399999999999995</v>
          </cell>
          <cell r="AH3987">
            <v>0</v>
          </cell>
          <cell r="AK3987">
            <v>0.69399999999999995</v>
          </cell>
          <cell r="AL3987">
            <v>69.399999999999991</v>
          </cell>
        </row>
        <row r="3988">
          <cell r="A3988" t="str">
            <v>JMSH7058</v>
          </cell>
          <cell r="B3988" t="str">
            <v>张杰</v>
          </cell>
          <cell r="C3988" t="str">
            <v>战略客户事业部</v>
          </cell>
          <cell r="D3988" t="str">
            <v>客服部</v>
          </cell>
          <cell r="E3988" t="str">
            <v>NIKE天猫旗舰店客服组</v>
          </cell>
          <cell r="F3988">
            <v>0</v>
          </cell>
          <cell r="G3988" t="str">
            <v>售前客服</v>
          </cell>
          <cell r="H3988" t="str">
            <v>C3</v>
          </cell>
          <cell r="I3988" t="str">
            <v>上海</v>
          </cell>
          <cell r="J3988" t="str">
            <v>全职</v>
          </cell>
          <cell r="K3988" t="str">
            <v>试用</v>
          </cell>
          <cell r="L3988">
            <v>42660</v>
          </cell>
          <cell r="M3988">
            <v>0</v>
          </cell>
          <cell r="N3988">
            <v>0.89</v>
          </cell>
          <cell r="O3988">
            <v>0.89</v>
          </cell>
          <cell r="P3988">
            <v>0.9</v>
          </cell>
          <cell r="Q3988">
            <v>0.79</v>
          </cell>
          <cell r="R3988">
            <v>0.84</v>
          </cell>
          <cell r="S3988">
            <v>0.86</v>
          </cell>
          <cell r="T3988">
            <v>0.9</v>
          </cell>
          <cell r="U3988">
            <v>0.86</v>
          </cell>
          <cell r="V3988">
            <v>0.83</v>
          </cell>
          <cell r="W3988">
            <v>1.02</v>
          </cell>
          <cell r="X3988">
            <v>1.25</v>
          </cell>
          <cell r="Y3988">
            <v>1.05</v>
          </cell>
          <cell r="AG3988">
            <v>0.92333333333333345</v>
          </cell>
          <cell r="AH3988">
            <v>0</v>
          </cell>
          <cell r="AK3988">
            <v>0.92333333333333345</v>
          </cell>
          <cell r="AL3988">
            <v>92.333333333333343</v>
          </cell>
        </row>
        <row r="3989">
          <cell r="A3989" t="str">
            <v>JMSH7036</v>
          </cell>
          <cell r="B3989" t="str">
            <v>闵芸婧</v>
          </cell>
          <cell r="C3989" t="str">
            <v>战略客户事业部</v>
          </cell>
          <cell r="D3989" t="str">
            <v>客服部</v>
          </cell>
          <cell r="E3989" t="str">
            <v>NIKE天猫旗舰店客服组</v>
          </cell>
          <cell r="F3989">
            <v>0</v>
          </cell>
          <cell r="G3989" t="str">
            <v>售前客服</v>
          </cell>
          <cell r="H3989" t="str">
            <v>C3</v>
          </cell>
          <cell r="I3989" t="str">
            <v>上海</v>
          </cell>
          <cell r="J3989" t="str">
            <v>全职</v>
          </cell>
          <cell r="K3989" t="str">
            <v>离职未办</v>
          </cell>
          <cell r="L3989">
            <v>42656</v>
          </cell>
          <cell r="M3989">
            <v>42772</v>
          </cell>
          <cell r="N3989">
            <v>0.8</v>
          </cell>
          <cell r="O3989">
            <v>0.74</v>
          </cell>
          <cell r="AG3989">
            <v>0.77</v>
          </cell>
          <cell r="AH3989">
            <v>0</v>
          </cell>
          <cell r="AK3989">
            <v>0.77</v>
          </cell>
          <cell r="AL3989">
            <v>77</v>
          </cell>
        </row>
        <row r="3990">
          <cell r="A3990" t="str">
            <v>JMSH7039</v>
          </cell>
          <cell r="B3990" t="str">
            <v>王丹琳</v>
          </cell>
          <cell r="C3990" t="str">
            <v>战略客户事业部</v>
          </cell>
          <cell r="D3990" t="str">
            <v>客服部</v>
          </cell>
          <cell r="E3990" t="str">
            <v>NIKE天猫旗舰店客服组</v>
          </cell>
          <cell r="F3990">
            <v>0</v>
          </cell>
          <cell r="G3990" t="str">
            <v>售前客服</v>
          </cell>
          <cell r="H3990" t="str">
            <v>C3</v>
          </cell>
          <cell r="I3990" t="str">
            <v>上海</v>
          </cell>
          <cell r="J3990" t="str">
            <v>全职</v>
          </cell>
          <cell r="K3990" t="str">
            <v>离职未办</v>
          </cell>
          <cell r="L3990">
            <v>42656</v>
          </cell>
          <cell r="M3990">
            <v>42792</v>
          </cell>
          <cell r="N3990">
            <v>0.8</v>
          </cell>
          <cell r="O3990">
            <v>0.7</v>
          </cell>
          <cell r="AG3990">
            <v>0.75</v>
          </cell>
          <cell r="AH3990">
            <v>0</v>
          </cell>
          <cell r="AK3990">
            <v>0.75</v>
          </cell>
          <cell r="AL3990">
            <v>75</v>
          </cell>
        </row>
        <row r="3991">
          <cell r="A3991" t="str">
            <v>JMSH7040</v>
          </cell>
          <cell r="B3991" t="str">
            <v>葛林飞</v>
          </cell>
          <cell r="C3991" t="str">
            <v>战略客户事业部</v>
          </cell>
          <cell r="D3991" t="str">
            <v>客服部</v>
          </cell>
          <cell r="E3991" t="str">
            <v>NIKE天猫旗舰店客服组</v>
          </cell>
          <cell r="F3991">
            <v>0</v>
          </cell>
          <cell r="G3991" t="str">
            <v>售后客服</v>
          </cell>
          <cell r="H3991" t="str">
            <v>C3</v>
          </cell>
          <cell r="I3991" t="str">
            <v>上海</v>
          </cell>
          <cell r="J3991" t="str">
            <v>全职</v>
          </cell>
          <cell r="K3991" t="str">
            <v>离职未办</v>
          </cell>
          <cell r="L3991">
            <v>42656</v>
          </cell>
          <cell r="M3991">
            <v>42794</v>
          </cell>
          <cell r="N3991">
            <v>0.92</v>
          </cell>
          <cell r="O3991">
            <v>0.6</v>
          </cell>
          <cell r="AG3991">
            <v>0.76</v>
          </cell>
          <cell r="AH3991">
            <v>0</v>
          </cell>
          <cell r="AK3991">
            <v>0.76</v>
          </cell>
          <cell r="AL3991">
            <v>76</v>
          </cell>
        </row>
        <row r="3992">
          <cell r="A3992" t="str">
            <v>JMSH6994</v>
          </cell>
          <cell r="B3992" t="str">
            <v>杨逸</v>
          </cell>
          <cell r="C3992" t="str">
            <v>战略客户事业部</v>
          </cell>
          <cell r="D3992" t="str">
            <v>客服部</v>
          </cell>
          <cell r="E3992" t="str">
            <v>NIKE天猫旗舰店客服组</v>
          </cell>
          <cell r="F3992">
            <v>0</v>
          </cell>
          <cell r="G3992" t="str">
            <v>售后客服</v>
          </cell>
          <cell r="H3992" t="str">
            <v>C3</v>
          </cell>
          <cell r="I3992" t="str">
            <v>上海</v>
          </cell>
          <cell r="J3992" t="str">
            <v>全职</v>
          </cell>
          <cell r="K3992" t="str">
            <v>试用</v>
          </cell>
          <cell r="L3992">
            <v>42653</v>
          </cell>
          <cell r="M3992">
            <v>0</v>
          </cell>
          <cell r="N3992">
            <v>0.98</v>
          </cell>
          <cell r="O3992">
            <v>0.86</v>
          </cell>
          <cell r="P3992">
            <v>0.74</v>
          </cell>
          <cell r="Q3992">
            <v>0.94</v>
          </cell>
          <cell r="R3992">
            <v>0.98</v>
          </cell>
          <cell r="S3992">
            <v>1</v>
          </cell>
          <cell r="T3992">
            <v>0.87</v>
          </cell>
          <cell r="U3992">
            <v>0.97</v>
          </cell>
          <cell r="V3992">
            <v>0.76</v>
          </cell>
          <cell r="W3992">
            <v>0.97</v>
          </cell>
          <cell r="X3992">
            <v>1</v>
          </cell>
          <cell r="Y3992">
            <v>1.05</v>
          </cell>
          <cell r="AG3992">
            <v>0.92666666666666675</v>
          </cell>
          <cell r="AH3992">
            <v>0</v>
          </cell>
          <cell r="AK3992">
            <v>0.92666666666666675</v>
          </cell>
          <cell r="AL3992">
            <v>92.666666666666671</v>
          </cell>
        </row>
        <row r="3993">
          <cell r="A3993" t="str">
            <v>JMSH6876</v>
          </cell>
          <cell r="B3993" t="str">
            <v>蔡明</v>
          </cell>
          <cell r="C3993" t="str">
            <v>战略客户事业部</v>
          </cell>
          <cell r="D3993" t="str">
            <v>客服部</v>
          </cell>
          <cell r="E3993" t="str">
            <v>NIKE天猫旗舰店客服组</v>
          </cell>
          <cell r="F3993">
            <v>0</v>
          </cell>
          <cell r="G3993" t="str">
            <v>售前客服</v>
          </cell>
          <cell r="H3993" t="str">
            <v>C3</v>
          </cell>
          <cell r="I3993" t="str">
            <v>上海</v>
          </cell>
          <cell r="J3993" t="str">
            <v>全职</v>
          </cell>
          <cell r="K3993" t="str">
            <v>试用</v>
          </cell>
          <cell r="L3993">
            <v>42632</v>
          </cell>
          <cell r="M3993">
            <v>0</v>
          </cell>
          <cell r="N3993">
            <v>0.91</v>
          </cell>
          <cell r="O3993">
            <v>0.74</v>
          </cell>
          <cell r="P3993">
            <v>0.66</v>
          </cell>
          <cell r="Q3993">
            <v>0.85</v>
          </cell>
          <cell r="R3993">
            <v>0.96</v>
          </cell>
          <cell r="S3993">
            <v>1</v>
          </cell>
          <cell r="T3993">
            <v>0.87</v>
          </cell>
          <cell r="U3993">
            <v>0.97</v>
          </cell>
          <cell r="V3993">
            <v>0.87</v>
          </cell>
          <cell r="W3993">
            <v>0.88</v>
          </cell>
          <cell r="X3993">
            <v>0.75</v>
          </cell>
          <cell r="Y3993">
            <v>0.9</v>
          </cell>
          <cell r="AG3993">
            <v>0.8633333333333334</v>
          </cell>
          <cell r="AH3993">
            <v>0</v>
          </cell>
          <cell r="AK3993">
            <v>0.8633333333333334</v>
          </cell>
          <cell r="AL3993">
            <v>86.333333333333343</v>
          </cell>
        </row>
        <row r="3994">
          <cell r="A3994" t="str">
            <v>JMSH6881</v>
          </cell>
          <cell r="B3994" t="str">
            <v>龚虹</v>
          </cell>
          <cell r="C3994" t="str">
            <v>战略客户事业部</v>
          </cell>
          <cell r="D3994" t="str">
            <v>客服部</v>
          </cell>
          <cell r="E3994" t="str">
            <v>NIKE天猫旗舰店客服组</v>
          </cell>
          <cell r="F3994">
            <v>0</v>
          </cell>
          <cell r="G3994" t="str">
            <v>售后客服</v>
          </cell>
          <cell r="H3994" t="str">
            <v>C3</v>
          </cell>
          <cell r="I3994" t="str">
            <v>上海</v>
          </cell>
          <cell r="J3994" t="str">
            <v>全职</v>
          </cell>
          <cell r="K3994" t="str">
            <v>离职未办</v>
          </cell>
          <cell r="L3994">
            <v>42632</v>
          </cell>
          <cell r="M3994">
            <v>43069</v>
          </cell>
          <cell r="N3994">
            <v>0.99</v>
          </cell>
          <cell r="O3994">
            <v>0.91</v>
          </cell>
          <cell r="P3994">
            <v>0.79</v>
          </cell>
          <cell r="Q3994">
            <v>0.97</v>
          </cell>
          <cell r="R3994">
            <v>0.96</v>
          </cell>
          <cell r="S3994">
            <v>1</v>
          </cell>
          <cell r="T3994">
            <v>0.87</v>
          </cell>
          <cell r="U3994">
            <v>0.96</v>
          </cell>
          <cell r="V3994">
            <v>0.86</v>
          </cell>
          <cell r="W3994">
            <v>0.96</v>
          </cell>
          <cell r="X3994">
            <v>0.75</v>
          </cell>
          <cell r="AG3994">
            <v>0.91090909090909089</v>
          </cell>
          <cell r="AH3994">
            <v>0</v>
          </cell>
          <cell r="AK3994">
            <v>0.91090909090909089</v>
          </cell>
          <cell r="AL3994">
            <v>91.090909090909093</v>
          </cell>
        </row>
        <row r="3995">
          <cell r="A3995" t="str">
            <v>JMSH6884</v>
          </cell>
          <cell r="B3995" t="str">
            <v>刘欢</v>
          </cell>
          <cell r="C3995" t="str">
            <v>战略客户事业部</v>
          </cell>
          <cell r="D3995" t="str">
            <v>客服部</v>
          </cell>
          <cell r="E3995" t="str">
            <v>NIKE天猫旗舰店客服组</v>
          </cell>
          <cell r="F3995">
            <v>0</v>
          </cell>
          <cell r="G3995" t="str">
            <v>售前客服</v>
          </cell>
          <cell r="H3995" t="str">
            <v>C3</v>
          </cell>
          <cell r="I3995" t="str">
            <v>上海</v>
          </cell>
          <cell r="J3995" t="str">
            <v>全职</v>
          </cell>
          <cell r="K3995" t="str">
            <v>离职未办</v>
          </cell>
          <cell r="L3995">
            <v>42632</v>
          </cell>
          <cell r="M3995">
            <v>42794</v>
          </cell>
          <cell r="N3995">
            <v>0.97</v>
          </cell>
          <cell r="O3995">
            <v>0.95</v>
          </cell>
          <cell r="AG3995">
            <v>0.96</v>
          </cell>
          <cell r="AH3995">
            <v>0</v>
          </cell>
          <cell r="AK3995">
            <v>0.96</v>
          </cell>
          <cell r="AL3995">
            <v>96</v>
          </cell>
        </row>
        <row r="3996">
          <cell r="A3996" t="str">
            <v>JMSH6737</v>
          </cell>
          <cell r="B3996" t="str">
            <v>陈燕</v>
          </cell>
          <cell r="C3996" t="str">
            <v>战略客户事业部</v>
          </cell>
          <cell r="D3996" t="str">
            <v>客服部</v>
          </cell>
          <cell r="E3996" t="str">
            <v>NIKE天猫旗舰店客服组</v>
          </cell>
          <cell r="F3996">
            <v>0</v>
          </cell>
          <cell r="G3996" t="str">
            <v>售后客服</v>
          </cell>
          <cell r="H3996" t="str">
            <v>C3</v>
          </cell>
          <cell r="I3996" t="str">
            <v>上海</v>
          </cell>
          <cell r="J3996" t="str">
            <v>全职</v>
          </cell>
          <cell r="K3996" t="str">
            <v>试用</v>
          </cell>
          <cell r="L3996">
            <v>42614</v>
          </cell>
          <cell r="M3996">
            <v>0</v>
          </cell>
          <cell r="N3996">
            <v>0.98</v>
          </cell>
          <cell r="O3996">
            <v>0.91</v>
          </cell>
          <cell r="P3996">
            <v>0.82</v>
          </cell>
          <cell r="Q3996">
            <v>0.97</v>
          </cell>
          <cell r="R3996">
            <v>1.03</v>
          </cell>
          <cell r="S3996">
            <v>1</v>
          </cell>
          <cell r="T3996">
            <v>0.9</v>
          </cell>
          <cell r="U3996">
            <v>1</v>
          </cell>
          <cell r="V3996">
            <v>1.04</v>
          </cell>
          <cell r="W3996">
            <v>1.04</v>
          </cell>
          <cell r="X3996">
            <v>1.6</v>
          </cell>
          <cell r="Y3996">
            <v>1.2</v>
          </cell>
          <cell r="AG3996">
            <v>1.0408333333333333</v>
          </cell>
          <cell r="AH3996">
            <v>0</v>
          </cell>
          <cell r="AK3996">
            <v>1.0408333333333333</v>
          </cell>
          <cell r="AL3996">
            <v>104.08333333333333</v>
          </cell>
        </row>
        <row r="3997">
          <cell r="A3997" t="str">
            <v>JMSH6713</v>
          </cell>
          <cell r="B3997" t="str">
            <v>饶欢</v>
          </cell>
          <cell r="C3997" t="str">
            <v>战略客户事业部</v>
          </cell>
          <cell r="D3997" t="str">
            <v>客服部</v>
          </cell>
          <cell r="E3997" t="str">
            <v>NIKE天猫旗舰店客服组</v>
          </cell>
          <cell r="F3997">
            <v>0</v>
          </cell>
          <cell r="G3997" t="str">
            <v>售后客服</v>
          </cell>
          <cell r="H3997" t="str">
            <v>C3</v>
          </cell>
          <cell r="I3997" t="str">
            <v>上海</v>
          </cell>
          <cell r="J3997" t="str">
            <v>全职</v>
          </cell>
          <cell r="K3997" t="str">
            <v>试用</v>
          </cell>
          <cell r="L3997">
            <v>42611</v>
          </cell>
          <cell r="M3997">
            <v>0</v>
          </cell>
          <cell r="N3997">
            <v>0.98</v>
          </cell>
          <cell r="O3997">
            <v>0.85</v>
          </cell>
          <cell r="P3997">
            <v>0.74</v>
          </cell>
          <cell r="Q3997">
            <v>0.87</v>
          </cell>
          <cell r="R3997">
            <v>0.89</v>
          </cell>
          <cell r="S3997">
            <v>1</v>
          </cell>
          <cell r="T3997">
            <v>0.87</v>
          </cell>
          <cell r="U3997">
            <v>0.97</v>
          </cell>
          <cell r="V3997">
            <v>0.87</v>
          </cell>
          <cell r="W3997">
            <v>0.94</v>
          </cell>
          <cell r="X3997">
            <v>1.2</v>
          </cell>
          <cell r="Y3997">
            <v>0.94</v>
          </cell>
          <cell r="AG3997">
            <v>0.92666666666666642</v>
          </cell>
          <cell r="AH3997">
            <v>0</v>
          </cell>
          <cell r="AK3997">
            <v>0.92666666666666642</v>
          </cell>
          <cell r="AL3997">
            <v>92.666666666666643</v>
          </cell>
        </row>
        <row r="3998">
          <cell r="A3998" t="str">
            <v>JMSH6693</v>
          </cell>
          <cell r="B3998" t="str">
            <v>徐婷</v>
          </cell>
          <cell r="C3998" t="str">
            <v>战略客户事业部</v>
          </cell>
          <cell r="D3998" t="str">
            <v>客服部</v>
          </cell>
          <cell r="E3998" t="str">
            <v>NIKE天猫旗舰店客服组</v>
          </cell>
          <cell r="F3998">
            <v>0</v>
          </cell>
          <cell r="G3998" t="str">
            <v>售前客服</v>
          </cell>
          <cell r="H3998" t="str">
            <v>C2</v>
          </cell>
          <cell r="I3998" t="str">
            <v>上海</v>
          </cell>
          <cell r="J3998" t="str">
            <v>全职</v>
          </cell>
          <cell r="K3998" t="str">
            <v>离职未办</v>
          </cell>
          <cell r="L3998">
            <v>42607</v>
          </cell>
          <cell r="M3998">
            <v>42946</v>
          </cell>
          <cell r="N3998">
            <v>0.86</v>
          </cell>
          <cell r="O3998">
            <v>0.82</v>
          </cell>
          <cell r="P3998">
            <v>0.8</v>
          </cell>
          <cell r="Q3998">
            <v>0.72</v>
          </cell>
          <cell r="R3998">
            <v>0.77</v>
          </cell>
          <cell r="S3998">
            <v>0.86</v>
          </cell>
          <cell r="T3998">
            <v>0.5</v>
          </cell>
          <cell r="AG3998">
            <v>0.76142857142857145</v>
          </cell>
          <cell r="AH3998">
            <v>0</v>
          </cell>
          <cell r="AK3998">
            <v>0.76142857142857145</v>
          </cell>
          <cell r="AL3998">
            <v>76.142857142857139</v>
          </cell>
        </row>
        <row r="3999">
          <cell r="A3999" t="str">
            <v>JMSH6682</v>
          </cell>
          <cell r="B3999" t="str">
            <v>马文逸</v>
          </cell>
          <cell r="C3999" t="str">
            <v>战略客户事业部</v>
          </cell>
          <cell r="D3999" t="str">
            <v>客服部</v>
          </cell>
          <cell r="E3999" t="str">
            <v>NIKE天猫旗舰店客服组</v>
          </cell>
          <cell r="F3999">
            <v>0</v>
          </cell>
          <cell r="G3999" t="str">
            <v>售前客服</v>
          </cell>
          <cell r="H3999" t="str">
            <v>C2</v>
          </cell>
          <cell r="I3999" t="str">
            <v>上海</v>
          </cell>
          <cell r="J3999" t="str">
            <v>全职</v>
          </cell>
          <cell r="K3999" t="str">
            <v>离职未办</v>
          </cell>
          <cell r="L3999">
            <v>42604</v>
          </cell>
          <cell r="M3999">
            <v>42865</v>
          </cell>
          <cell r="N3999">
            <v>0.8</v>
          </cell>
          <cell r="O3999">
            <v>0.92</v>
          </cell>
          <cell r="P3999">
            <v>0.9</v>
          </cell>
          <cell r="Q3999">
            <v>0.79</v>
          </cell>
          <cell r="R3999">
            <v>0.63</v>
          </cell>
          <cell r="AG3999">
            <v>0.80800000000000005</v>
          </cell>
          <cell r="AH3999">
            <v>0</v>
          </cell>
          <cell r="AK3999">
            <v>0.80800000000000005</v>
          </cell>
          <cell r="AL3999">
            <v>80.800000000000011</v>
          </cell>
        </row>
        <row r="4000">
          <cell r="A4000" t="str">
            <v>JMSH6561</v>
          </cell>
          <cell r="B4000" t="str">
            <v>张羽青</v>
          </cell>
          <cell r="C4000" t="str">
            <v>战略客户事业部</v>
          </cell>
          <cell r="D4000" t="str">
            <v>客服部</v>
          </cell>
          <cell r="E4000" t="str">
            <v>NIKE天猫旗舰店客服组</v>
          </cell>
          <cell r="F4000">
            <v>0</v>
          </cell>
          <cell r="G4000" t="str">
            <v>售后客服</v>
          </cell>
          <cell r="H4000" t="str">
            <v>C3</v>
          </cell>
          <cell r="I4000" t="str">
            <v>上海</v>
          </cell>
          <cell r="J4000" t="str">
            <v>全职</v>
          </cell>
          <cell r="K4000" t="str">
            <v>正式</v>
          </cell>
          <cell r="L4000">
            <v>42579</v>
          </cell>
          <cell r="M4000">
            <v>0</v>
          </cell>
          <cell r="N4000">
            <v>0.96</v>
          </cell>
          <cell r="O4000">
            <v>0.91</v>
          </cell>
          <cell r="P4000">
            <v>0.78</v>
          </cell>
          <cell r="Q4000">
            <v>0.9</v>
          </cell>
          <cell r="R4000">
            <v>0.95</v>
          </cell>
          <cell r="S4000">
            <v>1</v>
          </cell>
          <cell r="T4000">
            <v>0.87</v>
          </cell>
          <cell r="U4000">
            <v>0.97</v>
          </cell>
          <cell r="V4000">
            <v>0.87</v>
          </cell>
          <cell r="W4000">
            <v>0.97</v>
          </cell>
          <cell r="X4000">
            <v>0.75</v>
          </cell>
          <cell r="Y4000">
            <v>0.97</v>
          </cell>
          <cell r="AG4000">
            <v>0.90833333333333333</v>
          </cell>
          <cell r="AH4000">
            <v>0</v>
          </cell>
          <cell r="AK4000">
            <v>0.90833333333333333</v>
          </cell>
          <cell r="AL4000">
            <v>90.833333333333329</v>
          </cell>
        </row>
        <row r="4001">
          <cell r="A4001" t="str">
            <v>JMSH6472</v>
          </cell>
          <cell r="B4001" t="str">
            <v>陈莉莹</v>
          </cell>
          <cell r="C4001" t="str">
            <v>战略客户事业部</v>
          </cell>
          <cell r="D4001" t="str">
            <v>客服部</v>
          </cell>
          <cell r="E4001" t="str">
            <v>NIKE天猫旗舰店客服组</v>
          </cell>
          <cell r="F4001">
            <v>0</v>
          </cell>
          <cell r="G4001" t="str">
            <v>售前客服</v>
          </cell>
          <cell r="H4001" t="str">
            <v>C2</v>
          </cell>
          <cell r="I4001" t="str">
            <v>上海</v>
          </cell>
          <cell r="J4001" t="str">
            <v>全职</v>
          </cell>
          <cell r="K4001" t="str">
            <v>离职未办</v>
          </cell>
          <cell r="L4001">
            <v>42562</v>
          </cell>
          <cell r="M4001">
            <v>42855</v>
          </cell>
          <cell r="N4001">
            <v>0.87</v>
          </cell>
          <cell r="O4001">
            <v>0.72</v>
          </cell>
          <cell r="P4001">
            <v>0.63</v>
          </cell>
          <cell r="Q4001">
            <v>0.72</v>
          </cell>
          <cell r="AG4001">
            <v>0.73499999999999988</v>
          </cell>
          <cell r="AH4001">
            <v>0</v>
          </cell>
          <cell r="AK4001">
            <v>0.73499999999999988</v>
          </cell>
          <cell r="AL4001">
            <v>73.499999999999986</v>
          </cell>
        </row>
        <row r="4002">
          <cell r="A4002" t="str">
            <v>JMSH5690</v>
          </cell>
          <cell r="B4002" t="str">
            <v>纪梦莹</v>
          </cell>
          <cell r="C4002" t="str">
            <v>战略客户事业部</v>
          </cell>
          <cell r="D4002" t="str">
            <v>客服部</v>
          </cell>
          <cell r="E4002" t="str">
            <v>NIKE天猫旗舰店客服组</v>
          </cell>
          <cell r="F4002">
            <v>0</v>
          </cell>
          <cell r="G4002" t="str">
            <v>售后专员</v>
          </cell>
          <cell r="H4002" t="str">
            <v>C2</v>
          </cell>
          <cell r="I4002" t="str">
            <v>上海</v>
          </cell>
          <cell r="J4002" t="str">
            <v>全职</v>
          </cell>
          <cell r="K4002" t="str">
            <v>正式</v>
          </cell>
          <cell r="L4002">
            <v>42439</v>
          </cell>
          <cell r="M4002">
            <v>0</v>
          </cell>
          <cell r="N4002">
            <v>0.94</v>
          </cell>
          <cell r="O4002">
            <v>0.87</v>
          </cell>
          <cell r="P4002">
            <v>0.82</v>
          </cell>
          <cell r="Q4002">
            <v>0.95</v>
          </cell>
          <cell r="R4002">
            <v>1.01</v>
          </cell>
          <cell r="S4002">
            <v>1</v>
          </cell>
          <cell r="T4002">
            <v>0.87</v>
          </cell>
          <cell r="U4002">
            <v>0.96</v>
          </cell>
          <cell r="V4002">
            <v>0.86</v>
          </cell>
          <cell r="W4002">
            <v>0.96</v>
          </cell>
          <cell r="X4002">
            <v>0.75</v>
          </cell>
          <cell r="Y4002">
            <v>1</v>
          </cell>
          <cell r="AG4002">
            <v>0.91583333333333317</v>
          </cell>
          <cell r="AH4002">
            <v>0</v>
          </cell>
          <cell r="AK4002">
            <v>0.91583333333333317</v>
          </cell>
          <cell r="AL4002">
            <v>91.583333333333314</v>
          </cell>
        </row>
        <row r="4003">
          <cell r="A4003" t="str">
            <v>JMSH5767</v>
          </cell>
          <cell r="B4003" t="str">
            <v>解陈</v>
          </cell>
          <cell r="C4003" t="str">
            <v>战略客户事业部</v>
          </cell>
          <cell r="D4003" t="str">
            <v>客服部</v>
          </cell>
          <cell r="E4003" t="str">
            <v>NIKE天猫旗舰店客服组</v>
          </cell>
          <cell r="F4003">
            <v>0</v>
          </cell>
          <cell r="G4003" t="str">
            <v>售前客服</v>
          </cell>
          <cell r="H4003" t="str">
            <v>C2</v>
          </cell>
          <cell r="I4003" t="str">
            <v>上海</v>
          </cell>
          <cell r="J4003" t="str">
            <v>全职</v>
          </cell>
          <cell r="K4003" t="str">
            <v>离职未办</v>
          </cell>
          <cell r="L4003">
            <v>42552</v>
          </cell>
          <cell r="M4003">
            <v>42795</v>
          </cell>
          <cell r="N4003">
            <v>0.82</v>
          </cell>
          <cell r="O4003">
            <v>0.75</v>
          </cell>
          <cell r="AG4003">
            <v>0.78499999999999992</v>
          </cell>
          <cell r="AH4003">
            <v>0</v>
          </cell>
          <cell r="AK4003">
            <v>0.78499999999999992</v>
          </cell>
          <cell r="AL4003">
            <v>78.499999999999986</v>
          </cell>
        </row>
        <row r="4004">
          <cell r="A4004" t="str">
            <v>JMSH6392</v>
          </cell>
          <cell r="B4004" t="str">
            <v>韩淑阳</v>
          </cell>
          <cell r="C4004" t="str">
            <v>战略客户事业部</v>
          </cell>
          <cell r="D4004" t="str">
            <v>客服部</v>
          </cell>
          <cell r="E4004" t="str">
            <v>NIKE天猫旗舰店客服组</v>
          </cell>
          <cell r="F4004">
            <v>0</v>
          </cell>
          <cell r="G4004" t="str">
            <v>售前客服</v>
          </cell>
          <cell r="H4004" t="str">
            <v>C2</v>
          </cell>
          <cell r="I4004" t="str">
            <v>上海</v>
          </cell>
          <cell r="J4004" t="str">
            <v>全职</v>
          </cell>
          <cell r="K4004" t="str">
            <v>正式</v>
          </cell>
          <cell r="L4004">
            <v>42551</v>
          </cell>
          <cell r="M4004">
            <v>0</v>
          </cell>
          <cell r="N4004">
            <v>0.82</v>
          </cell>
          <cell r="O4004">
            <v>0.73</v>
          </cell>
          <cell r="P4004">
            <v>0.73</v>
          </cell>
          <cell r="Q4004">
            <v>0.7</v>
          </cell>
          <cell r="R4004">
            <v>0.72</v>
          </cell>
          <cell r="S4004">
            <v>0.9</v>
          </cell>
          <cell r="T4004">
            <v>0.94</v>
          </cell>
          <cell r="U4004">
            <v>0.9</v>
          </cell>
          <cell r="V4004">
            <v>1.06</v>
          </cell>
          <cell r="W4004">
            <v>1.1100000000000001</v>
          </cell>
          <cell r="X4004">
            <v>0.9</v>
          </cell>
          <cell r="Y4004">
            <v>1.1000000000000001</v>
          </cell>
          <cell r="AG4004">
            <v>0.88416666666666666</v>
          </cell>
          <cell r="AH4004">
            <v>0</v>
          </cell>
          <cell r="AK4004">
            <v>0.88416666666666666</v>
          </cell>
          <cell r="AL4004">
            <v>88.416666666666671</v>
          </cell>
        </row>
        <row r="4005">
          <cell r="A4005" t="str">
            <v>JMSH6377</v>
          </cell>
          <cell r="B4005" t="str">
            <v>王颖</v>
          </cell>
          <cell r="C4005" t="str">
            <v>战略客户事业部</v>
          </cell>
          <cell r="D4005" t="str">
            <v>客服部</v>
          </cell>
          <cell r="E4005" t="str">
            <v>NIKE天猫旗舰店客服组</v>
          </cell>
          <cell r="F4005">
            <v>0</v>
          </cell>
          <cell r="G4005" t="str">
            <v>售前客服</v>
          </cell>
          <cell r="H4005" t="str">
            <v>C2</v>
          </cell>
          <cell r="I4005" t="str">
            <v>上海</v>
          </cell>
          <cell r="J4005" t="str">
            <v>全职</v>
          </cell>
          <cell r="K4005" t="str">
            <v>正式</v>
          </cell>
          <cell r="L4005">
            <v>42548</v>
          </cell>
          <cell r="M4005">
            <v>0</v>
          </cell>
          <cell r="N4005">
            <v>1.02</v>
          </cell>
          <cell r="O4005">
            <v>1.03</v>
          </cell>
          <cell r="P4005">
            <v>0.9</v>
          </cell>
          <cell r="Q4005">
            <v>0.79</v>
          </cell>
          <cell r="R4005">
            <v>0.84</v>
          </cell>
          <cell r="S4005">
            <v>0.86</v>
          </cell>
          <cell r="T4005">
            <v>0.9</v>
          </cell>
          <cell r="U4005">
            <v>0.87</v>
          </cell>
          <cell r="V4005">
            <v>1</v>
          </cell>
          <cell r="W4005">
            <v>1.05</v>
          </cell>
          <cell r="X4005">
            <v>1.5</v>
          </cell>
          <cell r="Y4005">
            <v>1.0900000000000001</v>
          </cell>
          <cell r="AG4005">
            <v>0.98750000000000016</v>
          </cell>
          <cell r="AH4005">
            <v>0</v>
          </cell>
          <cell r="AK4005">
            <v>0.98750000000000016</v>
          </cell>
          <cell r="AL4005">
            <v>98.750000000000014</v>
          </cell>
        </row>
        <row r="4006">
          <cell r="A4006" t="str">
            <v>JMSH6313</v>
          </cell>
          <cell r="B4006" t="str">
            <v>黄凤</v>
          </cell>
          <cell r="C4006" t="str">
            <v>战略客户事业部</v>
          </cell>
          <cell r="D4006" t="str">
            <v>客服部</v>
          </cell>
          <cell r="E4006" t="str">
            <v>NIKE天猫旗舰店客服组</v>
          </cell>
          <cell r="F4006">
            <v>0</v>
          </cell>
          <cell r="G4006" t="str">
            <v>售后客服</v>
          </cell>
          <cell r="H4006" t="str">
            <v>C2</v>
          </cell>
          <cell r="I4006" t="str">
            <v>上海</v>
          </cell>
          <cell r="J4006" t="str">
            <v>全职</v>
          </cell>
          <cell r="K4006" t="str">
            <v>正式</v>
          </cell>
          <cell r="L4006">
            <v>42537</v>
          </cell>
          <cell r="M4006">
            <v>0</v>
          </cell>
          <cell r="N4006">
            <v>0.98</v>
          </cell>
          <cell r="O4006">
            <v>0.77</v>
          </cell>
          <cell r="P4006">
            <v>0.8</v>
          </cell>
          <cell r="Q4006">
            <v>0.74</v>
          </cell>
          <cell r="R4006">
            <v>0.87</v>
          </cell>
          <cell r="S4006">
            <v>1</v>
          </cell>
          <cell r="T4006">
            <v>0.87</v>
          </cell>
          <cell r="U4006">
            <v>0.94</v>
          </cell>
          <cell r="V4006">
            <v>0.87</v>
          </cell>
          <cell r="W4006">
            <v>0.94</v>
          </cell>
          <cell r="X4006">
            <v>1.2</v>
          </cell>
          <cell r="Y4006">
            <v>0.9</v>
          </cell>
          <cell r="AG4006">
            <v>0.90666666666666673</v>
          </cell>
          <cell r="AH4006">
            <v>0</v>
          </cell>
          <cell r="AK4006">
            <v>0.90666666666666673</v>
          </cell>
          <cell r="AL4006">
            <v>90.666666666666671</v>
          </cell>
        </row>
        <row r="4007">
          <cell r="A4007" t="str">
            <v>JMSH6315</v>
          </cell>
          <cell r="B4007" t="str">
            <v>汲成婷</v>
          </cell>
          <cell r="C4007" t="str">
            <v>战略客户事业部</v>
          </cell>
          <cell r="D4007" t="str">
            <v>客服部</v>
          </cell>
          <cell r="E4007" t="str">
            <v>NIKE天猫旗舰店客服组</v>
          </cell>
          <cell r="F4007">
            <v>0</v>
          </cell>
          <cell r="G4007" t="str">
            <v>售后客服</v>
          </cell>
          <cell r="H4007" t="str">
            <v>C2</v>
          </cell>
          <cell r="I4007" t="str">
            <v>上海</v>
          </cell>
          <cell r="J4007" t="str">
            <v>全职</v>
          </cell>
          <cell r="K4007" t="str">
            <v>正式</v>
          </cell>
          <cell r="L4007">
            <v>42537</v>
          </cell>
          <cell r="M4007">
            <v>0</v>
          </cell>
          <cell r="N4007">
            <v>0.98</v>
          </cell>
          <cell r="O4007">
            <v>0.92</v>
          </cell>
          <cell r="P4007">
            <v>0.8</v>
          </cell>
          <cell r="Q4007">
            <v>0.9</v>
          </cell>
          <cell r="R4007">
            <v>0.79</v>
          </cell>
          <cell r="S4007">
            <v>1</v>
          </cell>
          <cell r="T4007">
            <v>0.87</v>
          </cell>
          <cell r="U4007">
            <v>0.97</v>
          </cell>
          <cell r="V4007">
            <v>0.87</v>
          </cell>
          <cell r="W4007">
            <v>0.94</v>
          </cell>
          <cell r="X4007">
            <v>1.4</v>
          </cell>
          <cell r="Y4007">
            <v>0.97</v>
          </cell>
          <cell r="AG4007">
            <v>0.95083333333333331</v>
          </cell>
          <cell r="AH4007">
            <v>0</v>
          </cell>
          <cell r="AK4007">
            <v>0.95083333333333331</v>
          </cell>
          <cell r="AL4007">
            <v>95.083333333333329</v>
          </cell>
        </row>
        <row r="4008">
          <cell r="A4008" t="str">
            <v>JMSH4292</v>
          </cell>
          <cell r="B4008" t="str">
            <v>陈佳莹</v>
          </cell>
          <cell r="C4008" t="str">
            <v>战略客户事业部</v>
          </cell>
          <cell r="D4008" t="str">
            <v>客服部</v>
          </cell>
          <cell r="E4008" t="str">
            <v>NIKE天猫旗舰店客服组</v>
          </cell>
          <cell r="F4008">
            <v>0</v>
          </cell>
          <cell r="G4008" t="str">
            <v>售后客服</v>
          </cell>
          <cell r="H4008" t="str">
            <v>C3</v>
          </cell>
          <cell r="I4008" t="str">
            <v>上海</v>
          </cell>
          <cell r="J4008" t="str">
            <v>全职</v>
          </cell>
          <cell r="K4008" t="str">
            <v>离职未办</v>
          </cell>
          <cell r="L4008">
            <v>42187</v>
          </cell>
          <cell r="M4008">
            <v>43008</v>
          </cell>
          <cell r="N4008">
            <v>0.99</v>
          </cell>
          <cell r="O4008">
            <v>0.94</v>
          </cell>
          <cell r="P4008">
            <v>0.77899999999999991</v>
          </cell>
          <cell r="Q4008">
            <v>0.96</v>
          </cell>
          <cell r="R4008">
            <v>0.91</v>
          </cell>
          <cell r="S4008">
            <v>0.81</v>
          </cell>
          <cell r="T4008">
            <v>0.87</v>
          </cell>
          <cell r="U4008">
            <v>0.91</v>
          </cell>
          <cell r="V4008">
            <v>0.7</v>
          </cell>
          <cell r="AG4008">
            <v>0.8743333333333333</v>
          </cell>
          <cell r="AH4008">
            <v>0</v>
          </cell>
          <cell r="AK4008">
            <v>0.8743333333333333</v>
          </cell>
          <cell r="AL4008">
            <v>87.433333333333323</v>
          </cell>
        </row>
        <row r="4009">
          <cell r="A4009" t="str">
            <v>JMSH6056</v>
          </cell>
          <cell r="B4009" t="str">
            <v>葛辰</v>
          </cell>
          <cell r="C4009" t="str">
            <v>战略客户事业部</v>
          </cell>
          <cell r="D4009" t="str">
            <v>客服部</v>
          </cell>
          <cell r="E4009" t="str">
            <v>NIKE天猫旗舰店客服组</v>
          </cell>
          <cell r="F4009">
            <v>0</v>
          </cell>
          <cell r="G4009" t="str">
            <v>售前客服</v>
          </cell>
          <cell r="H4009" t="str">
            <v>C2</v>
          </cell>
          <cell r="I4009" t="str">
            <v>上海</v>
          </cell>
          <cell r="J4009" t="str">
            <v>全职</v>
          </cell>
          <cell r="K4009" t="str">
            <v>离职未办</v>
          </cell>
          <cell r="L4009">
            <v>42495</v>
          </cell>
          <cell r="M4009">
            <v>42941</v>
          </cell>
          <cell r="N4009">
            <v>0.65</v>
          </cell>
          <cell r="O4009">
            <v>0.73</v>
          </cell>
          <cell r="P4009">
            <v>0.63</v>
          </cell>
          <cell r="Q4009">
            <v>0.72</v>
          </cell>
          <cell r="R4009">
            <v>0.72</v>
          </cell>
          <cell r="S4009">
            <v>0.83</v>
          </cell>
          <cell r="T4009">
            <v>0.51</v>
          </cell>
          <cell r="AG4009">
            <v>0.68428571428571416</v>
          </cell>
          <cell r="AH4009">
            <v>0</v>
          </cell>
          <cell r="AK4009">
            <v>0.68428571428571416</v>
          </cell>
          <cell r="AL4009">
            <v>68.428571428571416</v>
          </cell>
        </row>
        <row r="4010">
          <cell r="A4010" t="str">
            <v>JMSH5979</v>
          </cell>
          <cell r="B4010" t="str">
            <v>张伟</v>
          </cell>
          <cell r="C4010" t="str">
            <v>战略客户事业部</v>
          </cell>
          <cell r="D4010" t="str">
            <v>客服部</v>
          </cell>
          <cell r="E4010" t="str">
            <v>NIKE天猫旗舰店客服组</v>
          </cell>
          <cell r="F4010">
            <v>0</v>
          </cell>
          <cell r="G4010" t="str">
            <v>售前客服</v>
          </cell>
          <cell r="H4010" t="str">
            <v>C2</v>
          </cell>
          <cell r="I4010" t="str">
            <v>上海</v>
          </cell>
          <cell r="J4010" t="str">
            <v>全职</v>
          </cell>
          <cell r="K4010" t="str">
            <v>离职未办</v>
          </cell>
          <cell r="L4010">
            <v>42481</v>
          </cell>
          <cell r="M4010">
            <v>42826</v>
          </cell>
          <cell r="N4010">
            <v>0.79</v>
          </cell>
          <cell r="O4010">
            <v>0.72</v>
          </cell>
          <cell r="P4010">
            <v>0.7</v>
          </cell>
          <cell r="AG4010">
            <v>0.73666666666666669</v>
          </cell>
          <cell r="AH4010">
            <v>0</v>
          </cell>
          <cell r="AK4010">
            <v>0.73666666666666669</v>
          </cell>
          <cell r="AL4010">
            <v>73.666666666666671</v>
          </cell>
        </row>
        <row r="4011">
          <cell r="A4011" t="str">
            <v>JMSH5989</v>
          </cell>
          <cell r="B4011" t="str">
            <v>林小雪</v>
          </cell>
          <cell r="C4011" t="str">
            <v>战略客户事业部</v>
          </cell>
          <cell r="D4011" t="str">
            <v>客服部</v>
          </cell>
          <cell r="E4011" t="str">
            <v>NIKE天猫旗舰店客服组</v>
          </cell>
          <cell r="F4011">
            <v>0</v>
          </cell>
          <cell r="G4011" t="str">
            <v>售前客服</v>
          </cell>
          <cell r="H4011" t="str">
            <v>C2</v>
          </cell>
          <cell r="I4011" t="str">
            <v>上海</v>
          </cell>
          <cell r="J4011" t="str">
            <v>全职</v>
          </cell>
          <cell r="K4011" t="str">
            <v>离职未办</v>
          </cell>
          <cell r="L4011">
            <v>42481</v>
          </cell>
          <cell r="M4011">
            <v>42826</v>
          </cell>
          <cell r="N4011">
            <v>0.81</v>
          </cell>
          <cell r="O4011">
            <v>0.71</v>
          </cell>
          <cell r="P4011">
            <v>0.63</v>
          </cell>
          <cell r="AG4011">
            <v>0.71666666666666667</v>
          </cell>
          <cell r="AH4011">
            <v>0</v>
          </cell>
          <cell r="AK4011">
            <v>0.71666666666666667</v>
          </cell>
          <cell r="AL4011">
            <v>71.666666666666671</v>
          </cell>
        </row>
        <row r="4012">
          <cell r="A4012" t="str">
            <v>JMSH5938</v>
          </cell>
          <cell r="B4012" t="str">
            <v>高杨煜</v>
          </cell>
          <cell r="C4012" t="str">
            <v>战略客户事业部</v>
          </cell>
          <cell r="D4012" t="str">
            <v>客服部</v>
          </cell>
          <cell r="E4012" t="str">
            <v>NIKE天猫旗舰店客服组</v>
          </cell>
          <cell r="F4012">
            <v>0</v>
          </cell>
          <cell r="G4012" t="str">
            <v>售前客服</v>
          </cell>
          <cell r="H4012" t="str">
            <v>C2</v>
          </cell>
          <cell r="I4012" t="str">
            <v>上海</v>
          </cell>
          <cell r="J4012" t="str">
            <v>全职</v>
          </cell>
          <cell r="K4012" t="str">
            <v>正式</v>
          </cell>
          <cell r="L4012">
            <v>42478</v>
          </cell>
          <cell r="M4012">
            <v>0</v>
          </cell>
          <cell r="N4012">
            <v>0.97</v>
          </cell>
          <cell r="O4012">
            <v>0.96</v>
          </cell>
          <cell r="P4012">
            <v>0.82</v>
          </cell>
          <cell r="Q4012">
            <v>0.77</v>
          </cell>
          <cell r="R4012">
            <v>0.8</v>
          </cell>
          <cell r="S4012">
            <v>0.83</v>
          </cell>
          <cell r="T4012">
            <v>0.91</v>
          </cell>
          <cell r="U4012">
            <v>0.78</v>
          </cell>
          <cell r="V4012">
            <v>0.97</v>
          </cell>
          <cell r="W4012">
            <v>1.01</v>
          </cell>
          <cell r="X4012">
            <v>1.25</v>
          </cell>
          <cell r="Y4012">
            <v>1.03</v>
          </cell>
          <cell r="AG4012">
            <v>0.92499999999999993</v>
          </cell>
          <cell r="AH4012">
            <v>0</v>
          </cell>
          <cell r="AK4012">
            <v>0.92499999999999993</v>
          </cell>
          <cell r="AL4012">
            <v>92.5</v>
          </cell>
        </row>
        <row r="4013">
          <cell r="A4013" t="str">
            <v>JMSH5944</v>
          </cell>
          <cell r="B4013" t="str">
            <v>吴涧虎</v>
          </cell>
          <cell r="C4013" t="str">
            <v>战略客户事业部</v>
          </cell>
          <cell r="D4013" t="str">
            <v>客服部</v>
          </cell>
          <cell r="E4013" t="str">
            <v>NIKE天猫旗舰店客服组</v>
          </cell>
          <cell r="F4013">
            <v>0</v>
          </cell>
          <cell r="G4013" t="str">
            <v>客服</v>
          </cell>
          <cell r="H4013" t="str">
            <v>C2</v>
          </cell>
          <cell r="I4013" t="str">
            <v>上海</v>
          </cell>
          <cell r="J4013" t="str">
            <v>全职</v>
          </cell>
          <cell r="K4013" t="str">
            <v>正式</v>
          </cell>
          <cell r="L4013">
            <v>42478</v>
          </cell>
          <cell r="M4013">
            <v>0</v>
          </cell>
          <cell r="N4013">
            <v>0.72</v>
          </cell>
          <cell r="O4013">
            <v>0.82</v>
          </cell>
          <cell r="P4013">
            <v>0.72</v>
          </cell>
          <cell r="Q4013">
            <v>0.77</v>
          </cell>
          <cell r="R4013">
            <v>0.72</v>
          </cell>
          <cell r="S4013">
            <v>0.91</v>
          </cell>
          <cell r="T4013">
            <v>0.42499999999999999</v>
          </cell>
          <cell r="U4013">
            <v>0.89</v>
          </cell>
          <cell r="V4013">
            <v>1.21</v>
          </cell>
          <cell r="W4013">
            <v>1.04</v>
          </cell>
          <cell r="X4013">
            <v>1.25</v>
          </cell>
          <cell r="Y4013">
            <v>0.99</v>
          </cell>
          <cell r="AG4013">
            <v>0.87208333333333332</v>
          </cell>
          <cell r="AH4013">
            <v>0</v>
          </cell>
          <cell r="AK4013">
            <v>0.87208333333333332</v>
          </cell>
          <cell r="AL4013">
            <v>87.208333333333329</v>
          </cell>
        </row>
        <row r="4014">
          <cell r="A4014" t="str">
            <v>JMSH5951</v>
          </cell>
          <cell r="B4014" t="str">
            <v>范坤峰</v>
          </cell>
          <cell r="C4014" t="str">
            <v>战略客户事业部</v>
          </cell>
          <cell r="D4014" t="str">
            <v>客服部</v>
          </cell>
          <cell r="E4014" t="str">
            <v>NIKE天猫旗舰店客服组</v>
          </cell>
          <cell r="F4014">
            <v>0</v>
          </cell>
          <cell r="G4014" t="str">
            <v>售前客服</v>
          </cell>
          <cell r="H4014" t="str">
            <v>C2</v>
          </cell>
          <cell r="I4014" t="str">
            <v>上海</v>
          </cell>
          <cell r="J4014" t="str">
            <v>全职</v>
          </cell>
          <cell r="K4014" t="str">
            <v>离职未办</v>
          </cell>
          <cell r="L4014">
            <v>42478</v>
          </cell>
          <cell r="M4014">
            <v>42766</v>
          </cell>
          <cell r="N4014">
            <v>0.7</v>
          </cell>
          <cell r="AG4014">
            <v>0.7</v>
          </cell>
          <cell r="AH4014">
            <v>0</v>
          </cell>
          <cell r="AK4014">
            <v>0.7</v>
          </cell>
          <cell r="AL4014">
            <v>70</v>
          </cell>
        </row>
        <row r="4015">
          <cell r="A4015" t="str">
            <v>JMSH5897</v>
          </cell>
          <cell r="B4015" t="str">
            <v>王泉道</v>
          </cell>
          <cell r="C4015" t="str">
            <v>战略客户事业部</v>
          </cell>
          <cell r="D4015" t="str">
            <v>客服部</v>
          </cell>
          <cell r="E4015" t="str">
            <v>NIKE天猫旗舰店客服组</v>
          </cell>
          <cell r="F4015">
            <v>0</v>
          </cell>
          <cell r="G4015" t="str">
            <v>售前客服</v>
          </cell>
          <cell r="H4015" t="str">
            <v>C2</v>
          </cell>
          <cell r="I4015" t="str">
            <v>上海</v>
          </cell>
          <cell r="J4015" t="str">
            <v>全职</v>
          </cell>
          <cell r="K4015" t="str">
            <v>离职未办</v>
          </cell>
          <cell r="L4015">
            <v>42471</v>
          </cell>
          <cell r="M4015">
            <v>42766</v>
          </cell>
          <cell r="N4015">
            <v>0.7</v>
          </cell>
          <cell r="AG4015">
            <v>0.7</v>
          </cell>
          <cell r="AH4015">
            <v>0</v>
          </cell>
          <cell r="AK4015">
            <v>0.7</v>
          </cell>
          <cell r="AL4015">
            <v>70</v>
          </cell>
        </row>
        <row r="4016">
          <cell r="A4016" t="str">
            <v>JMSH5860</v>
          </cell>
          <cell r="B4016" t="str">
            <v>门金金</v>
          </cell>
          <cell r="C4016" t="str">
            <v>战略客户事业部</v>
          </cell>
          <cell r="D4016" t="str">
            <v>客服部</v>
          </cell>
          <cell r="E4016" t="str">
            <v>NIKE天猫旗舰店客服组</v>
          </cell>
          <cell r="F4016">
            <v>0</v>
          </cell>
          <cell r="G4016" t="str">
            <v>售前客服</v>
          </cell>
          <cell r="H4016" t="str">
            <v>C2</v>
          </cell>
          <cell r="I4016" t="str">
            <v>上海</v>
          </cell>
          <cell r="J4016" t="str">
            <v>全职</v>
          </cell>
          <cell r="K4016" t="str">
            <v>正式</v>
          </cell>
          <cell r="L4016">
            <v>42467</v>
          </cell>
          <cell r="M4016">
            <v>0</v>
          </cell>
          <cell r="N4016">
            <v>0.74</v>
          </cell>
          <cell r="O4016">
            <v>0.85</v>
          </cell>
          <cell r="P4016">
            <v>0.8</v>
          </cell>
          <cell r="Q4016">
            <v>0.79</v>
          </cell>
          <cell r="R4016">
            <v>0.76</v>
          </cell>
          <cell r="S4016">
            <v>0.93</v>
          </cell>
          <cell r="T4016">
            <v>0.9</v>
          </cell>
          <cell r="U4016">
            <v>0.86</v>
          </cell>
          <cell r="V4016">
            <v>1</v>
          </cell>
          <cell r="W4016">
            <v>1.05</v>
          </cell>
          <cell r="X4016">
            <v>1.25</v>
          </cell>
          <cell r="Y4016">
            <v>1.03</v>
          </cell>
          <cell r="AG4016">
            <v>0.91333333333333322</v>
          </cell>
          <cell r="AH4016">
            <v>0</v>
          </cell>
          <cell r="AK4016">
            <v>0.91333333333333322</v>
          </cell>
          <cell r="AL4016">
            <v>91.333333333333329</v>
          </cell>
        </row>
        <row r="4017">
          <cell r="A4017" t="str">
            <v>JMSH5861</v>
          </cell>
          <cell r="B4017" t="str">
            <v>严翔</v>
          </cell>
          <cell r="C4017" t="str">
            <v>战略客户事业部</v>
          </cell>
          <cell r="D4017" t="str">
            <v>客服部</v>
          </cell>
          <cell r="E4017" t="str">
            <v>NIKE天猫旗舰店客服组</v>
          </cell>
          <cell r="F4017">
            <v>0</v>
          </cell>
          <cell r="G4017" t="str">
            <v>售前客服</v>
          </cell>
          <cell r="H4017" t="str">
            <v>C2</v>
          </cell>
          <cell r="I4017" t="str">
            <v>上海</v>
          </cell>
          <cell r="J4017" t="str">
            <v>全职</v>
          </cell>
          <cell r="K4017" t="str">
            <v>离职未办</v>
          </cell>
          <cell r="L4017">
            <v>42467</v>
          </cell>
          <cell r="M4017">
            <v>42971</v>
          </cell>
          <cell r="N4017">
            <v>0.82</v>
          </cell>
          <cell r="O4017">
            <v>0.95</v>
          </cell>
          <cell r="P4017">
            <v>0.77</v>
          </cell>
          <cell r="Q4017">
            <v>0.8</v>
          </cell>
          <cell r="R4017">
            <v>0.72</v>
          </cell>
          <cell r="S4017">
            <v>0.95</v>
          </cell>
          <cell r="T4017">
            <v>0.9</v>
          </cell>
          <cell r="U4017">
            <v>0.94</v>
          </cell>
          <cell r="AG4017">
            <v>0.85624999999999996</v>
          </cell>
          <cell r="AH4017">
            <v>0</v>
          </cell>
          <cell r="AK4017">
            <v>0.85624999999999996</v>
          </cell>
          <cell r="AL4017">
            <v>85.625</v>
          </cell>
        </row>
        <row r="4018">
          <cell r="A4018" t="str">
            <v>JMSH5806</v>
          </cell>
          <cell r="B4018" t="str">
            <v>文娇娇</v>
          </cell>
          <cell r="C4018" t="str">
            <v>战略客户事业部</v>
          </cell>
          <cell r="D4018" t="str">
            <v>客服部</v>
          </cell>
          <cell r="E4018" t="str">
            <v>NIKE天猫旗舰店客服组</v>
          </cell>
          <cell r="F4018">
            <v>0</v>
          </cell>
          <cell r="G4018" t="str">
            <v>售前客服</v>
          </cell>
          <cell r="H4018" t="str">
            <v>C2</v>
          </cell>
          <cell r="I4018" t="str">
            <v>上海</v>
          </cell>
          <cell r="J4018" t="str">
            <v>全职</v>
          </cell>
          <cell r="K4018" t="str">
            <v>离职未办</v>
          </cell>
          <cell r="L4018">
            <v>42457</v>
          </cell>
          <cell r="M4018">
            <v>42796</v>
          </cell>
          <cell r="N4018">
            <v>0.78</v>
          </cell>
          <cell r="O4018">
            <v>0.63</v>
          </cell>
          <cell r="AG4018">
            <v>0.70500000000000007</v>
          </cell>
          <cell r="AH4018">
            <v>0</v>
          </cell>
          <cell r="AK4018">
            <v>0.70500000000000007</v>
          </cell>
          <cell r="AL4018">
            <v>70.5</v>
          </cell>
        </row>
        <row r="4019">
          <cell r="A4019" t="str">
            <v>JMSH5811</v>
          </cell>
          <cell r="B4019" t="str">
            <v>沈鑫瑶</v>
          </cell>
          <cell r="C4019" t="str">
            <v>战略客户事业部</v>
          </cell>
          <cell r="D4019" t="str">
            <v>客服部</v>
          </cell>
          <cell r="E4019" t="str">
            <v>NIKE天猫旗舰店客服组</v>
          </cell>
          <cell r="F4019">
            <v>0</v>
          </cell>
          <cell r="G4019" t="str">
            <v>售前客服</v>
          </cell>
          <cell r="H4019" t="str">
            <v>C3</v>
          </cell>
          <cell r="I4019" t="str">
            <v>上海</v>
          </cell>
          <cell r="J4019" t="str">
            <v>全职</v>
          </cell>
          <cell r="K4019" t="str">
            <v>正式</v>
          </cell>
          <cell r="L4019">
            <v>42457</v>
          </cell>
          <cell r="M4019">
            <v>0</v>
          </cell>
          <cell r="N4019">
            <v>0.99</v>
          </cell>
          <cell r="O4019">
            <v>0.99</v>
          </cell>
          <cell r="P4019">
            <v>0.9</v>
          </cell>
          <cell r="Q4019">
            <v>0.79</v>
          </cell>
          <cell r="R4019">
            <v>0.84</v>
          </cell>
          <cell r="S4019">
            <v>0.86</v>
          </cell>
          <cell r="T4019">
            <v>0.9</v>
          </cell>
          <cell r="U4019">
            <v>0.83</v>
          </cell>
          <cell r="V4019">
            <v>1</v>
          </cell>
          <cell r="W4019">
            <v>0.87</v>
          </cell>
          <cell r="X4019">
            <v>1</v>
          </cell>
          <cell r="Y4019">
            <v>1.07</v>
          </cell>
          <cell r="AG4019">
            <v>0.92</v>
          </cell>
          <cell r="AH4019">
            <v>0</v>
          </cell>
          <cell r="AK4019">
            <v>0.92</v>
          </cell>
          <cell r="AL4019">
            <v>92</v>
          </cell>
        </row>
        <row r="4020">
          <cell r="A4020" t="str">
            <v>JMSH5741</v>
          </cell>
          <cell r="B4020" t="str">
            <v>赵敏超</v>
          </cell>
          <cell r="C4020" t="str">
            <v>战略客户事业部</v>
          </cell>
          <cell r="D4020" t="str">
            <v>客服部</v>
          </cell>
          <cell r="E4020" t="str">
            <v>NIKE天猫旗舰店客服组</v>
          </cell>
          <cell r="F4020">
            <v>0</v>
          </cell>
          <cell r="G4020" t="str">
            <v>售前客服</v>
          </cell>
          <cell r="H4020" t="str">
            <v>C2</v>
          </cell>
          <cell r="I4020" t="str">
            <v>上海</v>
          </cell>
          <cell r="J4020" t="str">
            <v>全职</v>
          </cell>
          <cell r="K4020" t="str">
            <v>正式</v>
          </cell>
          <cell r="L4020">
            <v>42446</v>
          </cell>
          <cell r="M4020">
            <v>0</v>
          </cell>
          <cell r="N4020">
            <v>0.82</v>
          </cell>
          <cell r="O4020">
            <v>0.75</v>
          </cell>
          <cell r="P4020">
            <v>0.72</v>
          </cell>
          <cell r="Q4020">
            <v>0.72</v>
          </cell>
          <cell r="R4020">
            <v>0.72</v>
          </cell>
          <cell r="S4020">
            <v>0.9</v>
          </cell>
          <cell r="T4020">
            <v>0.77500000000000002</v>
          </cell>
          <cell r="U4020">
            <v>0.72</v>
          </cell>
          <cell r="V4020">
            <v>0.63</v>
          </cell>
          <cell r="W4020">
            <v>0.9</v>
          </cell>
          <cell r="X4020">
            <v>0.9</v>
          </cell>
          <cell r="Y4020">
            <v>1.1000000000000001</v>
          </cell>
          <cell r="AG4020">
            <v>0.80458333333333332</v>
          </cell>
          <cell r="AH4020">
            <v>0</v>
          </cell>
          <cell r="AK4020">
            <v>0.80458333333333332</v>
          </cell>
          <cell r="AL4020">
            <v>80.458333333333329</v>
          </cell>
        </row>
        <row r="4021">
          <cell r="A4021" t="str">
            <v>JMSH5743</v>
          </cell>
          <cell r="B4021" t="str">
            <v>李翔申</v>
          </cell>
          <cell r="C4021" t="str">
            <v>战略客户事业部</v>
          </cell>
          <cell r="D4021" t="str">
            <v>客服部</v>
          </cell>
          <cell r="E4021" t="str">
            <v>NIKE天猫旗舰店客服组</v>
          </cell>
          <cell r="F4021">
            <v>0</v>
          </cell>
          <cell r="G4021" t="str">
            <v>售前客服</v>
          </cell>
          <cell r="H4021" t="str">
            <v>C2</v>
          </cell>
          <cell r="I4021" t="str">
            <v>上海</v>
          </cell>
          <cell r="J4021" t="str">
            <v>全职</v>
          </cell>
          <cell r="K4021" t="str">
            <v>正式</v>
          </cell>
          <cell r="L4021">
            <v>42446</v>
          </cell>
          <cell r="M4021">
            <v>0</v>
          </cell>
          <cell r="N4021">
            <v>0.93</v>
          </cell>
          <cell r="O4021">
            <v>0.84</v>
          </cell>
          <cell r="P4021">
            <v>0.97</v>
          </cell>
          <cell r="Q4021">
            <v>0.79</v>
          </cell>
          <cell r="R4021">
            <v>0.89</v>
          </cell>
          <cell r="S4021">
            <v>0.86</v>
          </cell>
          <cell r="T4021">
            <v>0.9</v>
          </cell>
          <cell r="U4021">
            <v>0.94</v>
          </cell>
          <cell r="V4021">
            <v>1</v>
          </cell>
          <cell r="W4021">
            <v>1.04</v>
          </cell>
          <cell r="X4021">
            <v>1.25</v>
          </cell>
          <cell r="Y4021">
            <v>1.06</v>
          </cell>
          <cell r="AG4021">
            <v>0.95583333333333342</v>
          </cell>
          <cell r="AH4021">
            <v>0</v>
          </cell>
          <cell r="AK4021">
            <v>0.95583333333333342</v>
          </cell>
          <cell r="AL4021">
            <v>95.583333333333343</v>
          </cell>
        </row>
        <row r="4022">
          <cell r="A4022" t="str">
            <v>JMSH5709</v>
          </cell>
          <cell r="B4022" t="str">
            <v>王雷</v>
          </cell>
          <cell r="C4022" t="str">
            <v>战略客户事业部</v>
          </cell>
          <cell r="D4022" t="str">
            <v>客服部</v>
          </cell>
          <cell r="E4022" t="str">
            <v>NIKE天猫旗舰店客服组</v>
          </cell>
          <cell r="F4022">
            <v>0</v>
          </cell>
          <cell r="G4022" t="str">
            <v>售前客服</v>
          </cell>
          <cell r="H4022" t="str">
            <v>C2</v>
          </cell>
          <cell r="I4022" t="str">
            <v>上海</v>
          </cell>
          <cell r="J4022" t="str">
            <v>全职</v>
          </cell>
          <cell r="K4022" t="str">
            <v>正式</v>
          </cell>
          <cell r="L4022">
            <v>42443</v>
          </cell>
          <cell r="M4022">
            <v>0</v>
          </cell>
          <cell r="N4022">
            <v>0.75</v>
          </cell>
          <cell r="O4022">
            <v>0.75</v>
          </cell>
          <cell r="P4022">
            <v>0.66</v>
          </cell>
          <cell r="Q4022">
            <v>0.63</v>
          </cell>
          <cell r="R4022">
            <v>0.63</v>
          </cell>
          <cell r="S4022">
            <v>0.83</v>
          </cell>
          <cell r="T4022">
            <v>0.65</v>
          </cell>
          <cell r="U4022">
            <v>0.73</v>
          </cell>
          <cell r="V4022">
            <v>0.9</v>
          </cell>
          <cell r="W4022">
            <v>0.95</v>
          </cell>
          <cell r="X4022">
            <v>1.4</v>
          </cell>
          <cell r="Y4022">
            <v>1</v>
          </cell>
          <cell r="AG4022">
            <v>0.82333333333333336</v>
          </cell>
          <cell r="AH4022">
            <v>0</v>
          </cell>
          <cell r="AK4022">
            <v>0.82333333333333336</v>
          </cell>
          <cell r="AL4022">
            <v>82.333333333333343</v>
          </cell>
        </row>
        <row r="4023">
          <cell r="A4023" t="str">
            <v>JMSH5686</v>
          </cell>
          <cell r="B4023" t="str">
            <v>刘阳</v>
          </cell>
          <cell r="C4023" t="str">
            <v>战略客户事业部</v>
          </cell>
          <cell r="D4023" t="str">
            <v>客服部</v>
          </cell>
          <cell r="E4023" t="str">
            <v>NIKE天猫旗舰店客服组</v>
          </cell>
          <cell r="F4023">
            <v>0</v>
          </cell>
          <cell r="G4023" t="str">
            <v>售前客服</v>
          </cell>
          <cell r="H4023" t="str">
            <v>C2</v>
          </cell>
          <cell r="I4023" t="str">
            <v>上海</v>
          </cell>
          <cell r="J4023" t="str">
            <v>全职</v>
          </cell>
          <cell r="K4023" t="str">
            <v>正式</v>
          </cell>
          <cell r="L4023">
            <v>42439</v>
          </cell>
          <cell r="M4023">
            <v>0</v>
          </cell>
          <cell r="N4023">
            <v>0.98</v>
          </cell>
          <cell r="O4023">
            <v>0.98</v>
          </cell>
          <cell r="P4023">
            <v>0.87</v>
          </cell>
          <cell r="Q4023">
            <v>0.89</v>
          </cell>
          <cell r="R4023">
            <v>0.87</v>
          </cell>
          <cell r="S4023">
            <v>1.01</v>
          </cell>
          <cell r="T4023">
            <v>0.9</v>
          </cell>
          <cell r="U4023">
            <v>1.01</v>
          </cell>
          <cell r="V4023">
            <v>1.07</v>
          </cell>
          <cell r="W4023">
            <v>1.1200000000000001</v>
          </cell>
          <cell r="X4023">
            <v>1.25</v>
          </cell>
          <cell r="Y4023">
            <v>1.07</v>
          </cell>
          <cell r="AG4023">
            <v>1.0016666666666667</v>
          </cell>
          <cell r="AH4023">
            <v>0</v>
          </cell>
          <cell r="AK4023">
            <v>1.0016666666666667</v>
          </cell>
          <cell r="AL4023">
            <v>100.16666666666667</v>
          </cell>
        </row>
        <row r="4024">
          <cell r="A4024" t="str">
            <v>JMSH5687</v>
          </cell>
          <cell r="B4024" t="str">
            <v>程子豪</v>
          </cell>
          <cell r="C4024" t="str">
            <v>战略客户事业部</v>
          </cell>
          <cell r="D4024" t="str">
            <v>客服部</v>
          </cell>
          <cell r="E4024" t="str">
            <v>NIKE天猫旗舰店客服组</v>
          </cell>
          <cell r="F4024">
            <v>0</v>
          </cell>
          <cell r="G4024" t="str">
            <v>售后客服</v>
          </cell>
          <cell r="H4024" t="str">
            <v>C2</v>
          </cell>
          <cell r="I4024" t="str">
            <v>上海</v>
          </cell>
          <cell r="J4024" t="str">
            <v>全职</v>
          </cell>
          <cell r="K4024" t="str">
            <v>正式</v>
          </cell>
          <cell r="L4024">
            <v>42439</v>
          </cell>
          <cell r="M4024">
            <v>0</v>
          </cell>
          <cell r="N4024">
            <v>0.84</v>
          </cell>
          <cell r="O4024">
            <v>0.97</v>
          </cell>
          <cell r="P4024">
            <v>0.8</v>
          </cell>
          <cell r="Q4024">
            <v>0.7</v>
          </cell>
          <cell r="R4024">
            <v>0.84</v>
          </cell>
          <cell r="S4024">
            <v>1</v>
          </cell>
          <cell r="T4024">
            <v>0.87</v>
          </cell>
          <cell r="U4024">
            <v>0.97</v>
          </cell>
          <cell r="V4024">
            <v>0.87</v>
          </cell>
          <cell r="W4024">
            <v>0.97</v>
          </cell>
          <cell r="X4024">
            <v>1.4</v>
          </cell>
          <cell r="Y4024">
            <v>1</v>
          </cell>
          <cell r="AG4024">
            <v>0.93583333333333341</v>
          </cell>
          <cell r="AH4024">
            <v>0</v>
          </cell>
          <cell r="AK4024">
            <v>0.93583333333333341</v>
          </cell>
          <cell r="AL4024">
            <v>93.583333333333343</v>
          </cell>
        </row>
        <row r="4025">
          <cell r="A4025" t="str">
            <v>JMSH5691</v>
          </cell>
          <cell r="B4025" t="str">
            <v>黄洋</v>
          </cell>
          <cell r="C4025" t="str">
            <v>战略客户事业部</v>
          </cell>
          <cell r="D4025" t="str">
            <v>客服部</v>
          </cell>
          <cell r="E4025" t="str">
            <v>NIKE天猫旗舰店客服组</v>
          </cell>
          <cell r="F4025">
            <v>0</v>
          </cell>
          <cell r="G4025" t="str">
            <v>售后客服</v>
          </cell>
          <cell r="H4025" t="str">
            <v>C2</v>
          </cell>
          <cell r="I4025" t="str">
            <v>上海</v>
          </cell>
          <cell r="J4025" t="str">
            <v>全职</v>
          </cell>
          <cell r="K4025" t="str">
            <v>正式</v>
          </cell>
          <cell r="L4025">
            <v>42439</v>
          </cell>
          <cell r="M4025">
            <v>0</v>
          </cell>
          <cell r="N4025">
            <v>0.97</v>
          </cell>
          <cell r="O4025">
            <v>0.89</v>
          </cell>
          <cell r="P4025">
            <v>0.79</v>
          </cell>
          <cell r="Q4025">
            <v>0.95</v>
          </cell>
          <cell r="R4025">
            <v>1</v>
          </cell>
          <cell r="S4025">
            <v>1</v>
          </cell>
          <cell r="T4025">
            <v>0.86</v>
          </cell>
          <cell r="U4025">
            <v>0.96</v>
          </cell>
          <cell r="V4025">
            <v>0.51</v>
          </cell>
          <cell r="W4025">
            <v>0.96</v>
          </cell>
          <cell r="X4025">
            <v>1</v>
          </cell>
          <cell r="Y4025">
            <v>1</v>
          </cell>
          <cell r="AG4025">
            <v>0.90750000000000008</v>
          </cell>
          <cell r="AH4025">
            <v>0</v>
          </cell>
          <cell r="AK4025">
            <v>0.90750000000000008</v>
          </cell>
          <cell r="AL4025">
            <v>90.750000000000014</v>
          </cell>
        </row>
        <row r="4026">
          <cell r="A4026" t="str">
            <v>JMSH2765</v>
          </cell>
          <cell r="B4026" t="str">
            <v>马丽芬</v>
          </cell>
          <cell r="C4026" t="str">
            <v>战略客户事业部</v>
          </cell>
          <cell r="D4026" t="str">
            <v>客服部</v>
          </cell>
          <cell r="E4026" t="str">
            <v>NIKE天猫旗舰店客服组</v>
          </cell>
          <cell r="F4026">
            <v>0</v>
          </cell>
          <cell r="G4026" t="str">
            <v>售后客服</v>
          </cell>
          <cell r="H4026" t="str">
            <v>C3</v>
          </cell>
          <cell r="I4026" t="str">
            <v>上海</v>
          </cell>
          <cell r="J4026" t="str">
            <v>全职</v>
          </cell>
          <cell r="K4026" t="str">
            <v>正式</v>
          </cell>
          <cell r="L4026">
            <v>41781</v>
          </cell>
          <cell r="M4026">
            <v>0</v>
          </cell>
          <cell r="N4026">
            <v>0.93</v>
          </cell>
          <cell r="O4026">
            <v>0.7</v>
          </cell>
          <cell r="P4026">
            <v>0.62</v>
          </cell>
          <cell r="Q4026">
            <v>0.9</v>
          </cell>
          <cell r="R4026">
            <v>0.98</v>
          </cell>
          <cell r="S4026">
            <v>1</v>
          </cell>
          <cell r="T4026">
            <v>0.87</v>
          </cell>
          <cell r="U4026">
            <v>0.82</v>
          </cell>
          <cell r="V4026">
            <v>0.48</v>
          </cell>
          <cell r="W4026">
            <v>0.9</v>
          </cell>
          <cell r="X4026">
            <v>0.75</v>
          </cell>
          <cell r="Y4026">
            <v>0.94</v>
          </cell>
          <cell r="AG4026">
            <v>0.82416666666666671</v>
          </cell>
          <cell r="AH4026">
            <v>0</v>
          </cell>
          <cell r="AK4026">
            <v>0.82416666666666671</v>
          </cell>
          <cell r="AL4026">
            <v>82.416666666666671</v>
          </cell>
        </row>
        <row r="4027">
          <cell r="A4027" t="str">
            <v>JMSH3722</v>
          </cell>
          <cell r="B4027" t="str">
            <v>刘佳</v>
          </cell>
          <cell r="C4027" t="str">
            <v>战略客户事业部</v>
          </cell>
          <cell r="D4027" t="str">
            <v>客服部</v>
          </cell>
          <cell r="E4027" t="str">
            <v>NIKE天猫旗舰店客服组</v>
          </cell>
          <cell r="F4027">
            <v>0</v>
          </cell>
          <cell r="G4027" t="str">
            <v>售后客服</v>
          </cell>
          <cell r="H4027" t="str">
            <v>C3</v>
          </cell>
          <cell r="I4027" t="str">
            <v>上海</v>
          </cell>
          <cell r="J4027" t="str">
            <v>全职</v>
          </cell>
          <cell r="K4027" t="str">
            <v>离职未办</v>
          </cell>
          <cell r="L4027">
            <v>42093</v>
          </cell>
          <cell r="M4027">
            <v>42790</v>
          </cell>
          <cell r="N4027">
            <v>0.99</v>
          </cell>
          <cell r="O4027">
            <v>0.91</v>
          </cell>
          <cell r="AG4027">
            <v>0.95</v>
          </cell>
          <cell r="AH4027">
            <v>0</v>
          </cell>
          <cell r="AK4027">
            <v>0.95</v>
          </cell>
          <cell r="AL4027">
            <v>95</v>
          </cell>
        </row>
        <row r="4028">
          <cell r="A4028" t="str">
            <v>JMSH5598</v>
          </cell>
          <cell r="B4028" t="str">
            <v>吴海</v>
          </cell>
          <cell r="C4028" t="str">
            <v>战略客户事业部</v>
          </cell>
          <cell r="D4028" t="str">
            <v>客服部</v>
          </cell>
          <cell r="E4028" t="str">
            <v>NIKE天猫旗舰店客服组</v>
          </cell>
          <cell r="F4028">
            <v>0</v>
          </cell>
          <cell r="G4028" t="str">
            <v>售前客服</v>
          </cell>
          <cell r="H4028" t="str">
            <v>C2</v>
          </cell>
          <cell r="I4028" t="str">
            <v>上海</v>
          </cell>
          <cell r="J4028" t="str">
            <v>全职</v>
          </cell>
          <cell r="K4028" t="str">
            <v>离职未办</v>
          </cell>
          <cell r="L4028">
            <v>42429</v>
          </cell>
          <cell r="M4028">
            <v>42979</v>
          </cell>
          <cell r="N4028">
            <v>0.98</v>
          </cell>
          <cell r="O4028">
            <v>0.95</v>
          </cell>
          <cell r="P4028">
            <v>0.87</v>
          </cell>
          <cell r="Q4028">
            <v>0.74</v>
          </cell>
          <cell r="R4028">
            <v>0.79</v>
          </cell>
          <cell r="S4028">
            <v>0.91</v>
          </cell>
          <cell r="T4028">
            <v>0.7</v>
          </cell>
          <cell r="U4028">
            <v>0.91</v>
          </cell>
          <cell r="AG4028">
            <v>0.85625000000000007</v>
          </cell>
          <cell r="AH4028">
            <v>0</v>
          </cell>
          <cell r="AK4028">
            <v>0.85625000000000007</v>
          </cell>
          <cell r="AL4028">
            <v>85.625</v>
          </cell>
        </row>
        <row r="4029">
          <cell r="A4029" t="str">
            <v>JMSH1166</v>
          </cell>
          <cell r="B4029" t="str">
            <v>马瑛</v>
          </cell>
          <cell r="C4029" t="str">
            <v>战略客户事业部</v>
          </cell>
          <cell r="D4029" t="str">
            <v>客服部</v>
          </cell>
          <cell r="E4029" t="str">
            <v>NIKE天猫旗舰店客服组</v>
          </cell>
          <cell r="F4029">
            <v>0</v>
          </cell>
          <cell r="G4029" t="str">
            <v>售后客服</v>
          </cell>
          <cell r="H4029" t="str">
            <v>C5</v>
          </cell>
          <cell r="I4029" t="str">
            <v>上海</v>
          </cell>
          <cell r="J4029" t="str">
            <v>全职</v>
          </cell>
          <cell r="K4029" t="str">
            <v>正式</v>
          </cell>
          <cell r="L4029">
            <v>40966</v>
          </cell>
          <cell r="M4029">
            <v>0</v>
          </cell>
          <cell r="N4029">
            <v>1</v>
          </cell>
          <cell r="O4029">
            <v>1</v>
          </cell>
          <cell r="P4029">
            <v>0.9</v>
          </cell>
          <cell r="Q4029">
            <v>0.79</v>
          </cell>
          <cell r="R4029">
            <v>0.84</v>
          </cell>
          <cell r="S4029">
            <v>1</v>
          </cell>
          <cell r="T4029">
            <v>0.9</v>
          </cell>
          <cell r="U4029">
            <v>1</v>
          </cell>
          <cell r="V4029">
            <v>0.9</v>
          </cell>
          <cell r="W4029">
            <v>1.1599999999999999</v>
          </cell>
          <cell r="X4029">
            <v>1</v>
          </cell>
          <cell r="Y4029">
            <v>1.07</v>
          </cell>
          <cell r="AG4029">
            <v>0.96333333333333337</v>
          </cell>
          <cell r="AH4029">
            <v>0</v>
          </cell>
          <cell r="AK4029">
            <v>0.96333333333333337</v>
          </cell>
          <cell r="AL4029">
            <v>96.333333333333343</v>
          </cell>
        </row>
        <row r="4030">
          <cell r="A4030" t="str">
            <v>JMSH2043</v>
          </cell>
          <cell r="B4030" t="str">
            <v>范妍婷</v>
          </cell>
          <cell r="C4030" t="str">
            <v>战略客户事业部</v>
          </cell>
          <cell r="D4030" t="str">
            <v>客服部</v>
          </cell>
          <cell r="E4030" t="str">
            <v>NIKE天猫旗舰店客服组</v>
          </cell>
          <cell r="F4030">
            <v>0</v>
          </cell>
          <cell r="G4030" t="str">
            <v>售后客服</v>
          </cell>
          <cell r="H4030" t="str">
            <v>C4</v>
          </cell>
          <cell r="I4030" t="str">
            <v>上海</v>
          </cell>
          <cell r="J4030" t="str">
            <v>全职</v>
          </cell>
          <cell r="K4030" t="str">
            <v>正式</v>
          </cell>
          <cell r="L4030">
            <v>41389</v>
          </cell>
          <cell r="M4030">
            <v>0</v>
          </cell>
          <cell r="N4030">
            <v>0.81</v>
          </cell>
          <cell r="O4030">
            <v>0.88</v>
          </cell>
          <cell r="P4030">
            <v>0.76</v>
          </cell>
          <cell r="Q4030">
            <v>0.85</v>
          </cell>
          <cell r="R4030">
            <v>0.94</v>
          </cell>
          <cell r="S4030">
            <v>1</v>
          </cell>
          <cell r="T4030">
            <v>0.87</v>
          </cell>
          <cell r="U4030">
            <v>0.94</v>
          </cell>
          <cell r="V4030">
            <v>0.87</v>
          </cell>
          <cell r="W4030">
            <v>0.9</v>
          </cell>
          <cell r="X4030">
            <v>0</v>
          </cell>
          <cell r="Y4030">
            <v>0</v>
          </cell>
          <cell r="AG4030">
            <v>0.73499999999999999</v>
          </cell>
          <cell r="AH4030">
            <v>0</v>
          </cell>
          <cell r="AK4030">
            <v>0.73499999999999999</v>
          </cell>
          <cell r="AL4030">
            <v>73.5</v>
          </cell>
        </row>
        <row r="4031">
          <cell r="A4031" t="str">
            <v>JMSH2628</v>
          </cell>
          <cell r="B4031" t="str">
            <v>曾云妮</v>
          </cell>
          <cell r="C4031" t="str">
            <v>战略客户事业部</v>
          </cell>
          <cell r="D4031" t="str">
            <v>客服部</v>
          </cell>
          <cell r="E4031" t="str">
            <v>NIKE天猫旗舰店客服组</v>
          </cell>
          <cell r="F4031">
            <v>0</v>
          </cell>
          <cell r="G4031" t="str">
            <v>售后客服</v>
          </cell>
          <cell r="H4031" t="str">
            <v>C4</v>
          </cell>
          <cell r="I4031" t="str">
            <v>上海</v>
          </cell>
          <cell r="J4031" t="str">
            <v>全职</v>
          </cell>
          <cell r="K4031" t="str">
            <v>正式</v>
          </cell>
          <cell r="L4031">
            <v>41715</v>
          </cell>
          <cell r="M4031">
            <v>0</v>
          </cell>
          <cell r="N4031">
            <v>0.94</v>
          </cell>
          <cell r="O4031">
            <v>0.88</v>
          </cell>
          <cell r="P4031">
            <v>0.82</v>
          </cell>
          <cell r="Q4031">
            <v>0.95</v>
          </cell>
          <cell r="R4031">
            <v>0.75</v>
          </cell>
          <cell r="S4031">
            <v>1</v>
          </cell>
          <cell r="T4031">
            <v>0.87</v>
          </cell>
          <cell r="U4031">
            <v>0.97</v>
          </cell>
          <cell r="V4031">
            <v>0.87</v>
          </cell>
          <cell r="W4031">
            <v>0.97</v>
          </cell>
          <cell r="X4031">
            <v>1</v>
          </cell>
          <cell r="Y4031">
            <v>1.05</v>
          </cell>
          <cell r="AG4031">
            <v>0.92249999999999999</v>
          </cell>
          <cell r="AH4031">
            <v>0</v>
          </cell>
          <cell r="AK4031">
            <v>0.92249999999999999</v>
          </cell>
          <cell r="AL4031">
            <v>92.25</v>
          </cell>
        </row>
        <row r="4032">
          <cell r="A4032" t="str">
            <v>JMSH2766</v>
          </cell>
          <cell r="B4032" t="str">
            <v>吴秋杰</v>
          </cell>
          <cell r="C4032" t="str">
            <v>战略客户事业部</v>
          </cell>
          <cell r="D4032" t="str">
            <v>客服部</v>
          </cell>
          <cell r="E4032" t="str">
            <v>NIKE天猫旗舰店客服组</v>
          </cell>
          <cell r="F4032">
            <v>0</v>
          </cell>
          <cell r="G4032" t="str">
            <v>售前客服</v>
          </cell>
          <cell r="H4032" t="str">
            <v>C5</v>
          </cell>
          <cell r="I4032" t="str">
            <v>上海</v>
          </cell>
          <cell r="J4032" t="str">
            <v>全职</v>
          </cell>
          <cell r="K4032" t="str">
            <v>正式</v>
          </cell>
          <cell r="L4032">
            <v>41781</v>
          </cell>
          <cell r="M4032">
            <v>0</v>
          </cell>
          <cell r="N4032">
            <v>0.98</v>
          </cell>
          <cell r="O4032">
            <v>0.87</v>
          </cell>
          <cell r="P4032">
            <v>0.9</v>
          </cell>
          <cell r="Q4032">
            <v>0.79</v>
          </cell>
          <cell r="R4032">
            <v>0.84</v>
          </cell>
          <cell r="S4032">
            <v>0.9</v>
          </cell>
          <cell r="T4032">
            <v>0.9</v>
          </cell>
          <cell r="U4032">
            <v>1.04</v>
          </cell>
          <cell r="V4032">
            <v>0.99</v>
          </cell>
          <cell r="W4032">
            <v>1</v>
          </cell>
          <cell r="X4032">
            <v>1.2</v>
          </cell>
          <cell r="Y4032">
            <v>1.1000000000000001</v>
          </cell>
          <cell r="AG4032">
            <v>0.95916666666666661</v>
          </cell>
          <cell r="AH4032">
            <v>0</v>
          </cell>
          <cell r="AK4032">
            <v>0.95916666666666661</v>
          </cell>
          <cell r="AL4032">
            <v>95.916666666666657</v>
          </cell>
        </row>
        <row r="4033">
          <cell r="A4033" t="str">
            <v>JMSH2767</v>
          </cell>
          <cell r="B4033" t="str">
            <v>吴倩</v>
          </cell>
          <cell r="C4033" t="str">
            <v>战略客户事业部</v>
          </cell>
          <cell r="D4033" t="str">
            <v>客服部</v>
          </cell>
          <cell r="E4033" t="str">
            <v>NIKE天猫旗舰店客服组</v>
          </cell>
          <cell r="F4033">
            <v>0</v>
          </cell>
          <cell r="G4033" t="str">
            <v>售后客服</v>
          </cell>
          <cell r="H4033" t="str">
            <v>C5</v>
          </cell>
          <cell r="I4033" t="str">
            <v>上海</v>
          </cell>
          <cell r="J4033" t="str">
            <v>全职</v>
          </cell>
          <cell r="K4033" t="str">
            <v>离职未办</v>
          </cell>
          <cell r="L4033">
            <v>41781</v>
          </cell>
          <cell r="M4033">
            <v>42910</v>
          </cell>
          <cell r="N4033">
            <v>1</v>
          </cell>
          <cell r="O4033">
            <v>0.94</v>
          </cell>
          <cell r="P4033">
            <v>0.83</v>
          </cell>
          <cell r="Q4033">
            <v>0.98</v>
          </cell>
          <cell r="R4033">
            <v>1.04</v>
          </cell>
          <cell r="S4033">
            <v>1</v>
          </cell>
          <cell r="AG4033">
            <v>0.96499999999999997</v>
          </cell>
          <cell r="AH4033">
            <v>0</v>
          </cell>
          <cell r="AK4033">
            <v>0.96499999999999997</v>
          </cell>
          <cell r="AL4033">
            <v>96.5</v>
          </cell>
        </row>
        <row r="4034">
          <cell r="A4034" t="str">
            <v>JMSH2978</v>
          </cell>
          <cell r="B4034" t="str">
            <v>杨杰</v>
          </cell>
          <cell r="C4034" t="str">
            <v>战略客户事业部</v>
          </cell>
          <cell r="D4034" t="str">
            <v>客服部</v>
          </cell>
          <cell r="E4034" t="str">
            <v>NIKE天猫旗舰店客服组</v>
          </cell>
          <cell r="F4034">
            <v>0</v>
          </cell>
          <cell r="G4034" t="str">
            <v>售后客服</v>
          </cell>
          <cell r="H4034" t="str">
            <v>C4</v>
          </cell>
          <cell r="I4034" t="str">
            <v>上海</v>
          </cell>
          <cell r="J4034" t="str">
            <v>全职</v>
          </cell>
          <cell r="K4034" t="str">
            <v>正式</v>
          </cell>
          <cell r="L4034">
            <v>41841</v>
          </cell>
          <cell r="M4034">
            <v>0</v>
          </cell>
          <cell r="N4034">
            <v>0.93</v>
          </cell>
          <cell r="O4034">
            <v>0.91</v>
          </cell>
          <cell r="P4034">
            <v>0.82</v>
          </cell>
          <cell r="Q4034">
            <v>0.97</v>
          </cell>
          <cell r="R4034">
            <v>1</v>
          </cell>
          <cell r="S4034">
            <v>1</v>
          </cell>
          <cell r="T4034">
            <v>0.87</v>
          </cell>
          <cell r="U4034">
            <v>0.97</v>
          </cell>
          <cell r="V4034">
            <v>0.87</v>
          </cell>
          <cell r="W4034">
            <v>0.97</v>
          </cell>
          <cell r="X4034">
            <v>1.4</v>
          </cell>
          <cell r="Y4034">
            <v>1</v>
          </cell>
          <cell r="AG4034">
            <v>0.97583333333333344</v>
          </cell>
          <cell r="AH4034">
            <v>0</v>
          </cell>
          <cell r="AK4034">
            <v>0.97583333333333344</v>
          </cell>
          <cell r="AL4034">
            <v>97.583333333333343</v>
          </cell>
        </row>
        <row r="4035">
          <cell r="A4035" t="str">
            <v>JMSH2995</v>
          </cell>
          <cell r="B4035" t="str">
            <v>杨尊蛟</v>
          </cell>
          <cell r="C4035" t="str">
            <v>战略客户事业部</v>
          </cell>
          <cell r="D4035" t="str">
            <v>客服部</v>
          </cell>
          <cell r="E4035" t="str">
            <v>NIKE天猫旗舰店客服组</v>
          </cell>
          <cell r="F4035">
            <v>0</v>
          </cell>
          <cell r="G4035" t="str">
            <v>售前客服</v>
          </cell>
          <cell r="H4035" t="str">
            <v>C3</v>
          </cell>
          <cell r="I4035" t="str">
            <v>上海</v>
          </cell>
          <cell r="J4035" t="str">
            <v>全职</v>
          </cell>
          <cell r="K4035" t="str">
            <v>离职未办</v>
          </cell>
          <cell r="L4035">
            <v>41844</v>
          </cell>
          <cell r="M4035">
            <v>42839</v>
          </cell>
          <cell r="N4035">
            <v>0.93</v>
          </cell>
          <cell r="O4035">
            <v>0.49</v>
          </cell>
          <cell r="P4035">
            <v>0.75</v>
          </cell>
          <cell r="AG4035">
            <v>0.72333333333333327</v>
          </cell>
          <cell r="AH4035">
            <v>0</v>
          </cell>
          <cell r="AK4035">
            <v>0.72333333333333327</v>
          </cell>
          <cell r="AL4035">
            <v>72.333333333333329</v>
          </cell>
        </row>
        <row r="4036">
          <cell r="A4036" t="str">
            <v>JMSH3179</v>
          </cell>
          <cell r="B4036" t="str">
            <v>张宇</v>
          </cell>
          <cell r="C4036" t="str">
            <v>战略客户事业部</v>
          </cell>
          <cell r="D4036" t="str">
            <v>客服部</v>
          </cell>
          <cell r="E4036" t="str">
            <v>NIKE天猫旗舰店客服组</v>
          </cell>
          <cell r="F4036">
            <v>0</v>
          </cell>
          <cell r="G4036" t="str">
            <v>售后客服</v>
          </cell>
          <cell r="H4036" t="str">
            <v>C4</v>
          </cell>
          <cell r="I4036" t="str">
            <v>上海</v>
          </cell>
          <cell r="J4036" t="str">
            <v>全职</v>
          </cell>
          <cell r="K4036" t="str">
            <v>正式</v>
          </cell>
          <cell r="L4036">
            <v>41904</v>
          </cell>
          <cell r="M4036">
            <v>0</v>
          </cell>
          <cell r="N4036">
            <v>0.96</v>
          </cell>
          <cell r="O4036">
            <v>0.91</v>
          </cell>
          <cell r="P4036">
            <v>0.83</v>
          </cell>
          <cell r="Q4036">
            <v>0.76</v>
          </cell>
          <cell r="R4036">
            <v>0.99</v>
          </cell>
          <cell r="S4036">
            <v>1</v>
          </cell>
          <cell r="T4036">
            <v>0.87</v>
          </cell>
          <cell r="U4036">
            <v>0.91</v>
          </cell>
          <cell r="V4036">
            <v>0.84</v>
          </cell>
          <cell r="W4036">
            <v>0.97</v>
          </cell>
          <cell r="X4036">
            <v>1</v>
          </cell>
          <cell r="Y4036">
            <v>1</v>
          </cell>
          <cell r="AG4036">
            <v>0.92</v>
          </cell>
          <cell r="AH4036">
            <v>0</v>
          </cell>
          <cell r="AK4036">
            <v>0.92</v>
          </cell>
          <cell r="AL4036">
            <v>92</v>
          </cell>
        </row>
        <row r="4037">
          <cell r="A4037" t="str">
            <v>JMSH3238</v>
          </cell>
          <cell r="B4037" t="str">
            <v>王杰</v>
          </cell>
          <cell r="C4037" t="str">
            <v>战略客户事业部</v>
          </cell>
          <cell r="D4037" t="str">
            <v>客服部</v>
          </cell>
          <cell r="E4037" t="str">
            <v>NIKE天猫旗舰店客服组</v>
          </cell>
          <cell r="F4037">
            <v>0</v>
          </cell>
          <cell r="G4037" t="str">
            <v>售前客服</v>
          </cell>
          <cell r="H4037" t="str">
            <v>C3</v>
          </cell>
          <cell r="I4037" t="str">
            <v>上海</v>
          </cell>
          <cell r="J4037" t="str">
            <v>全职</v>
          </cell>
          <cell r="K4037" t="str">
            <v>正式</v>
          </cell>
          <cell r="L4037">
            <v>41928</v>
          </cell>
          <cell r="M4037">
            <v>0</v>
          </cell>
          <cell r="N4037">
            <v>0.98</v>
          </cell>
          <cell r="O4037">
            <v>0.92</v>
          </cell>
          <cell r="P4037">
            <v>0.89</v>
          </cell>
          <cell r="Q4037">
            <v>0.74</v>
          </cell>
          <cell r="R4037">
            <v>0.79</v>
          </cell>
          <cell r="S4037">
            <v>0.91</v>
          </cell>
          <cell r="T4037">
            <v>0.88</v>
          </cell>
          <cell r="U4037">
            <v>0.95</v>
          </cell>
          <cell r="V4037">
            <v>1.07</v>
          </cell>
          <cell r="W4037">
            <v>1.07</v>
          </cell>
          <cell r="X4037">
            <v>1.55</v>
          </cell>
          <cell r="Y4037">
            <v>1.1000000000000001</v>
          </cell>
          <cell r="AG4037">
            <v>0.98750000000000016</v>
          </cell>
          <cell r="AH4037">
            <v>0</v>
          </cell>
          <cell r="AK4037">
            <v>0.98750000000000016</v>
          </cell>
          <cell r="AL4037">
            <v>98.750000000000014</v>
          </cell>
        </row>
        <row r="4038">
          <cell r="A4038" t="str">
            <v>JMSH3416</v>
          </cell>
          <cell r="B4038" t="str">
            <v>顾佳雯</v>
          </cell>
          <cell r="C4038" t="str">
            <v>战略客户事业部</v>
          </cell>
          <cell r="D4038" t="str">
            <v>客服部</v>
          </cell>
          <cell r="E4038" t="str">
            <v>NIKE天猫旗舰店客服组</v>
          </cell>
          <cell r="F4038">
            <v>0</v>
          </cell>
          <cell r="G4038" t="str">
            <v>售前客服</v>
          </cell>
          <cell r="H4038" t="str">
            <v>C3</v>
          </cell>
          <cell r="I4038" t="str">
            <v>上海</v>
          </cell>
          <cell r="J4038" t="str">
            <v>全职</v>
          </cell>
          <cell r="K4038" t="str">
            <v>离职未办</v>
          </cell>
          <cell r="L4038">
            <v>42186</v>
          </cell>
          <cell r="M4038">
            <v>42978</v>
          </cell>
          <cell r="N4038">
            <v>0.71</v>
          </cell>
          <cell r="O4038">
            <v>0.8</v>
          </cell>
          <cell r="P4038">
            <v>0.74</v>
          </cell>
          <cell r="Q4038">
            <v>0.63</v>
          </cell>
          <cell r="R4038">
            <v>0.63</v>
          </cell>
          <cell r="S4038">
            <v>0.83</v>
          </cell>
          <cell r="T4038">
            <v>0.57999999999999996</v>
          </cell>
          <cell r="U4038">
            <v>0.7</v>
          </cell>
          <cell r="AG4038">
            <v>0.70250000000000001</v>
          </cell>
          <cell r="AH4038">
            <v>0</v>
          </cell>
          <cell r="AK4038">
            <v>0.70250000000000001</v>
          </cell>
          <cell r="AL4038">
            <v>70.25</v>
          </cell>
        </row>
        <row r="4039">
          <cell r="A4039" t="str">
            <v>JMSH3420</v>
          </cell>
          <cell r="B4039" t="str">
            <v>周月</v>
          </cell>
          <cell r="C4039" t="str">
            <v>战略客户事业部</v>
          </cell>
          <cell r="D4039" t="str">
            <v>客服部</v>
          </cell>
          <cell r="E4039" t="str">
            <v>NIKE天猫旗舰店客服组</v>
          </cell>
          <cell r="F4039">
            <v>0</v>
          </cell>
          <cell r="G4039" t="str">
            <v>售前客服</v>
          </cell>
          <cell r="H4039" t="str">
            <v>C3</v>
          </cell>
          <cell r="I4039" t="str">
            <v>上海</v>
          </cell>
          <cell r="J4039" t="str">
            <v>全职</v>
          </cell>
          <cell r="K4039" t="str">
            <v>正式</v>
          </cell>
          <cell r="L4039">
            <v>41984</v>
          </cell>
          <cell r="M4039">
            <v>0</v>
          </cell>
          <cell r="N4039">
            <v>0.82</v>
          </cell>
          <cell r="O4039">
            <v>0.82</v>
          </cell>
          <cell r="P4039">
            <v>0.67</v>
          </cell>
          <cell r="Q4039">
            <v>0.63</v>
          </cell>
          <cell r="R4039">
            <v>0.72</v>
          </cell>
          <cell r="S4039">
            <v>0.9</v>
          </cell>
          <cell r="T4039">
            <v>0.9</v>
          </cell>
          <cell r="U4039">
            <v>0.95</v>
          </cell>
          <cell r="V4039">
            <v>0.53</v>
          </cell>
          <cell r="W4039">
            <v>1.05</v>
          </cell>
          <cell r="X4039">
            <v>0.75</v>
          </cell>
          <cell r="Y4039">
            <v>0.94</v>
          </cell>
          <cell r="AG4039">
            <v>0.80666666666666675</v>
          </cell>
          <cell r="AH4039">
            <v>0</v>
          </cell>
          <cell r="AK4039">
            <v>0.80666666666666675</v>
          </cell>
          <cell r="AL4039">
            <v>80.666666666666671</v>
          </cell>
        </row>
        <row r="4040">
          <cell r="A4040" t="str">
            <v>JMSH3539</v>
          </cell>
          <cell r="B4040" t="str">
            <v>王敏杰</v>
          </cell>
          <cell r="C4040" t="str">
            <v>战略客户事业部</v>
          </cell>
          <cell r="D4040" t="str">
            <v>客服部</v>
          </cell>
          <cell r="E4040" t="str">
            <v>NIKE天猫旗舰店客服组</v>
          </cell>
          <cell r="F4040">
            <v>0</v>
          </cell>
          <cell r="G4040" t="str">
            <v>售前客服</v>
          </cell>
          <cell r="H4040" t="str">
            <v>C3</v>
          </cell>
          <cell r="I4040" t="str">
            <v>上海</v>
          </cell>
          <cell r="J4040" t="str">
            <v>全职</v>
          </cell>
          <cell r="K4040" t="str">
            <v>正式</v>
          </cell>
          <cell r="L4040">
            <v>42186</v>
          </cell>
          <cell r="M4040">
            <v>0</v>
          </cell>
          <cell r="N4040">
            <v>0.98</v>
          </cell>
          <cell r="O4040">
            <v>1.04</v>
          </cell>
          <cell r="P4040">
            <v>0.8</v>
          </cell>
          <cell r="Q4040">
            <v>0.87</v>
          </cell>
          <cell r="R4040">
            <v>0.87</v>
          </cell>
          <cell r="U4040">
            <v>0.91</v>
          </cell>
          <cell r="V4040">
            <v>1.03</v>
          </cell>
          <cell r="W4040">
            <v>1.08</v>
          </cell>
          <cell r="X4040">
            <v>1.25</v>
          </cell>
          <cell r="Y4040">
            <v>1.08</v>
          </cell>
          <cell r="AG4040">
            <v>0.99100000000000021</v>
          </cell>
          <cell r="AH4040">
            <v>0</v>
          </cell>
          <cell r="AK4040">
            <v>0.99100000000000021</v>
          </cell>
          <cell r="AL4040">
            <v>99.100000000000023</v>
          </cell>
        </row>
        <row r="4041">
          <cell r="A4041" t="str">
            <v>JMSH3586</v>
          </cell>
          <cell r="B4041" t="str">
            <v>顾佳慧</v>
          </cell>
          <cell r="C4041" t="str">
            <v>战略客户事业部</v>
          </cell>
          <cell r="D4041" t="str">
            <v>客服部</v>
          </cell>
          <cell r="E4041" t="str">
            <v>NIKE天猫旗舰店客服组</v>
          </cell>
          <cell r="F4041">
            <v>0</v>
          </cell>
          <cell r="G4041" t="str">
            <v>售前客服</v>
          </cell>
          <cell r="H4041" t="str">
            <v>C4</v>
          </cell>
          <cell r="I4041" t="str">
            <v>上海</v>
          </cell>
          <cell r="J4041" t="str">
            <v>全职</v>
          </cell>
          <cell r="K4041" t="str">
            <v>正式</v>
          </cell>
          <cell r="L4041">
            <v>42068</v>
          </cell>
          <cell r="M4041">
            <v>0</v>
          </cell>
          <cell r="N4041">
            <v>1</v>
          </cell>
          <cell r="O4041">
            <v>0.97</v>
          </cell>
          <cell r="P4041">
            <v>0.9</v>
          </cell>
          <cell r="Q4041">
            <v>0.79</v>
          </cell>
          <cell r="R4041">
            <v>0.84</v>
          </cell>
          <cell r="S4041">
            <v>0.85</v>
          </cell>
          <cell r="T4041">
            <v>0.9</v>
          </cell>
          <cell r="U4041">
            <v>1.1100000000000001</v>
          </cell>
          <cell r="V4041">
            <v>1.07</v>
          </cell>
          <cell r="W4041">
            <v>1.1200000000000001</v>
          </cell>
          <cell r="X4041">
            <v>1.5</v>
          </cell>
          <cell r="Y4041">
            <v>1.1399999999999999</v>
          </cell>
          <cell r="AG4041">
            <v>1.0158333333333334</v>
          </cell>
          <cell r="AH4041">
            <v>0</v>
          </cell>
          <cell r="AK4041">
            <v>1.0158333333333334</v>
          </cell>
          <cell r="AL4041">
            <v>101.58333333333334</v>
          </cell>
        </row>
        <row r="4042">
          <cell r="A4042" t="str">
            <v>JMSH3587</v>
          </cell>
          <cell r="B4042" t="str">
            <v>施政</v>
          </cell>
          <cell r="C4042" t="str">
            <v>战略客户事业部</v>
          </cell>
          <cell r="D4042" t="str">
            <v>客服部</v>
          </cell>
          <cell r="E4042" t="str">
            <v>NIKE天猫旗舰店客服组</v>
          </cell>
          <cell r="F4042">
            <v>0</v>
          </cell>
          <cell r="G4042" t="str">
            <v>售后客服</v>
          </cell>
          <cell r="H4042" t="str">
            <v>C5</v>
          </cell>
          <cell r="I4042" t="str">
            <v>上海</v>
          </cell>
          <cell r="J4042" t="str">
            <v>全职</v>
          </cell>
          <cell r="K4042" t="str">
            <v>正式</v>
          </cell>
          <cell r="L4042">
            <v>42068</v>
          </cell>
          <cell r="M4042">
            <v>0</v>
          </cell>
          <cell r="N4042">
            <v>1</v>
          </cell>
          <cell r="O4042">
            <v>1</v>
          </cell>
          <cell r="P4042">
            <v>0.9</v>
          </cell>
          <cell r="Q4042">
            <v>0.79</v>
          </cell>
          <cell r="R4042">
            <v>0.84</v>
          </cell>
          <cell r="S4042">
            <v>1</v>
          </cell>
          <cell r="T4042">
            <v>0.9</v>
          </cell>
          <cell r="U4042">
            <v>1.1100000000000001</v>
          </cell>
          <cell r="V4042">
            <v>1.1100000000000001</v>
          </cell>
          <cell r="W4042">
            <v>1.1599999999999999</v>
          </cell>
          <cell r="X4042">
            <v>1.6</v>
          </cell>
          <cell r="Y4042">
            <v>1.2</v>
          </cell>
          <cell r="AG4042">
            <v>1.0508333333333333</v>
          </cell>
          <cell r="AH4042">
            <v>0</v>
          </cell>
          <cell r="AK4042">
            <v>1.0508333333333333</v>
          </cell>
          <cell r="AL4042">
            <v>105.08333333333333</v>
          </cell>
        </row>
        <row r="4043">
          <cell r="A4043" t="str">
            <v>JMSH3628</v>
          </cell>
          <cell r="B4043" t="str">
            <v>吕振华</v>
          </cell>
          <cell r="C4043" t="str">
            <v>战略客户事业部</v>
          </cell>
          <cell r="D4043" t="str">
            <v>客服部</v>
          </cell>
          <cell r="E4043" t="str">
            <v>NIKE天猫旗舰店客服组</v>
          </cell>
          <cell r="F4043">
            <v>0</v>
          </cell>
          <cell r="G4043" t="str">
            <v>售前客服</v>
          </cell>
          <cell r="H4043" t="str">
            <v>C2</v>
          </cell>
          <cell r="I4043" t="str">
            <v>上海</v>
          </cell>
          <cell r="J4043" t="str">
            <v>全职</v>
          </cell>
          <cell r="K4043" t="str">
            <v>离职未办</v>
          </cell>
          <cell r="L4043">
            <v>42079</v>
          </cell>
          <cell r="M4043">
            <v>42794</v>
          </cell>
          <cell r="N4043">
            <v>0.71</v>
          </cell>
          <cell r="O4043">
            <v>0.72</v>
          </cell>
          <cell r="AG4043">
            <v>0.71499999999999997</v>
          </cell>
          <cell r="AH4043">
            <v>0</v>
          </cell>
          <cell r="AK4043">
            <v>0.71499999999999997</v>
          </cell>
          <cell r="AL4043">
            <v>71.5</v>
          </cell>
        </row>
        <row r="4044">
          <cell r="A4044" t="str">
            <v>JMSH3719</v>
          </cell>
          <cell r="B4044" t="str">
            <v>迟俊峰</v>
          </cell>
          <cell r="C4044" t="str">
            <v>战略客户事业部</v>
          </cell>
          <cell r="D4044" t="str">
            <v>客服部</v>
          </cell>
          <cell r="E4044" t="str">
            <v>NIKE天猫旗舰店客服组</v>
          </cell>
          <cell r="F4044">
            <v>0</v>
          </cell>
          <cell r="G4044" t="str">
            <v>售后客服</v>
          </cell>
          <cell r="H4044" t="str">
            <v>C4</v>
          </cell>
          <cell r="I4044" t="str">
            <v>上海</v>
          </cell>
          <cell r="J4044" t="str">
            <v>全职</v>
          </cell>
          <cell r="K4044" t="str">
            <v>正式</v>
          </cell>
          <cell r="L4044">
            <v>42093</v>
          </cell>
          <cell r="M4044">
            <v>0</v>
          </cell>
          <cell r="N4044">
            <v>1</v>
          </cell>
          <cell r="O4044">
            <v>0.91</v>
          </cell>
          <cell r="P4044">
            <v>0.82</v>
          </cell>
          <cell r="Q4044">
            <v>0.96</v>
          </cell>
          <cell r="R4044">
            <v>1.01</v>
          </cell>
          <cell r="S4044">
            <v>1</v>
          </cell>
          <cell r="T4044">
            <v>0.87</v>
          </cell>
          <cell r="U4044">
            <v>0.97</v>
          </cell>
          <cell r="V4044">
            <v>0.87</v>
          </cell>
          <cell r="W4044">
            <v>0.97</v>
          </cell>
          <cell r="X4044">
            <v>1.6</v>
          </cell>
          <cell r="Y4044">
            <v>1.2</v>
          </cell>
          <cell r="AG4044">
            <v>1.0149999999999999</v>
          </cell>
          <cell r="AH4044">
            <v>0</v>
          </cell>
          <cell r="AK4044">
            <v>1.0149999999999999</v>
          </cell>
          <cell r="AL4044">
            <v>101.49999999999999</v>
          </cell>
        </row>
        <row r="4045">
          <cell r="A4045" t="str">
            <v>JMSH3745</v>
          </cell>
          <cell r="B4045" t="str">
            <v>黄天意</v>
          </cell>
          <cell r="C4045" t="str">
            <v>战略客户事业部</v>
          </cell>
          <cell r="D4045" t="str">
            <v>客服部</v>
          </cell>
          <cell r="E4045" t="str">
            <v>NIKE天猫旗舰店客服组</v>
          </cell>
          <cell r="F4045">
            <v>0</v>
          </cell>
          <cell r="G4045" t="str">
            <v>售前客服</v>
          </cell>
          <cell r="H4045" t="str">
            <v>C3</v>
          </cell>
          <cell r="I4045" t="str">
            <v>上海</v>
          </cell>
          <cell r="J4045" t="str">
            <v>全职</v>
          </cell>
          <cell r="K4045" t="str">
            <v>正式</v>
          </cell>
          <cell r="L4045">
            <v>42093</v>
          </cell>
          <cell r="M4045">
            <v>0</v>
          </cell>
          <cell r="N4045">
            <v>0.98</v>
          </cell>
          <cell r="O4045">
            <v>0.82</v>
          </cell>
          <cell r="P4045">
            <v>0.86</v>
          </cell>
          <cell r="Q4045">
            <v>0.76</v>
          </cell>
          <cell r="R4045">
            <v>0.84</v>
          </cell>
          <cell r="S4045">
            <v>0.91</v>
          </cell>
          <cell r="T4045">
            <v>0.7</v>
          </cell>
          <cell r="U4045">
            <v>0.83</v>
          </cell>
          <cell r="V4045">
            <v>0.84</v>
          </cell>
          <cell r="W4045">
            <v>0.87</v>
          </cell>
          <cell r="X4045">
            <v>1.25</v>
          </cell>
          <cell r="Y4045">
            <v>1</v>
          </cell>
          <cell r="AG4045">
            <v>0.88833333333333331</v>
          </cell>
          <cell r="AH4045">
            <v>0</v>
          </cell>
          <cell r="AK4045">
            <v>0.88833333333333331</v>
          </cell>
          <cell r="AL4045">
            <v>88.833333333333329</v>
          </cell>
        </row>
        <row r="4046">
          <cell r="A4046" t="str">
            <v>JMSH3757</v>
          </cell>
          <cell r="B4046" t="str">
            <v>陈佳铭</v>
          </cell>
          <cell r="C4046" t="str">
            <v>战略客户事业部</v>
          </cell>
          <cell r="D4046" t="str">
            <v>客服部</v>
          </cell>
          <cell r="E4046" t="str">
            <v>NIKE天猫旗舰店客服组</v>
          </cell>
          <cell r="F4046">
            <v>0</v>
          </cell>
          <cell r="G4046" t="str">
            <v>售前客服</v>
          </cell>
          <cell r="H4046" t="str">
            <v>C2</v>
          </cell>
          <cell r="I4046" t="str">
            <v>上海</v>
          </cell>
          <cell r="J4046" t="str">
            <v>全职</v>
          </cell>
          <cell r="K4046" t="str">
            <v>离职未办</v>
          </cell>
          <cell r="L4046">
            <v>42094</v>
          </cell>
          <cell r="M4046">
            <v>43038</v>
          </cell>
          <cell r="N4046">
            <v>0.82</v>
          </cell>
          <cell r="O4046">
            <v>0.79</v>
          </cell>
          <cell r="P4046">
            <v>0.63</v>
          </cell>
          <cell r="Q4046">
            <v>0.72</v>
          </cell>
          <cell r="R4046">
            <v>0.72</v>
          </cell>
          <cell r="S4046">
            <v>0.88</v>
          </cell>
          <cell r="T4046">
            <v>0.85</v>
          </cell>
          <cell r="U4046">
            <v>0.76</v>
          </cell>
          <cell r="V4046">
            <v>0.92</v>
          </cell>
          <cell r="W4046">
            <v>0.88</v>
          </cell>
          <cell r="AG4046">
            <v>0.79699999999999993</v>
          </cell>
          <cell r="AH4046">
            <v>0</v>
          </cell>
          <cell r="AK4046">
            <v>0.79699999999999993</v>
          </cell>
          <cell r="AL4046">
            <v>79.699999999999989</v>
          </cell>
        </row>
        <row r="4047">
          <cell r="A4047" t="str">
            <v>JMSH3767</v>
          </cell>
          <cell r="B4047" t="str">
            <v>雷雨</v>
          </cell>
          <cell r="C4047" t="str">
            <v>战略客户事业部</v>
          </cell>
          <cell r="D4047" t="str">
            <v>客服部</v>
          </cell>
          <cell r="E4047" t="str">
            <v>NIKE天猫旗舰店客服组</v>
          </cell>
          <cell r="F4047">
            <v>0</v>
          </cell>
          <cell r="G4047" t="str">
            <v>售前客服</v>
          </cell>
          <cell r="H4047" t="str">
            <v>C3</v>
          </cell>
          <cell r="I4047" t="str">
            <v>上海</v>
          </cell>
          <cell r="J4047" t="str">
            <v>全职</v>
          </cell>
          <cell r="K4047" t="str">
            <v>正式</v>
          </cell>
          <cell r="L4047">
            <v>42096</v>
          </cell>
          <cell r="M4047">
            <v>0</v>
          </cell>
          <cell r="N4047">
            <v>0.98</v>
          </cell>
          <cell r="O4047">
            <v>0.97</v>
          </cell>
          <cell r="P4047">
            <v>0.8</v>
          </cell>
          <cell r="Q4047">
            <v>0.89</v>
          </cell>
          <cell r="R4047">
            <v>0.89</v>
          </cell>
          <cell r="S4047">
            <v>0.91</v>
          </cell>
          <cell r="T4047">
            <v>0.9</v>
          </cell>
          <cell r="U4047">
            <v>0.93</v>
          </cell>
          <cell r="V4047">
            <v>1</v>
          </cell>
          <cell r="W4047">
            <v>1.03</v>
          </cell>
          <cell r="X4047">
            <v>1.55</v>
          </cell>
          <cell r="Y4047">
            <v>1.05</v>
          </cell>
          <cell r="AG4047">
            <v>0.9916666666666667</v>
          </cell>
          <cell r="AH4047">
            <v>0</v>
          </cell>
          <cell r="AK4047">
            <v>0.9916666666666667</v>
          </cell>
          <cell r="AL4047">
            <v>99.166666666666671</v>
          </cell>
        </row>
        <row r="4048">
          <cell r="A4048" t="str">
            <v>JMSH3850</v>
          </cell>
          <cell r="B4048" t="str">
            <v>施之文</v>
          </cell>
          <cell r="C4048" t="str">
            <v>战略客户事业部</v>
          </cell>
          <cell r="D4048" t="str">
            <v>客服部</v>
          </cell>
          <cell r="E4048" t="str">
            <v>NIKE天猫旗舰店客服组</v>
          </cell>
          <cell r="F4048">
            <v>0</v>
          </cell>
          <cell r="G4048" t="str">
            <v>售前客服</v>
          </cell>
          <cell r="H4048" t="str">
            <v>C2</v>
          </cell>
          <cell r="I4048" t="str">
            <v>上海</v>
          </cell>
          <cell r="J4048" t="str">
            <v>全职</v>
          </cell>
          <cell r="K4048" t="str">
            <v>离职未办</v>
          </cell>
          <cell r="L4048">
            <v>42110</v>
          </cell>
          <cell r="M4048">
            <v>42933</v>
          </cell>
          <cell r="N4048">
            <v>0.79</v>
          </cell>
          <cell r="O4048">
            <v>0.69</v>
          </cell>
          <cell r="P4048">
            <v>0.63</v>
          </cell>
          <cell r="Q4048">
            <v>0.6</v>
          </cell>
          <cell r="R4048">
            <v>0.72</v>
          </cell>
          <cell r="S4048">
            <v>0.83</v>
          </cell>
          <cell r="AG4048">
            <v>0.71</v>
          </cell>
          <cell r="AH4048">
            <v>0</v>
          </cell>
          <cell r="AK4048">
            <v>0.71</v>
          </cell>
          <cell r="AL4048">
            <v>71</v>
          </cell>
        </row>
        <row r="4049">
          <cell r="A4049" t="str">
            <v>JMSH3916</v>
          </cell>
          <cell r="B4049" t="str">
            <v>魏芳芳</v>
          </cell>
          <cell r="C4049" t="str">
            <v>战略客户事业部</v>
          </cell>
          <cell r="D4049" t="str">
            <v>客服部</v>
          </cell>
          <cell r="E4049" t="str">
            <v>NIKE天猫旗舰店客服组</v>
          </cell>
          <cell r="F4049">
            <v>0</v>
          </cell>
          <cell r="G4049" t="str">
            <v>售前客服</v>
          </cell>
          <cell r="H4049" t="str">
            <v>C3</v>
          </cell>
          <cell r="I4049" t="str">
            <v>上海</v>
          </cell>
          <cell r="J4049" t="str">
            <v>全职</v>
          </cell>
          <cell r="K4049" t="str">
            <v>正式</v>
          </cell>
          <cell r="L4049">
            <v>42124</v>
          </cell>
          <cell r="M4049">
            <v>0</v>
          </cell>
          <cell r="N4049">
            <v>0.92</v>
          </cell>
          <cell r="O4049">
            <v>0.82</v>
          </cell>
          <cell r="P4049">
            <v>0.9</v>
          </cell>
          <cell r="Q4049">
            <v>0.79</v>
          </cell>
          <cell r="R4049">
            <v>0.84</v>
          </cell>
          <cell r="S4049">
            <v>0.86</v>
          </cell>
          <cell r="T4049">
            <v>0.9</v>
          </cell>
          <cell r="U4049">
            <v>0.94</v>
          </cell>
          <cell r="V4049">
            <v>1</v>
          </cell>
          <cell r="W4049">
            <v>1.04</v>
          </cell>
          <cell r="X4049">
            <v>1.25</v>
          </cell>
          <cell r="Y4049">
            <v>1.06</v>
          </cell>
          <cell r="AG4049">
            <v>0.94333333333333347</v>
          </cell>
          <cell r="AH4049">
            <v>0</v>
          </cell>
          <cell r="AK4049">
            <v>0.94333333333333347</v>
          </cell>
          <cell r="AL4049">
            <v>94.333333333333343</v>
          </cell>
        </row>
        <row r="4050">
          <cell r="A4050" t="str">
            <v>JMSH4001</v>
          </cell>
          <cell r="B4050" t="str">
            <v>朱俊</v>
          </cell>
          <cell r="C4050" t="str">
            <v>战略客户事业部</v>
          </cell>
          <cell r="D4050" t="str">
            <v>客服部</v>
          </cell>
          <cell r="E4050" t="str">
            <v>NIKE天猫旗舰店客服组</v>
          </cell>
          <cell r="F4050">
            <v>0</v>
          </cell>
          <cell r="G4050" t="str">
            <v>售前客服</v>
          </cell>
          <cell r="H4050" t="str">
            <v>C3</v>
          </cell>
          <cell r="I4050" t="str">
            <v>上海</v>
          </cell>
          <cell r="J4050" t="str">
            <v>全职</v>
          </cell>
          <cell r="K4050" t="str">
            <v>离职未办</v>
          </cell>
          <cell r="L4050">
            <v>42142</v>
          </cell>
          <cell r="M4050">
            <v>42916</v>
          </cell>
          <cell r="N4050">
            <v>0.98</v>
          </cell>
          <cell r="O4050">
            <v>0.87</v>
          </cell>
          <cell r="P4050">
            <v>0.9</v>
          </cell>
          <cell r="Q4050">
            <v>0.79</v>
          </cell>
          <cell r="R4050">
            <v>0.84</v>
          </cell>
          <cell r="S4050">
            <v>0.85</v>
          </cell>
          <cell r="AG4050">
            <v>0.87166666666666659</v>
          </cell>
          <cell r="AH4050">
            <v>0</v>
          </cell>
          <cell r="AK4050">
            <v>0.87166666666666659</v>
          </cell>
          <cell r="AL4050">
            <v>87.166666666666657</v>
          </cell>
        </row>
        <row r="4051">
          <cell r="A4051" t="str">
            <v>JMSH4294</v>
          </cell>
          <cell r="B4051" t="str">
            <v>倪彬钦</v>
          </cell>
          <cell r="C4051" t="str">
            <v>战略客户事业部</v>
          </cell>
          <cell r="D4051" t="str">
            <v>客服部</v>
          </cell>
          <cell r="E4051" t="str">
            <v>NIKE天猫旗舰店客服组</v>
          </cell>
          <cell r="F4051">
            <v>0</v>
          </cell>
          <cell r="G4051" t="str">
            <v>售后客服</v>
          </cell>
          <cell r="H4051" t="str">
            <v>C4</v>
          </cell>
          <cell r="I4051" t="str">
            <v>上海</v>
          </cell>
          <cell r="J4051" t="str">
            <v>全职</v>
          </cell>
          <cell r="K4051" t="str">
            <v>离职未办</v>
          </cell>
          <cell r="L4051">
            <v>42187</v>
          </cell>
          <cell r="M4051">
            <v>42888</v>
          </cell>
          <cell r="N4051">
            <v>0.99</v>
          </cell>
          <cell r="O4051">
            <v>0.91</v>
          </cell>
          <cell r="P4051">
            <v>0.74620000000000009</v>
          </cell>
          <cell r="Q4051">
            <v>0.96</v>
          </cell>
          <cell r="R4051">
            <v>1.01</v>
          </cell>
          <cell r="AG4051">
            <v>0.92324000000000006</v>
          </cell>
          <cell r="AH4051">
            <v>0</v>
          </cell>
          <cell r="AK4051">
            <v>0.92324000000000006</v>
          </cell>
          <cell r="AL4051">
            <v>92.324000000000012</v>
          </cell>
        </row>
        <row r="4052">
          <cell r="A4052" t="str">
            <v>JMSH4538</v>
          </cell>
          <cell r="B4052" t="str">
            <v>汤看看</v>
          </cell>
          <cell r="C4052" t="str">
            <v>战略客户事业部</v>
          </cell>
          <cell r="D4052" t="str">
            <v>客服部</v>
          </cell>
          <cell r="E4052" t="str">
            <v>NIKE天猫旗舰店客服组</v>
          </cell>
          <cell r="F4052">
            <v>0</v>
          </cell>
          <cell r="G4052" t="str">
            <v>售前客服</v>
          </cell>
          <cell r="H4052" t="str">
            <v>C2</v>
          </cell>
          <cell r="I4052" t="str">
            <v>上海</v>
          </cell>
          <cell r="J4052" t="str">
            <v>全职</v>
          </cell>
          <cell r="K4052" t="str">
            <v>离职未办</v>
          </cell>
          <cell r="L4052">
            <v>42223</v>
          </cell>
          <cell r="M4052">
            <v>42825</v>
          </cell>
          <cell r="N4052">
            <v>0.93</v>
          </cell>
          <cell r="O4052">
            <v>0.93</v>
          </cell>
          <cell r="P4052">
            <v>0.71</v>
          </cell>
          <cell r="AG4052">
            <v>0.8566666666666668</v>
          </cell>
          <cell r="AH4052">
            <v>0</v>
          </cell>
          <cell r="AK4052">
            <v>0.8566666666666668</v>
          </cell>
          <cell r="AL4052">
            <v>85.666666666666686</v>
          </cell>
        </row>
        <row r="4053">
          <cell r="A4053" t="str">
            <v>JMSH4578</v>
          </cell>
          <cell r="B4053" t="str">
            <v>刘郁</v>
          </cell>
          <cell r="C4053" t="str">
            <v>战略客户事业部</v>
          </cell>
          <cell r="D4053" t="str">
            <v>客服部</v>
          </cell>
          <cell r="E4053" t="str">
            <v>NIKE天猫旗舰店客服组</v>
          </cell>
          <cell r="F4053">
            <v>0</v>
          </cell>
          <cell r="G4053" t="str">
            <v>售前客服</v>
          </cell>
          <cell r="H4053" t="str">
            <v>C2</v>
          </cell>
          <cell r="I4053" t="str">
            <v>上海</v>
          </cell>
          <cell r="J4053" t="str">
            <v>全职</v>
          </cell>
          <cell r="K4053" t="str">
            <v>正式</v>
          </cell>
          <cell r="L4053">
            <v>42229</v>
          </cell>
          <cell r="M4053">
            <v>0</v>
          </cell>
          <cell r="N4053">
            <v>0.82</v>
          </cell>
          <cell r="O4053">
            <v>0.87</v>
          </cell>
          <cell r="P4053">
            <v>0.72</v>
          </cell>
          <cell r="Q4053">
            <v>0.79</v>
          </cell>
          <cell r="R4053">
            <v>0.72</v>
          </cell>
          <cell r="S4053">
            <v>0.9</v>
          </cell>
          <cell r="T4053">
            <v>0.9</v>
          </cell>
          <cell r="U4053">
            <v>0.93</v>
          </cell>
          <cell r="V4053">
            <v>1</v>
          </cell>
          <cell r="W4053">
            <v>1.03</v>
          </cell>
          <cell r="X4053">
            <v>1.25</v>
          </cell>
          <cell r="Y4053">
            <v>1.05</v>
          </cell>
          <cell r="AG4053">
            <v>0.91500000000000004</v>
          </cell>
          <cell r="AH4053">
            <v>0</v>
          </cell>
          <cell r="AK4053">
            <v>0.91500000000000004</v>
          </cell>
          <cell r="AL4053">
            <v>91.5</v>
          </cell>
        </row>
        <row r="4054">
          <cell r="A4054" t="str">
            <v>JMSH5520</v>
          </cell>
          <cell r="B4054" t="str">
            <v>王佳妮</v>
          </cell>
          <cell r="C4054" t="str">
            <v>战略客户事业部</v>
          </cell>
          <cell r="D4054" t="str">
            <v>客服部</v>
          </cell>
          <cell r="E4054" t="str">
            <v>NIKE天猫旗舰店客服组</v>
          </cell>
          <cell r="F4054">
            <v>0</v>
          </cell>
          <cell r="G4054" t="str">
            <v>售前客服</v>
          </cell>
          <cell r="H4054" t="str">
            <v>C2</v>
          </cell>
          <cell r="I4054" t="str">
            <v>上海</v>
          </cell>
          <cell r="J4054" t="str">
            <v>全职</v>
          </cell>
          <cell r="K4054" t="str">
            <v>正式</v>
          </cell>
          <cell r="L4054">
            <v>42422</v>
          </cell>
          <cell r="M4054">
            <v>0</v>
          </cell>
          <cell r="N4054">
            <v>0.82</v>
          </cell>
          <cell r="O4054">
            <v>0.82</v>
          </cell>
          <cell r="P4054">
            <v>0.72</v>
          </cell>
          <cell r="Q4054">
            <v>0.72</v>
          </cell>
          <cell r="R4054">
            <v>0.72</v>
          </cell>
          <cell r="S4054">
            <v>0.88</v>
          </cell>
          <cell r="T4054">
            <v>0.9</v>
          </cell>
          <cell r="U4054">
            <v>0.97</v>
          </cell>
          <cell r="V4054">
            <v>1.02</v>
          </cell>
          <cell r="W4054">
            <v>1.04</v>
          </cell>
          <cell r="X4054">
            <v>0.9</v>
          </cell>
          <cell r="Y4054">
            <v>1.1000000000000001</v>
          </cell>
          <cell r="AG4054">
            <v>0.88416666666666666</v>
          </cell>
          <cell r="AH4054">
            <v>0</v>
          </cell>
          <cell r="AK4054">
            <v>0.88416666666666666</v>
          </cell>
          <cell r="AL4054">
            <v>88.416666666666671</v>
          </cell>
        </row>
        <row r="4055">
          <cell r="A4055" t="str">
            <v>JMSH5347</v>
          </cell>
          <cell r="B4055" t="str">
            <v>贾英杰</v>
          </cell>
          <cell r="C4055" t="str">
            <v>战略客户事业部</v>
          </cell>
          <cell r="D4055" t="str">
            <v>客服部</v>
          </cell>
          <cell r="E4055" t="str">
            <v>NIKE天猫旗舰店客服组</v>
          </cell>
          <cell r="F4055">
            <v>0</v>
          </cell>
          <cell r="G4055" t="str">
            <v>售前客服</v>
          </cell>
          <cell r="H4055" t="str">
            <v>C2</v>
          </cell>
          <cell r="I4055" t="str">
            <v>上海</v>
          </cell>
          <cell r="J4055" t="str">
            <v>全职</v>
          </cell>
          <cell r="K4055" t="str">
            <v>离职未办</v>
          </cell>
          <cell r="L4055">
            <v>42373</v>
          </cell>
          <cell r="M4055">
            <v>42881</v>
          </cell>
          <cell r="N4055">
            <v>0.98</v>
          </cell>
          <cell r="O4055">
            <v>0.82</v>
          </cell>
          <cell r="P4055">
            <v>0.8</v>
          </cell>
          <cell r="Q4055">
            <v>0.76</v>
          </cell>
          <cell r="R4055">
            <v>0.61</v>
          </cell>
          <cell r="AG4055">
            <v>0.79399999999999982</v>
          </cell>
          <cell r="AH4055">
            <v>0</v>
          </cell>
          <cell r="AK4055">
            <v>0.79399999999999982</v>
          </cell>
          <cell r="AL4055">
            <v>79.399999999999977</v>
          </cell>
        </row>
        <row r="4056">
          <cell r="A4056" t="str">
            <v>JMSH5230</v>
          </cell>
          <cell r="B4056" t="str">
            <v>王吉荣</v>
          </cell>
          <cell r="C4056" t="str">
            <v>战略客户事业部</v>
          </cell>
          <cell r="D4056" t="str">
            <v>客服部</v>
          </cell>
          <cell r="E4056" t="str">
            <v>NIKE天猫旗舰店客服组</v>
          </cell>
          <cell r="F4056">
            <v>0</v>
          </cell>
          <cell r="G4056" t="str">
            <v>售前客服</v>
          </cell>
          <cell r="H4056" t="str">
            <v>C5</v>
          </cell>
          <cell r="I4056" t="str">
            <v>上海</v>
          </cell>
          <cell r="J4056" t="str">
            <v>全职</v>
          </cell>
          <cell r="K4056" t="str">
            <v>正式</v>
          </cell>
          <cell r="L4056">
            <v>42342</v>
          </cell>
          <cell r="M4056">
            <v>0</v>
          </cell>
          <cell r="N4056">
            <v>0.99</v>
          </cell>
          <cell r="O4056">
            <v>1.02</v>
          </cell>
          <cell r="P4056">
            <v>0.9</v>
          </cell>
          <cell r="Q4056">
            <v>0.79</v>
          </cell>
          <cell r="R4056">
            <v>0.84</v>
          </cell>
          <cell r="S4056">
            <v>0.87</v>
          </cell>
          <cell r="T4056">
            <v>0.9</v>
          </cell>
          <cell r="U4056">
            <v>0.82</v>
          </cell>
          <cell r="V4056">
            <v>1</v>
          </cell>
          <cell r="W4056">
            <v>0.87</v>
          </cell>
          <cell r="X4056">
            <v>1</v>
          </cell>
          <cell r="Y4056">
            <v>1.07</v>
          </cell>
          <cell r="AG4056">
            <v>0.92249999999999999</v>
          </cell>
          <cell r="AH4056">
            <v>0</v>
          </cell>
          <cell r="AK4056">
            <v>0.92249999999999999</v>
          </cell>
          <cell r="AL4056">
            <v>92.25</v>
          </cell>
        </row>
        <row r="4057">
          <cell r="A4057" t="str">
            <v>JMSH5036</v>
          </cell>
          <cell r="B4057" t="str">
            <v>王方方</v>
          </cell>
          <cell r="C4057" t="str">
            <v>战略客户事业部</v>
          </cell>
          <cell r="D4057" t="str">
            <v>客服部</v>
          </cell>
          <cell r="E4057" t="str">
            <v>NIKE天猫旗舰店客服组</v>
          </cell>
          <cell r="F4057">
            <v>0</v>
          </cell>
          <cell r="G4057" t="str">
            <v>售前客服</v>
          </cell>
          <cell r="H4057" t="str">
            <v>C2</v>
          </cell>
          <cell r="I4057" t="str">
            <v>上海</v>
          </cell>
          <cell r="J4057" t="str">
            <v>全职</v>
          </cell>
          <cell r="K4057" t="str">
            <v>离职未办</v>
          </cell>
          <cell r="L4057">
            <v>42298</v>
          </cell>
          <cell r="M4057">
            <v>42826</v>
          </cell>
          <cell r="N4057">
            <v>0.56000000000000005</v>
          </cell>
          <cell r="O4057">
            <v>0.81</v>
          </cell>
          <cell r="P4057">
            <v>0.63</v>
          </cell>
          <cell r="AG4057">
            <v>0.66666666666666663</v>
          </cell>
          <cell r="AH4057">
            <v>0</v>
          </cell>
          <cell r="AK4057">
            <v>0.66666666666666663</v>
          </cell>
          <cell r="AL4057">
            <v>66.666666666666657</v>
          </cell>
        </row>
        <row r="4058">
          <cell r="A4058" t="str">
            <v>JMSH4864</v>
          </cell>
          <cell r="B4058" t="str">
            <v>张英平</v>
          </cell>
          <cell r="C4058" t="str">
            <v>战略客户事业部</v>
          </cell>
          <cell r="D4058" t="str">
            <v>客服部</v>
          </cell>
          <cell r="E4058" t="str">
            <v>NIKE天猫旗舰店客服组</v>
          </cell>
          <cell r="F4058">
            <v>0</v>
          </cell>
          <cell r="G4058" t="str">
            <v>售后客服</v>
          </cell>
          <cell r="H4058" t="str">
            <v>C2</v>
          </cell>
          <cell r="I4058" t="str">
            <v>上海</v>
          </cell>
          <cell r="J4058" t="str">
            <v>全职</v>
          </cell>
          <cell r="K4058" t="str">
            <v>正式</v>
          </cell>
          <cell r="L4058">
            <v>42268</v>
          </cell>
          <cell r="M4058">
            <v>0</v>
          </cell>
          <cell r="N4058">
            <v>0.97</v>
          </cell>
          <cell r="O4058">
            <v>0.91</v>
          </cell>
          <cell r="P4058">
            <v>0.82</v>
          </cell>
          <cell r="Q4058">
            <v>0.96</v>
          </cell>
          <cell r="R4058">
            <v>0.98</v>
          </cell>
          <cell r="S4058">
            <v>1</v>
          </cell>
          <cell r="T4058">
            <v>0.86</v>
          </cell>
          <cell r="U4058">
            <v>0.97</v>
          </cell>
          <cell r="V4058">
            <v>0.52</v>
          </cell>
          <cell r="W4058">
            <v>0.97</v>
          </cell>
          <cell r="Y4058">
            <v>0</v>
          </cell>
          <cell r="AG4058">
            <v>0.81454545454545457</v>
          </cell>
          <cell r="AH4058">
            <v>0</v>
          </cell>
          <cell r="AK4058">
            <v>0.81454545454545457</v>
          </cell>
          <cell r="AL4058">
            <v>81.454545454545453</v>
          </cell>
        </row>
        <row r="4059">
          <cell r="A4059" t="str">
            <v>JMSH4865</v>
          </cell>
          <cell r="B4059" t="str">
            <v>杨逸杰</v>
          </cell>
          <cell r="C4059" t="str">
            <v>战略客户事业部</v>
          </cell>
          <cell r="D4059" t="str">
            <v>客服部</v>
          </cell>
          <cell r="E4059" t="str">
            <v>NIKE天猫旗舰店客服组</v>
          </cell>
          <cell r="F4059">
            <v>0</v>
          </cell>
          <cell r="G4059" t="str">
            <v>售后客服</v>
          </cell>
          <cell r="H4059" t="str">
            <v>C3</v>
          </cell>
          <cell r="I4059" t="str">
            <v>上海</v>
          </cell>
          <cell r="J4059" t="str">
            <v>全职</v>
          </cell>
          <cell r="K4059" t="str">
            <v>正式</v>
          </cell>
          <cell r="L4059">
            <v>42268</v>
          </cell>
          <cell r="M4059">
            <v>0</v>
          </cell>
          <cell r="N4059">
            <v>0.94</v>
          </cell>
          <cell r="O4059">
            <v>0.88</v>
          </cell>
          <cell r="P4059">
            <v>0.82</v>
          </cell>
          <cell r="Q4059">
            <v>0.95</v>
          </cell>
          <cell r="R4059">
            <v>1.01</v>
          </cell>
          <cell r="S4059">
            <v>1</v>
          </cell>
          <cell r="T4059">
            <v>0.87</v>
          </cell>
          <cell r="U4059">
            <v>1</v>
          </cell>
          <cell r="V4059">
            <v>0.9</v>
          </cell>
          <cell r="W4059">
            <v>1</v>
          </cell>
          <cell r="X4059">
            <v>1.6</v>
          </cell>
          <cell r="Y4059">
            <v>1.2</v>
          </cell>
          <cell r="AG4059">
            <v>1.0141666666666664</v>
          </cell>
          <cell r="AH4059">
            <v>0</v>
          </cell>
          <cell r="AK4059">
            <v>1.0141666666666664</v>
          </cell>
          <cell r="AL4059">
            <v>101.41666666666664</v>
          </cell>
        </row>
        <row r="4060">
          <cell r="A4060" t="str">
            <v>JMSH4832</v>
          </cell>
          <cell r="B4060" t="str">
            <v>邓飘飘</v>
          </cell>
          <cell r="C4060" t="str">
            <v>战略客户事业部</v>
          </cell>
          <cell r="D4060" t="str">
            <v>客服部</v>
          </cell>
          <cell r="E4060" t="str">
            <v>NIKE天猫旗舰店客服组</v>
          </cell>
          <cell r="F4060">
            <v>0</v>
          </cell>
          <cell r="G4060" t="str">
            <v>售前客服</v>
          </cell>
          <cell r="H4060" t="str">
            <v>C2</v>
          </cell>
          <cell r="I4060" t="str">
            <v>上海</v>
          </cell>
          <cell r="J4060" t="str">
            <v>全职</v>
          </cell>
          <cell r="K4060" t="str">
            <v>正式</v>
          </cell>
          <cell r="L4060">
            <v>42264</v>
          </cell>
          <cell r="M4060">
            <v>0</v>
          </cell>
          <cell r="N4060">
            <v>0.98</v>
          </cell>
          <cell r="O4060">
            <v>0.8</v>
          </cell>
          <cell r="P4060">
            <v>0.74</v>
          </cell>
          <cell r="Q4060">
            <v>0.77</v>
          </cell>
          <cell r="R4060">
            <v>0.87</v>
          </cell>
          <cell r="S4060">
            <v>0.91</v>
          </cell>
          <cell r="T4060">
            <v>0.65</v>
          </cell>
          <cell r="U4060">
            <v>1.06</v>
          </cell>
          <cell r="V4060">
            <v>1.07</v>
          </cell>
          <cell r="W4060">
            <v>1.1200000000000001</v>
          </cell>
          <cell r="X4060">
            <v>1.25</v>
          </cell>
          <cell r="Y4060">
            <v>1.08</v>
          </cell>
          <cell r="AG4060">
            <v>0.94166666666666687</v>
          </cell>
          <cell r="AH4060">
            <v>0</v>
          </cell>
          <cell r="AK4060">
            <v>0.94166666666666687</v>
          </cell>
          <cell r="AL4060">
            <v>94.166666666666686</v>
          </cell>
        </row>
        <row r="4061">
          <cell r="A4061" t="str">
            <v>JMSH4822</v>
          </cell>
          <cell r="B4061" t="str">
            <v>吴祯毅</v>
          </cell>
          <cell r="C4061" t="str">
            <v>战略客户事业部</v>
          </cell>
          <cell r="D4061" t="str">
            <v>客服部</v>
          </cell>
          <cell r="E4061" t="str">
            <v>NIKE天猫旗舰店客服组</v>
          </cell>
          <cell r="F4061">
            <v>0</v>
          </cell>
          <cell r="G4061" t="str">
            <v>售前客服</v>
          </cell>
          <cell r="H4061" t="str">
            <v>C2</v>
          </cell>
          <cell r="I4061" t="str">
            <v>上海</v>
          </cell>
          <cell r="J4061" t="str">
            <v>全职</v>
          </cell>
          <cell r="K4061" t="str">
            <v>离职未办</v>
          </cell>
          <cell r="L4061">
            <v>42263</v>
          </cell>
          <cell r="M4061">
            <v>42793</v>
          </cell>
          <cell r="N4061">
            <v>0.79</v>
          </cell>
          <cell r="O4061">
            <v>0.82</v>
          </cell>
          <cell r="AG4061">
            <v>0.80499999999999994</v>
          </cell>
          <cell r="AH4061">
            <v>0</v>
          </cell>
          <cell r="AK4061">
            <v>0.80499999999999994</v>
          </cell>
          <cell r="AL4061">
            <v>80.5</v>
          </cell>
        </row>
        <row r="4062">
          <cell r="A4062" t="str">
            <v>JMSH4757</v>
          </cell>
          <cell r="B4062" t="str">
            <v>张阳晨</v>
          </cell>
          <cell r="C4062" t="str">
            <v>战略客户事业部</v>
          </cell>
          <cell r="D4062" t="str">
            <v>客服部</v>
          </cell>
          <cell r="E4062" t="str">
            <v>NIKE天猫旗舰店客服组</v>
          </cell>
          <cell r="F4062">
            <v>0</v>
          </cell>
          <cell r="G4062" t="str">
            <v>售后客服</v>
          </cell>
          <cell r="H4062" t="str">
            <v>C2</v>
          </cell>
          <cell r="I4062" t="str">
            <v>上海</v>
          </cell>
          <cell r="J4062" t="str">
            <v>全职</v>
          </cell>
          <cell r="K4062" t="str">
            <v>正式</v>
          </cell>
          <cell r="L4062">
            <v>42256</v>
          </cell>
          <cell r="M4062">
            <v>0</v>
          </cell>
          <cell r="N4062">
            <v>0.96</v>
          </cell>
          <cell r="O4062">
            <v>0.88</v>
          </cell>
          <cell r="P4062">
            <v>0.78</v>
          </cell>
          <cell r="Q4062">
            <v>0.96</v>
          </cell>
          <cell r="R4062">
            <v>0.93</v>
          </cell>
          <cell r="S4062">
            <v>1</v>
          </cell>
          <cell r="T4062">
            <v>0.86</v>
          </cell>
          <cell r="U4062">
            <v>0.97</v>
          </cell>
          <cell r="V4062">
            <v>0.87</v>
          </cell>
          <cell r="W4062">
            <v>0.97</v>
          </cell>
          <cell r="X4062">
            <v>1</v>
          </cell>
          <cell r="Y4062">
            <v>1</v>
          </cell>
          <cell r="AG4062">
            <v>0.93166666666666664</v>
          </cell>
          <cell r="AH4062">
            <v>0</v>
          </cell>
          <cell r="AK4062">
            <v>0.93166666666666664</v>
          </cell>
          <cell r="AL4062">
            <v>93.166666666666657</v>
          </cell>
        </row>
        <row r="4063">
          <cell r="A4063" t="str">
            <v>JMSH4747</v>
          </cell>
          <cell r="B4063" t="str">
            <v>蔡霏</v>
          </cell>
          <cell r="C4063" t="str">
            <v>战略客户事业部</v>
          </cell>
          <cell r="D4063" t="str">
            <v>客服部</v>
          </cell>
          <cell r="E4063" t="str">
            <v>NIKE天猫旗舰店客服组</v>
          </cell>
          <cell r="F4063">
            <v>0</v>
          </cell>
          <cell r="G4063" t="str">
            <v>售前客服</v>
          </cell>
          <cell r="H4063" t="str">
            <v>C2</v>
          </cell>
          <cell r="I4063" t="str">
            <v>上海</v>
          </cell>
          <cell r="J4063" t="str">
            <v>全职</v>
          </cell>
          <cell r="K4063" t="str">
            <v>离职未办</v>
          </cell>
          <cell r="L4063">
            <v>42255</v>
          </cell>
          <cell r="M4063">
            <v>42788</v>
          </cell>
          <cell r="N4063">
            <v>1</v>
          </cell>
          <cell r="O4063">
            <v>0.8</v>
          </cell>
          <cell r="AG4063">
            <v>0.9</v>
          </cell>
          <cell r="AH4063">
            <v>0</v>
          </cell>
          <cell r="AK4063">
            <v>0.9</v>
          </cell>
          <cell r="AL4063">
            <v>90</v>
          </cell>
        </row>
        <row r="4064">
          <cell r="A4064" t="str">
            <v>JMSH4748</v>
          </cell>
          <cell r="B4064" t="str">
            <v>田春骁</v>
          </cell>
          <cell r="C4064" t="str">
            <v>战略客户事业部</v>
          </cell>
          <cell r="D4064" t="str">
            <v>客服部</v>
          </cell>
          <cell r="E4064" t="str">
            <v>NIKE天猫旗舰店客服组</v>
          </cell>
          <cell r="F4064">
            <v>0</v>
          </cell>
          <cell r="G4064" t="str">
            <v>售后客服</v>
          </cell>
          <cell r="H4064" t="str">
            <v>C2</v>
          </cell>
          <cell r="I4064" t="str">
            <v>上海</v>
          </cell>
          <cell r="J4064" t="str">
            <v>全职</v>
          </cell>
          <cell r="K4064" t="str">
            <v>正式</v>
          </cell>
          <cell r="L4064">
            <v>42255</v>
          </cell>
          <cell r="M4064">
            <v>0</v>
          </cell>
          <cell r="N4064">
            <v>0.81</v>
          </cell>
          <cell r="O4064">
            <v>0.91</v>
          </cell>
          <cell r="P4064">
            <v>0.72</v>
          </cell>
          <cell r="Q4064">
            <v>0.86</v>
          </cell>
          <cell r="R4064">
            <v>0.77</v>
          </cell>
          <cell r="S4064">
            <v>1</v>
          </cell>
          <cell r="T4064">
            <v>0.87</v>
          </cell>
          <cell r="U4064">
            <v>0.97</v>
          </cell>
          <cell r="V4064">
            <v>0.87</v>
          </cell>
          <cell r="W4064">
            <v>0.97</v>
          </cell>
          <cell r="X4064">
            <v>0.75</v>
          </cell>
          <cell r="Y4064">
            <v>0.96</v>
          </cell>
          <cell r="AG4064">
            <v>0.8716666666666667</v>
          </cell>
          <cell r="AH4064">
            <v>0</v>
          </cell>
          <cell r="AK4064">
            <v>0.8716666666666667</v>
          </cell>
          <cell r="AL4064">
            <v>87.166666666666671</v>
          </cell>
        </row>
        <row r="4065">
          <cell r="A4065" t="str">
            <v>JMSH4723</v>
          </cell>
          <cell r="B4065" t="str">
            <v>徐晓峰</v>
          </cell>
          <cell r="C4065" t="str">
            <v>战略客户事业部</v>
          </cell>
          <cell r="D4065" t="str">
            <v>客服部</v>
          </cell>
          <cell r="E4065" t="str">
            <v>NIKE天猫旗舰店客服组</v>
          </cell>
          <cell r="F4065">
            <v>0</v>
          </cell>
          <cell r="G4065" t="str">
            <v>售前客服</v>
          </cell>
          <cell r="H4065" t="str">
            <v>C2</v>
          </cell>
          <cell r="I4065" t="str">
            <v>上海</v>
          </cell>
          <cell r="J4065" t="str">
            <v>全职</v>
          </cell>
          <cell r="K4065" t="str">
            <v>正式</v>
          </cell>
          <cell r="L4065">
            <v>42254</v>
          </cell>
          <cell r="M4065">
            <v>0</v>
          </cell>
          <cell r="N4065">
            <v>0.71</v>
          </cell>
          <cell r="O4065">
            <v>0.93</v>
          </cell>
          <cell r="P4065">
            <v>0.63</v>
          </cell>
          <cell r="Q4065">
            <v>0.64</v>
          </cell>
          <cell r="R4065">
            <v>0.72</v>
          </cell>
          <cell r="S4065">
            <v>0.83</v>
          </cell>
          <cell r="T4065">
            <v>0.505</v>
          </cell>
          <cell r="U4065">
            <v>0.72</v>
          </cell>
          <cell r="V4065">
            <v>1.02</v>
          </cell>
          <cell r="W4065">
            <v>1.04</v>
          </cell>
          <cell r="X4065">
            <v>1.25</v>
          </cell>
          <cell r="Y4065">
            <v>1</v>
          </cell>
          <cell r="AG4065">
            <v>0.83291666666666675</v>
          </cell>
          <cell r="AH4065">
            <v>0</v>
          </cell>
          <cell r="AK4065">
            <v>0.83291666666666675</v>
          </cell>
          <cell r="AL4065">
            <v>83.291666666666671</v>
          </cell>
        </row>
        <row r="4066">
          <cell r="A4066" t="str">
            <v>JMSH4708</v>
          </cell>
          <cell r="B4066" t="str">
            <v>孙丽</v>
          </cell>
          <cell r="C4066" t="str">
            <v>战略客户事业部</v>
          </cell>
          <cell r="D4066" t="str">
            <v>客服部</v>
          </cell>
          <cell r="E4066" t="str">
            <v>NIKE天猫旗舰店客服组</v>
          </cell>
          <cell r="F4066">
            <v>0</v>
          </cell>
          <cell r="G4066" t="str">
            <v>售后客服</v>
          </cell>
          <cell r="H4066" t="str">
            <v>C2</v>
          </cell>
          <cell r="I4066" t="str">
            <v>上海</v>
          </cell>
          <cell r="J4066" t="str">
            <v>全职</v>
          </cell>
          <cell r="K4066" t="str">
            <v>正式</v>
          </cell>
          <cell r="L4066">
            <v>42253</v>
          </cell>
          <cell r="M4066">
            <v>0</v>
          </cell>
          <cell r="N4066">
            <v>0.82</v>
          </cell>
          <cell r="O4066">
            <v>0.82</v>
          </cell>
          <cell r="P4066">
            <v>0.63</v>
          </cell>
          <cell r="Q4066">
            <v>0.82</v>
          </cell>
          <cell r="R4066">
            <v>0.72</v>
          </cell>
          <cell r="S4066">
            <v>0.88</v>
          </cell>
          <cell r="T4066">
            <v>0.86</v>
          </cell>
          <cell r="U4066">
            <v>0.97</v>
          </cell>
          <cell r="V4066">
            <v>0.87</v>
          </cell>
          <cell r="W4066">
            <v>0.97</v>
          </cell>
          <cell r="X4066">
            <v>0</v>
          </cell>
          <cell r="Y4066">
            <v>0</v>
          </cell>
          <cell r="AG4066">
            <v>0.69666666666666666</v>
          </cell>
          <cell r="AH4066">
            <v>0</v>
          </cell>
          <cell r="AK4066">
            <v>0.69666666666666666</v>
          </cell>
          <cell r="AL4066">
            <v>69.666666666666671</v>
          </cell>
        </row>
        <row r="4067">
          <cell r="A4067" t="str">
            <v>JMSH3720</v>
          </cell>
          <cell r="B4067" t="str">
            <v>卢珍</v>
          </cell>
          <cell r="C4067" t="str">
            <v>战略客户事业部</v>
          </cell>
          <cell r="D4067" t="str">
            <v>客服部</v>
          </cell>
          <cell r="E4067" t="str">
            <v>NIKE天猫旗舰店客服组</v>
          </cell>
          <cell r="F4067">
            <v>0</v>
          </cell>
          <cell r="G4067" t="str">
            <v>售后客服</v>
          </cell>
          <cell r="H4067" t="str">
            <v>C3</v>
          </cell>
          <cell r="I4067" t="str">
            <v>上海</v>
          </cell>
          <cell r="J4067" t="str">
            <v>全职</v>
          </cell>
          <cell r="K4067" t="str">
            <v>正式</v>
          </cell>
          <cell r="L4067">
            <v>42093</v>
          </cell>
          <cell r="M4067">
            <v>0</v>
          </cell>
          <cell r="P4067">
            <v>0.5</v>
          </cell>
          <cell r="Q4067">
            <v>0.94</v>
          </cell>
          <cell r="R4067">
            <v>0.98</v>
          </cell>
          <cell r="S4067">
            <v>1</v>
          </cell>
          <cell r="T4067">
            <v>0.87</v>
          </cell>
          <cell r="U4067">
            <v>0.91</v>
          </cell>
          <cell r="V4067">
            <v>0.84</v>
          </cell>
          <cell r="W4067">
            <v>0.97</v>
          </cell>
          <cell r="X4067">
            <v>0.75</v>
          </cell>
          <cell r="Y4067">
            <v>1</v>
          </cell>
          <cell r="AG4067">
            <v>0.876</v>
          </cell>
          <cell r="AH4067">
            <v>0</v>
          </cell>
          <cell r="AK4067">
            <v>0.876</v>
          </cell>
          <cell r="AL4067">
            <v>87.6</v>
          </cell>
        </row>
        <row r="4068">
          <cell r="A4068" t="str">
            <v>JMSH7508</v>
          </cell>
          <cell r="B4068" t="str">
            <v>黄昊</v>
          </cell>
          <cell r="C4068" t="str">
            <v>战略客户事业部</v>
          </cell>
          <cell r="D4068" t="str">
            <v>客服部</v>
          </cell>
          <cell r="E4068" t="str">
            <v>NIKE天猫旗舰店客服组</v>
          </cell>
          <cell r="F4068">
            <v>0</v>
          </cell>
          <cell r="G4068" t="str">
            <v>售前客服</v>
          </cell>
          <cell r="H4068" t="str">
            <v>C3</v>
          </cell>
          <cell r="I4068" t="str">
            <v>上海</v>
          </cell>
          <cell r="J4068" t="str">
            <v>全职</v>
          </cell>
          <cell r="K4068" t="str">
            <v>离职未办</v>
          </cell>
          <cell r="L4068">
            <v>42786</v>
          </cell>
          <cell r="M4068">
            <v>42857</v>
          </cell>
          <cell r="P4068">
            <v>0.73</v>
          </cell>
          <cell r="Q4068">
            <v>0.63</v>
          </cell>
          <cell r="AG4068">
            <v>0.67999999999999994</v>
          </cell>
          <cell r="AH4068">
            <v>0</v>
          </cell>
          <cell r="AK4068">
            <v>0.67999999999999994</v>
          </cell>
          <cell r="AL4068">
            <v>68</v>
          </cell>
        </row>
        <row r="4069">
          <cell r="A4069" t="str">
            <v>JMSH7479</v>
          </cell>
          <cell r="B4069" t="str">
            <v>曾令倩</v>
          </cell>
          <cell r="C4069" t="str">
            <v>战略客户事业部</v>
          </cell>
          <cell r="D4069" t="str">
            <v>客服部</v>
          </cell>
          <cell r="E4069" t="str">
            <v>NIKE天猫旗舰店客服组</v>
          </cell>
          <cell r="F4069">
            <v>0</v>
          </cell>
          <cell r="G4069" t="str">
            <v>售前客服</v>
          </cell>
          <cell r="H4069" t="str">
            <v>C3</v>
          </cell>
          <cell r="I4069" t="str">
            <v>上海</v>
          </cell>
          <cell r="J4069" t="str">
            <v>全职</v>
          </cell>
          <cell r="K4069" t="str">
            <v>离职</v>
          </cell>
          <cell r="L4069">
            <v>42782</v>
          </cell>
          <cell r="M4069">
            <v>42783</v>
          </cell>
          <cell r="AG4069">
            <v>0</v>
          </cell>
          <cell r="AH4069">
            <v>0</v>
          </cell>
          <cell r="AK4069">
            <v>0</v>
          </cell>
        </row>
        <row r="4070">
          <cell r="A4070" t="str">
            <v>JMSH7480</v>
          </cell>
          <cell r="B4070" t="str">
            <v>刘鹂莎</v>
          </cell>
          <cell r="C4070" t="str">
            <v>战略客户事业部</v>
          </cell>
          <cell r="D4070" t="str">
            <v>客服部</v>
          </cell>
          <cell r="E4070" t="str">
            <v>NIKE天猫旗舰店客服组</v>
          </cell>
          <cell r="F4070">
            <v>0</v>
          </cell>
          <cell r="G4070" t="str">
            <v>售前客服</v>
          </cell>
          <cell r="H4070" t="str">
            <v>C3</v>
          </cell>
          <cell r="I4070" t="str">
            <v>上海</v>
          </cell>
          <cell r="J4070" t="str">
            <v>全职</v>
          </cell>
          <cell r="K4070" t="str">
            <v>离职未办</v>
          </cell>
          <cell r="L4070">
            <v>42782</v>
          </cell>
          <cell r="M4070">
            <v>42803</v>
          </cell>
          <cell r="O4070">
            <v>0</v>
          </cell>
          <cell r="AG4070">
            <v>0</v>
          </cell>
          <cell r="AH4070">
            <v>0</v>
          </cell>
          <cell r="AK4070">
            <v>0</v>
          </cell>
          <cell r="AL4070">
            <v>0</v>
          </cell>
        </row>
        <row r="4071">
          <cell r="A4071" t="str">
            <v>JMSH7430</v>
          </cell>
          <cell r="B4071" t="str">
            <v>全仲寅</v>
          </cell>
          <cell r="C4071" t="str">
            <v>战略客户事业部</v>
          </cell>
          <cell r="D4071" t="str">
            <v>客服部</v>
          </cell>
          <cell r="E4071" t="str">
            <v>NIKE天猫旗舰店客服组</v>
          </cell>
          <cell r="F4071">
            <v>0</v>
          </cell>
          <cell r="G4071" t="str">
            <v>售前客服</v>
          </cell>
          <cell r="H4071" t="str">
            <v>C3</v>
          </cell>
          <cell r="I4071" t="str">
            <v>上海</v>
          </cell>
          <cell r="J4071" t="str">
            <v>全职</v>
          </cell>
          <cell r="K4071" t="str">
            <v>离职未办</v>
          </cell>
          <cell r="L4071">
            <v>42779</v>
          </cell>
          <cell r="M4071">
            <v>43100</v>
          </cell>
          <cell r="O4071">
            <v>0</v>
          </cell>
          <cell r="P4071">
            <v>0.79</v>
          </cell>
          <cell r="Q4071">
            <v>0.63</v>
          </cell>
          <cell r="R4071">
            <v>0.63</v>
          </cell>
          <cell r="S4071">
            <v>0.73</v>
          </cell>
          <cell r="T4071">
            <v>0.55000000000000004</v>
          </cell>
          <cell r="U4071">
            <v>0.61</v>
          </cell>
          <cell r="V4071">
            <v>0.56999999999999995</v>
          </cell>
          <cell r="W4071">
            <v>0.57999999999999996</v>
          </cell>
          <cell r="X4071">
            <v>0.9</v>
          </cell>
          <cell r="Y4071">
            <v>0.63</v>
          </cell>
          <cell r="AG4071">
            <v>0.60181818181818181</v>
          </cell>
          <cell r="AH4071">
            <v>0</v>
          </cell>
          <cell r="AK4071">
            <v>0.60181818181818181</v>
          </cell>
          <cell r="AL4071">
            <v>60.18181818181818</v>
          </cell>
        </row>
        <row r="4072">
          <cell r="A4072" t="str">
            <v>JMSH7431</v>
          </cell>
          <cell r="B4072" t="str">
            <v>唐梦婕</v>
          </cell>
          <cell r="C4072" t="str">
            <v>战略客户事业部</v>
          </cell>
          <cell r="D4072" t="str">
            <v>客服部</v>
          </cell>
          <cell r="E4072" t="str">
            <v>NIKE天猫旗舰店客服组</v>
          </cell>
          <cell r="F4072">
            <v>0</v>
          </cell>
          <cell r="G4072" t="str">
            <v>售前客服</v>
          </cell>
          <cell r="H4072" t="str">
            <v>C3</v>
          </cell>
          <cell r="I4072" t="str">
            <v>上海</v>
          </cell>
          <cell r="J4072" t="str">
            <v>全职</v>
          </cell>
          <cell r="K4072" t="str">
            <v>离职未办</v>
          </cell>
          <cell r="L4072">
            <v>42779</v>
          </cell>
          <cell r="M4072">
            <v>42874</v>
          </cell>
          <cell r="O4072">
            <v>0</v>
          </cell>
          <cell r="P4072">
            <v>0.7</v>
          </cell>
          <cell r="Q4072">
            <v>0.7</v>
          </cell>
          <cell r="R4072">
            <v>0.72</v>
          </cell>
          <cell r="AG4072">
            <v>0.53</v>
          </cell>
          <cell r="AH4072">
            <v>0</v>
          </cell>
          <cell r="AK4072">
            <v>0.53</v>
          </cell>
          <cell r="AL4072">
            <v>53</v>
          </cell>
        </row>
        <row r="4073">
          <cell r="A4073" t="str">
            <v>JMSH7432</v>
          </cell>
          <cell r="B4073" t="str">
            <v>陆生宇</v>
          </cell>
          <cell r="C4073" t="str">
            <v>战略客户事业部</v>
          </cell>
          <cell r="D4073" t="str">
            <v>客服部</v>
          </cell>
          <cell r="E4073" t="str">
            <v>NIKE天猫旗舰店客服组</v>
          </cell>
          <cell r="F4073">
            <v>0</v>
          </cell>
          <cell r="G4073" t="str">
            <v>售前客服</v>
          </cell>
          <cell r="H4073" t="str">
            <v>C3</v>
          </cell>
          <cell r="I4073" t="str">
            <v>上海</v>
          </cell>
          <cell r="J4073" t="str">
            <v>全职</v>
          </cell>
          <cell r="K4073" t="str">
            <v>试用</v>
          </cell>
          <cell r="L4073">
            <v>42779</v>
          </cell>
          <cell r="M4073">
            <v>0</v>
          </cell>
          <cell r="O4073">
            <v>0</v>
          </cell>
          <cell r="P4073">
            <v>0.85</v>
          </cell>
          <cell r="Q4073">
            <v>0.7</v>
          </cell>
          <cell r="R4073">
            <v>0.77</v>
          </cell>
          <cell r="S4073">
            <v>0.67</v>
          </cell>
          <cell r="U4073">
            <v>0.83</v>
          </cell>
          <cell r="V4073">
            <v>1.1100000000000001</v>
          </cell>
          <cell r="W4073">
            <v>0.96</v>
          </cell>
          <cell r="X4073">
            <v>0.9</v>
          </cell>
          <cell r="Y4073">
            <v>1.04</v>
          </cell>
          <cell r="AG4073">
            <v>0.78300000000000003</v>
          </cell>
          <cell r="AH4073">
            <v>0</v>
          </cell>
          <cell r="AK4073">
            <v>0.78300000000000003</v>
          </cell>
          <cell r="AL4073">
            <v>78.3</v>
          </cell>
        </row>
        <row r="4074">
          <cell r="A4074" t="str">
            <v>JMSH7433</v>
          </cell>
          <cell r="B4074" t="str">
            <v>沈婉君</v>
          </cell>
          <cell r="C4074" t="str">
            <v>战略客户事业部</v>
          </cell>
          <cell r="D4074" t="str">
            <v>客服部</v>
          </cell>
          <cell r="E4074" t="str">
            <v>NIKE天猫旗舰店客服组</v>
          </cell>
          <cell r="F4074">
            <v>0</v>
          </cell>
          <cell r="G4074" t="str">
            <v>售前客服</v>
          </cell>
          <cell r="H4074" t="str">
            <v>C3</v>
          </cell>
          <cell r="I4074" t="str">
            <v>上海</v>
          </cell>
          <cell r="J4074" t="str">
            <v>全职</v>
          </cell>
          <cell r="K4074" t="str">
            <v>离职未办</v>
          </cell>
          <cell r="L4074">
            <v>42779</v>
          </cell>
          <cell r="M4074">
            <v>42821</v>
          </cell>
          <cell r="O4074">
            <v>0</v>
          </cell>
          <cell r="AG4074">
            <v>0</v>
          </cell>
          <cell r="AH4074">
            <v>0</v>
          </cell>
          <cell r="AK4074">
            <v>0</v>
          </cell>
          <cell r="AL4074">
            <v>0</v>
          </cell>
        </row>
        <row r="4075">
          <cell r="A4075" t="str">
            <v>JMSH7278</v>
          </cell>
          <cell r="B4075" t="str">
            <v>翁毅珅</v>
          </cell>
          <cell r="C4075" t="str">
            <v>战略客户事业部</v>
          </cell>
          <cell r="D4075" t="str">
            <v>客服部</v>
          </cell>
          <cell r="E4075" t="str">
            <v>NIKE天猫旗舰店客服组</v>
          </cell>
          <cell r="F4075">
            <v>0</v>
          </cell>
          <cell r="G4075" t="str">
            <v>售前客服</v>
          </cell>
          <cell r="H4075" t="str">
            <v>C3</v>
          </cell>
          <cell r="I4075" t="str">
            <v>上海</v>
          </cell>
          <cell r="J4075" t="str">
            <v>全职</v>
          </cell>
          <cell r="K4075" t="str">
            <v>离职未办</v>
          </cell>
          <cell r="L4075">
            <v>42719</v>
          </cell>
          <cell r="M4075">
            <v>42927</v>
          </cell>
          <cell r="O4075">
            <v>0.86</v>
          </cell>
          <cell r="P4075">
            <v>0.74</v>
          </cell>
          <cell r="Q4075">
            <v>0.8</v>
          </cell>
          <cell r="R4075">
            <v>0.8</v>
          </cell>
          <cell r="S4075">
            <v>0.83</v>
          </cell>
          <cell r="T4075">
            <v>0.8</v>
          </cell>
          <cell r="AG4075">
            <v>0.80500000000000005</v>
          </cell>
          <cell r="AH4075">
            <v>0</v>
          </cell>
          <cell r="AK4075">
            <v>0.80500000000000005</v>
          </cell>
          <cell r="AL4075">
            <v>80.5</v>
          </cell>
        </row>
        <row r="4076">
          <cell r="A4076" t="str">
            <v>JMSH7099</v>
          </cell>
          <cell r="B4076" t="str">
            <v>许嘉莹</v>
          </cell>
          <cell r="C4076" t="str">
            <v>战略客户事业部</v>
          </cell>
          <cell r="D4076" t="str">
            <v>客服部</v>
          </cell>
          <cell r="E4076" t="str">
            <v>NIKE天猫旗舰店客服组</v>
          </cell>
          <cell r="F4076">
            <v>0</v>
          </cell>
          <cell r="G4076" t="str">
            <v>售前客服</v>
          </cell>
          <cell r="H4076" t="str">
            <v>C3</v>
          </cell>
          <cell r="I4076" t="str">
            <v>上海</v>
          </cell>
          <cell r="J4076" t="str">
            <v>全职</v>
          </cell>
          <cell r="K4076" t="str">
            <v>离职未办</v>
          </cell>
          <cell r="L4076">
            <v>42670</v>
          </cell>
          <cell r="M4076">
            <v>43059</v>
          </cell>
          <cell r="P4076">
            <v>0</v>
          </cell>
          <cell r="V4076">
            <v>0</v>
          </cell>
          <cell r="AG4076">
            <v>0</v>
          </cell>
          <cell r="AH4076">
            <v>0</v>
          </cell>
          <cell r="AK4076">
            <v>0</v>
          </cell>
          <cell r="AL4076">
            <v>0</v>
          </cell>
        </row>
        <row r="4077">
          <cell r="A4077" t="str">
            <v>JMSH7057</v>
          </cell>
          <cell r="B4077" t="str">
            <v>林斐</v>
          </cell>
          <cell r="C4077" t="str">
            <v>战略客户事业部</v>
          </cell>
          <cell r="D4077" t="str">
            <v>客服部</v>
          </cell>
          <cell r="E4077" t="str">
            <v>NIKE天猫旗舰店客服组</v>
          </cell>
          <cell r="F4077">
            <v>0</v>
          </cell>
          <cell r="G4077" t="str">
            <v>售前客服</v>
          </cell>
          <cell r="H4077" t="str">
            <v>C3</v>
          </cell>
          <cell r="I4077" t="str">
            <v>上海</v>
          </cell>
          <cell r="J4077" t="str">
            <v>全职</v>
          </cell>
          <cell r="K4077" t="str">
            <v>离职未办</v>
          </cell>
          <cell r="L4077">
            <v>42660</v>
          </cell>
          <cell r="M4077">
            <v>42886</v>
          </cell>
          <cell r="P4077">
            <v>0.63</v>
          </cell>
          <cell r="Q4077">
            <v>0.72</v>
          </cell>
          <cell r="R4077">
            <v>0.72</v>
          </cell>
          <cell r="AG4077">
            <v>0.69000000000000006</v>
          </cell>
          <cell r="AH4077">
            <v>0</v>
          </cell>
          <cell r="AK4077">
            <v>0.69000000000000006</v>
          </cell>
          <cell r="AL4077">
            <v>69</v>
          </cell>
        </row>
        <row r="4078">
          <cell r="A4078" t="str">
            <v>JMSH0931</v>
          </cell>
          <cell r="B4078" t="str">
            <v>金蕾</v>
          </cell>
          <cell r="C4078" t="str">
            <v>战略客户事业部</v>
          </cell>
          <cell r="D4078" t="str">
            <v>客服部</v>
          </cell>
          <cell r="E4078" t="str">
            <v>NIKE天猫旗舰店客服组</v>
          </cell>
          <cell r="F4078">
            <v>0</v>
          </cell>
          <cell r="G4078" t="str">
            <v>售前客服</v>
          </cell>
          <cell r="H4078" t="str">
            <v>C5</v>
          </cell>
          <cell r="I4078" t="str">
            <v>上海</v>
          </cell>
          <cell r="J4078" t="str">
            <v>全职</v>
          </cell>
          <cell r="K4078" t="str">
            <v>离职未办</v>
          </cell>
          <cell r="L4078">
            <v>40840</v>
          </cell>
          <cell r="M4078">
            <v>42930</v>
          </cell>
          <cell r="Q4078">
            <v>0.79</v>
          </cell>
          <cell r="R4078">
            <v>0.84</v>
          </cell>
          <cell r="S4078">
            <v>0.87</v>
          </cell>
          <cell r="AG4078">
            <v>0.83333333333333337</v>
          </cell>
          <cell r="AH4078">
            <v>0</v>
          </cell>
          <cell r="AK4078">
            <v>0.83333333333333337</v>
          </cell>
          <cell r="AL4078">
            <v>83.333333333333343</v>
          </cell>
        </row>
        <row r="4079">
          <cell r="A4079" t="str">
            <v>JMSH1142</v>
          </cell>
          <cell r="B4079" t="str">
            <v>邓敏</v>
          </cell>
          <cell r="C4079" t="str">
            <v>战略客户事业部</v>
          </cell>
          <cell r="D4079" t="str">
            <v>客服部</v>
          </cell>
          <cell r="E4079" t="str">
            <v>NIKE天猫旗舰店客服组</v>
          </cell>
          <cell r="F4079">
            <v>0</v>
          </cell>
          <cell r="G4079" t="str">
            <v>售前客服</v>
          </cell>
          <cell r="H4079" t="str">
            <v>C5</v>
          </cell>
          <cell r="I4079" t="str">
            <v>上海</v>
          </cell>
          <cell r="J4079" t="str">
            <v>全职</v>
          </cell>
          <cell r="K4079" t="str">
            <v>正式</v>
          </cell>
          <cell r="L4079">
            <v>40959</v>
          </cell>
          <cell r="M4079">
            <v>0</v>
          </cell>
          <cell r="R4079">
            <v>0.84</v>
          </cell>
          <cell r="S4079">
            <v>0.87</v>
          </cell>
          <cell r="T4079">
            <v>0.9</v>
          </cell>
          <cell r="U4079">
            <v>0.94</v>
          </cell>
          <cell r="V4079">
            <v>1</v>
          </cell>
          <cell r="W4079">
            <v>1</v>
          </cell>
          <cell r="X4079">
            <v>1.25</v>
          </cell>
          <cell r="Y4079">
            <v>1.05</v>
          </cell>
          <cell r="AG4079">
            <v>0.98124999999999996</v>
          </cell>
          <cell r="AH4079">
            <v>0</v>
          </cell>
          <cell r="AK4079">
            <v>0.98124999999999996</v>
          </cell>
          <cell r="AL4079">
            <v>98.125</v>
          </cell>
        </row>
        <row r="4080">
          <cell r="A4080" t="str">
            <v>JMSH7825</v>
          </cell>
          <cell r="B4080" t="str">
            <v>蒋伟明</v>
          </cell>
          <cell r="C4080" t="str">
            <v>战略客户事业部</v>
          </cell>
          <cell r="D4080" t="str">
            <v>客服部</v>
          </cell>
          <cell r="E4080" t="str">
            <v>NIKE天猫旗舰店客服组</v>
          </cell>
          <cell r="F4080">
            <v>0</v>
          </cell>
          <cell r="G4080" t="str">
            <v>售前客服</v>
          </cell>
          <cell r="H4080" t="str">
            <v>C3</v>
          </cell>
          <cell r="I4080" t="str">
            <v>上海</v>
          </cell>
          <cell r="J4080" t="str">
            <v>全职</v>
          </cell>
          <cell r="K4080" t="str">
            <v>离职</v>
          </cell>
          <cell r="L4080">
            <v>42821</v>
          </cell>
          <cell r="M4080">
            <v>42823</v>
          </cell>
          <cell r="AG4080">
            <v>0</v>
          </cell>
          <cell r="AH4080">
            <v>0</v>
          </cell>
          <cell r="AK4080">
            <v>0</v>
          </cell>
        </row>
        <row r="4081">
          <cell r="A4081" t="str">
            <v>JMSH7790</v>
          </cell>
          <cell r="B4081" t="str">
            <v>杨凡</v>
          </cell>
          <cell r="C4081" t="str">
            <v>战略客户事业部</v>
          </cell>
          <cell r="D4081" t="str">
            <v>客服部</v>
          </cell>
          <cell r="E4081" t="str">
            <v>NIKE天猫旗舰店客服组</v>
          </cell>
          <cell r="F4081">
            <v>0</v>
          </cell>
          <cell r="G4081" t="str">
            <v>售前客服</v>
          </cell>
          <cell r="H4081" t="str">
            <v>C3</v>
          </cell>
          <cell r="I4081" t="str">
            <v>上海</v>
          </cell>
          <cell r="J4081" t="str">
            <v>全职</v>
          </cell>
          <cell r="K4081" t="str">
            <v>试用</v>
          </cell>
          <cell r="L4081">
            <v>42814</v>
          </cell>
          <cell r="M4081">
            <v>0</v>
          </cell>
          <cell r="P4081">
            <v>0</v>
          </cell>
          <cell r="Q4081">
            <v>0.79</v>
          </cell>
          <cell r="R4081">
            <v>0.79</v>
          </cell>
          <cell r="S4081">
            <v>0.91</v>
          </cell>
          <cell r="T4081">
            <v>0.78</v>
          </cell>
          <cell r="U4081">
            <v>0.91</v>
          </cell>
          <cell r="V4081">
            <v>1.01</v>
          </cell>
          <cell r="W4081">
            <v>1.02</v>
          </cell>
          <cell r="X4081">
            <v>1.4</v>
          </cell>
          <cell r="Y4081">
            <v>1.04</v>
          </cell>
          <cell r="AG4081">
            <v>0.86500000000000021</v>
          </cell>
          <cell r="AH4081">
            <v>0</v>
          </cell>
          <cell r="AK4081">
            <v>0.86500000000000021</v>
          </cell>
          <cell r="AL4081">
            <v>86.500000000000028</v>
          </cell>
        </row>
        <row r="4082">
          <cell r="A4082" t="str">
            <v>JMSH7791</v>
          </cell>
          <cell r="B4082" t="str">
            <v>姚尚航</v>
          </cell>
          <cell r="C4082" t="str">
            <v>战略客户事业部</v>
          </cell>
          <cell r="D4082" t="str">
            <v>客服部</v>
          </cell>
          <cell r="E4082" t="str">
            <v>NIKE天猫旗舰店客服组</v>
          </cell>
          <cell r="F4082">
            <v>0</v>
          </cell>
          <cell r="G4082" t="str">
            <v>售前客服</v>
          </cell>
          <cell r="H4082" t="str">
            <v>C3</v>
          </cell>
          <cell r="I4082" t="str">
            <v>上海</v>
          </cell>
          <cell r="J4082" t="str">
            <v>全职</v>
          </cell>
          <cell r="K4082" t="str">
            <v>离职未办</v>
          </cell>
          <cell r="L4082">
            <v>42814</v>
          </cell>
          <cell r="M4082">
            <v>43033</v>
          </cell>
          <cell r="P4082">
            <v>0</v>
          </cell>
          <cell r="Q4082">
            <v>0.79</v>
          </cell>
          <cell r="R4082">
            <v>0.74</v>
          </cell>
          <cell r="S4082">
            <v>0.77</v>
          </cell>
          <cell r="T4082">
            <v>0.78</v>
          </cell>
          <cell r="U4082">
            <v>0.78</v>
          </cell>
          <cell r="V4082">
            <v>0.87</v>
          </cell>
          <cell r="W4082">
            <v>0.63</v>
          </cell>
          <cell r="AG4082">
            <v>0.67</v>
          </cell>
          <cell r="AH4082">
            <v>0</v>
          </cell>
          <cell r="AK4082">
            <v>0.67</v>
          </cell>
          <cell r="AL4082">
            <v>67</v>
          </cell>
        </row>
        <row r="4083">
          <cell r="A4083" t="str">
            <v>JMSH7704</v>
          </cell>
          <cell r="B4083" t="str">
            <v>杨晓峰</v>
          </cell>
          <cell r="C4083" t="str">
            <v>战略客户事业部</v>
          </cell>
          <cell r="D4083" t="str">
            <v>客服部</v>
          </cell>
          <cell r="E4083" t="str">
            <v>NIKE天猫旗舰店客服组</v>
          </cell>
          <cell r="F4083">
            <v>0</v>
          </cell>
          <cell r="G4083" t="str">
            <v>售前客服</v>
          </cell>
          <cell r="H4083" t="str">
            <v>C3</v>
          </cell>
          <cell r="I4083" t="str">
            <v>上海</v>
          </cell>
          <cell r="J4083" t="str">
            <v>全职</v>
          </cell>
          <cell r="K4083" t="str">
            <v>离职未办</v>
          </cell>
          <cell r="L4083">
            <v>42803</v>
          </cell>
          <cell r="M4083">
            <v>42879</v>
          </cell>
          <cell r="P4083">
            <v>0</v>
          </cell>
          <cell r="Q4083">
            <v>0.63</v>
          </cell>
          <cell r="R4083">
            <v>0.72</v>
          </cell>
          <cell r="AG4083">
            <v>0.45</v>
          </cell>
          <cell r="AH4083">
            <v>0</v>
          </cell>
          <cell r="AK4083">
            <v>0.45</v>
          </cell>
          <cell r="AL4083">
            <v>45</v>
          </cell>
        </row>
        <row r="4084">
          <cell r="A4084" t="str">
            <v>JMSH7703</v>
          </cell>
          <cell r="B4084" t="str">
            <v>艾青</v>
          </cell>
          <cell r="C4084" t="str">
            <v>战略客户事业部</v>
          </cell>
          <cell r="D4084" t="str">
            <v>客服部</v>
          </cell>
          <cell r="E4084" t="str">
            <v>NIKE天猫旗舰店客服组</v>
          </cell>
          <cell r="F4084">
            <v>0</v>
          </cell>
          <cell r="G4084" t="str">
            <v>售前客服</v>
          </cell>
          <cell r="H4084" t="str">
            <v>C3</v>
          </cell>
          <cell r="I4084" t="str">
            <v>上海</v>
          </cell>
          <cell r="J4084" t="str">
            <v>全职</v>
          </cell>
          <cell r="K4084" t="str">
            <v>离职未办</v>
          </cell>
          <cell r="L4084">
            <v>42803</v>
          </cell>
          <cell r="M4084">
            <v>42825</v>
          </cell>
          <cell r="P4084">
            <v>0</v>
          </cell>
          <cell r="AG4084">
            <v>0</v>
          </cell>
          <cell r="AH4084">
            <v>0</v>
          </cell>
          <cell r="AK4084">
            <v>0</v>
          </cell>
          <cell r="AL4084">
            <v>0</v>
          </cell>
        </row>
        <row r="4085">
          <cell r="A4085" t="str">
            <v>JMSH7630</v>
          </cell>
          <cell r="B4085" t="str">
            <v>贾天彪</v>
          </cell>
          <cell r="C4085" t="str">
            <v>战略客户事业部</v>
          </cell>
          <cell r="D4085" t="str">
            <v>客服部</v>
          </cell>
          <cell r="E4085" t="str">
            <v>NIKE天猫旗舰店客服组</v>
          </cell>
          <cell r="F4085">
            <v>0</v>
          </cell>
          <cell r="G4085" t="str">
            <v>售前客服</v>
          </cell>
          <cell r="H4085" t="str">
            <v>C3</v>
          </cell>
          <cell r="I4085" t="str">
            <v>上海</v>
          </cell>
          <cell r="J4085" t="str">
            <v>全职</v>
          </cell>
          <cell r="K4085" t="str">
            <v>离职未办</v>
          </cell>
          <cell r="L4085">
            <v>42796</v>
          </cell>
          <cell r="M4085">
            <v>42831</v>
          </cell>
          <cell r="P4085">
            <v>0</v>
          </cell>
          <cell r="AG4085">
            <v>0</v>
          </cell>
          <cell r="AH4085">
            <v>0</v>
          </cell>
          <cell r="AK4085">
            <v>0</v>
          </cell>
          <cell r="AL4085">
            <v>0</v>
          </cell>
        </row>
        <row r="4086">
          <cell r="A4086" t="str">
            <v>JMSH7628</v>
          </cell>
          <cell r="B4086" t="str">
            <v>周婉营</v>
          </cell>
          <cell r="C4086" t="str">
            <v>战略客户事业部</v>
          </cell>
          <cell r="D4086" t="str">
            <v>客服部</v>
          </cell>
          <cell r="E4086" t="str">
            <v>NIKE天猫旗舰店客服组</v>
          </cell>
          <cell r="F4086">
            <v>0</v>
          </cell>
          <cell r="G4086" t="str">
            <v>售前客服</v>
          </cell>
          <cell r="H4086" t="str">
            <v>C3</v>
          </cell>
          <cell r="I4086" t="str">
            <v>上海</v>
          </cell>
          <cell r="J4086" t="str">
            <v>全职</v>
          </cell>
          <cell r="K4086" t="str">
            <v>离职未办</v>
          </cell>
          <cell r="L4086">
            <v>42796</v>
          </cell>
          <cell r="M4086">
            <v>42853</v>
          </cell>
          <cell r="P4086">
            <v>0</v>
          </cell>
          <cell r="Q4086">
            <v>0.56999999999999995</v>
          </cell>
          <cell r="AG4086">
            <v>0.28499999999999998</v>
          </cell>
          <cell r="AH4086">
            <v>0</v>
          </cell>
          <cell r="AK4086">
            <v>0.28499999999999998</v>
          </cell>
          <cell r="AL4086">
            <v>28.499999999999996</v>
          </cell>
        </row>
        <row r="4087">
          <cell r="A4087" t="str">
            <v>JMSH5790</v>
          </cell>
          <cell r="B4087" t="str">
            <v>霍雯</v>
          </cell>
          <cell r="C4087" t="str">
            <v>战略客户事业部</v>
          </cell>
          <cell r="D4087" t="str">
            <v>客服部</v>
          </cell>
          <cell r="E4087" t="str">
            <v>NIKE天猫旗舰店客服组</v>
          </cell>
          <cell r="F4087">
            <v>0</v>
          </cell>
          <cell r="G4087" t="str">
            <v>QA专员</v>
          </cell>
          <cell r="H4087" t="str">
            <v>S6</v>
          </cell>
          <cell r="I4087" t="str">
            <v>上海</v>
          </cell>
          <cell r="J4087" t="str">
            <v>全职</v>
          </cell>
          <cell r="K4087" t="str">
            <v>正式</v>
          </cell>
          <cell r="L4087">
            <v>42457</v>
          </cell>
          <cell r="M4087">
            <v>0</v>
          </cell>
          <cell r="Z4087">
            <v>0.98</v>
          </cell>
          <cell r="AA4087">
            <v>1</v>
          </cell>
          <cell r="AB4087">
            <v>0.99</v>
          </cell>
          <cell r="AC4087">
            <v>1</v>
          </cell>
          <cell r="AG4087">
            <v>0</v>
          </cell>
          <cell r="AH4087">
            <v>0.99249999999999994</v>
          </cell>
          <cell r="AK4087">
            <v>0.99249999999999994</v>
          </cell>
          <cell r="AL4087">
            <v>99.25</v>
          </cell>
        </row>
        <row r="4088">
          <cell r="A4088" t="str">
            <v>JMSH4697</v>
          </cell>
          <cell r="B4088" t="str">
            <v>郑昕</v>
          </cell>
          <cell r="C4088" t="str">
            <v>战略客户事业部</v>
          </cell>
          <cell r="D4088" t="str">
            <v>客服部</v>
          </cell>
          <cell r="E4088" t="str">
            <v>NIKE天猫旗舰店客服组</v>
          </cell>
          <cell r="F4088">
            <v>0</v>
          </cell>
          <cell r="G4088" t="str">
            <v>客服总监</v>
          </cell>
          <cell r="H4088" t="str">
            <v>M5</v>
          </cell>
          <cell r="I4088" t="str">
            <v>上海</v>
          </cell>
          <cell r="J4088" t="str">
            <v>全职</v>
          </cell>
          <cell r="K4088" t="str">
            <v>正式</v>
          </cell>
          <cell r="L4088">
            <v>42247</v>
          </cell>
          <cell r="M4088">
            <v>0</v>
          </cell>
          <cell r="Z4088">
            <v>1.141</v>
          </cell>
          <cell r="AA4088">
            <v>0.97</v>
          </cell>
          <cell r="AB4088">
            <v>1.04</v>
          </cell>
          <cell r="AF4088">
            <v>1.01</v>
          </cell>
          <cell r="AG4088">
            <v>0</v>
          </cell>
          <cell r="AH4088">
            <v>1.0503333333333333</v>
          </cell>
          <cell r="AJ4088">
            <v>1.01</v>
          </cell>
          <cell r="AK4088">
            <v>1.0402499999999999</v>
          </cell>
          <cell r="AL4088">
            <v>104.02499999999999</v>
          </cell>
        </row>
        <row r="4089">
          <cell r="A4089" t="str">
            <v>JMSH6638</v>
          </cell>
          <cell r="B4089" t="str">
            <v>陈燕南</v>
          </cell>
          <cell r="C4089" t="str">
            <v>战略客户事业部</v>
          </cell>
          <cell r="D4089" t="str">
            <v>客服部</v>
          </cell>
          <cell r="E4089" t="str">
            <v>NIKE天猫旗舰店客服组</v>
          </cell>
          <cell r="F4089">
            <v>0</v>
          </cell>
          <cell r="G4089" t="str">
            <v>客服主管</v>
          </cell>
          <cell r="H4089" t="str">
            <v>M2</v>
          </cell>
          <cell r="I4089" t="str">
            <v>上海</v>
          </cell>
          <cell r="J4089" t="str">
            <v>全职</v>
          </cell>
          <cell r="K4089" t="str">
            <v>正式</v>
          </cell>
          <cell r="L4089">
            <v>42597</v>
          </cell>
          <cell r="M4089">
            <v>0</v>
          </cell>
          <cell r="Z4089">
            <v>1.08</v>
          </cell>
          <cell r="AA4089">
            <v>1.1100000000000001</v>
          </cell>
          <cell r="AB4089">
            <v>1.0900000000000001</v>
          </cell>
          <cell r="AC4089">
            <v>1.02</v>
          </cell>
          <cell r="AG4089">
            <v>0</v>
          </cell>
          <cell r="AH4089">
            <v>1.0750000000000002</v>
          </cell>
          <cell r="AK4089">
            <v>1.0750000000000002</v>
          </cell>
          <cell r="AL4089">
            <v>107.50000000000001</v>
          </cell>
        </row>
        <row r="4090">
          <cell r="A4090" t="str">
            <v>JMSH5583</v>
          </cell>
          <cell r="B4090" t="str">
            <v>宋颖佳</v>
          </cell>
          <cell r="C4090" t="str">
            <v>战略客户事业部</v>
          </cell>
          <cell r="D4090" t="str">
            <v>客服部</v>
          </cell>
          <cell r="E4090" t="str">
            <v>NIKE天猫旗舰店客服组</v>
          </cell>
          <cell r="F4090">
            <v>0</v>
          </cell>
          <cell r="G4090" t="str">
            <v>客服经理</v>
          </cell>
          <cell r="H4090" t="str">
            <v>M3</v>
          </cell>
          <cell r="I4090" t="str">
            <v>上海</v>
          </cell>
          <cell r="J4090" t="str">
            <v>全职</v>
          </cell>
          <cell r="K4090" t="str">
            <v>正式</v>
          </cell>
          <cell r="L4090">
            <v>42429</v>
          </cell>
          <cell r="M4090">
            <v>0</v>
          </cell>
          <cell r="Z4090">
            <v>1.08</v>
          </cell>
          <cell r="AA4090">
            <v>1.1100000000000001</v>
          </cell>
          <cell r="AB4090">
            <v>1.0900000000000001</v>
          </cell>
          <cell r="AC4090">
            <v>1.07</v>
          </cell>
          <cell r="AG4090">
            <v>0</v>
          </cell>
          <cell r="AH4090">
            <v>1.0875000000000001</v>
          </cell>
          <cell r="AK4090">
            <v>1.0875000000000001</v>
          </cell>
          <cell r="AL4090">
            <v>108.75000000000001</v>
          </cell>
        </row>
        <row r="4091">
          <cell r="A4091" t="str">
            <v>JMSH3727</v>
          </cell>
          <cell r="B4091" t="str">
            <v>吴小青</v>
          </cell>
          <cell r="C4091" t="str">
            <v>战略客户事业部</v>
          </cell>
          <cell r="D4091" t="str">
            <v>客服部</v>
          </cell>
          <cell r="E4091" t="str">
            <v>NIKE天猫旗舰店客服组</v>
          </cell>
          <cell r="F4091">
            <v>0</v>
          </cell>
          <cell r="G4091" t="str">
            <v>客服主管</v>
          </cell>
          <cell r="H4091" t="str">
            <v>M2</v>
          </cell>
          <cell r="I4091" t="str">
            <v>上海</v>
          </cell>
          <cell r="J4091" t="str">
            <v>全职</v>
          </cell>
          <cell r="K4091" t="str">
            <v>正式</v>
          </cell>
          <cell r="L4091">
            <v>42093</v>
          </cell>
          <cell r="M4091">
            <v>0</v>
          </cell>
          <cell r="Z4091">
            <v>1.08</v>
          </cell>
          <cell r="AA4091">
            <v>1.1100000000000001</v>
          </cell>
          <cell r="AB4091">
            <v>1.0900000000000001</v>
          </cell>
          <cell r="AC4091">
            <v>1</v>
          </cell>
          <cell r="AG4091">
            <v>0</v>
          </cell>
          <cell r="AH4091">
            <v>1.07</v>
          </cell>
          <cell r="AK4091">
            <v>1.07</v>
          </cell>
          <cell r="AL4091">
            <v>107</v>
          </cell>
        </row>
        <row r="4092">
          <cell r="A4092" t="str">
            <v>JMSH3273</v>
          </cell>
          <cell r="B4092" t="str">
            <v>纪强</v>
          </cell>
          <cell r="C4092" t="str">
            <v>战略客户事业部</v>
          </cell>
          <cell r="D4092" t="str">
            <v>客服部</v>
          </cell>
          <cell r="E4092" t="str">
            <v>NIKE天猫旗舰店客服组</v>
          </cell>
          <cell r="F4092">
            <v>0</v>
          </cell>
          <cell r="G4092" t="str">
            <v>客服主管</v>
          </cell>
          <cell r="H4092" t="str">
            <v>M2</v>
          </cell>
          <cell r="I4092" t="str">
            <v>上海</v>
          </cell>
          <cell r="J4092" t="str">
            <v>全职</v>
          </cell>
          <cell r="K4092" t="str">
            <v>正式</v>
          </cell>
          <cell r="L4092">
            <v>41935</v>
          </cell>
          <cell r="M4092">
            <v>0</v>
          </cell>
          <cell r="Z4092">
            <v>1.08</v>
          </cell>
          <cell r="AA4092">
            <v>1.01</v>
          </cell>
          <cell r="AB4092">
            <v>1.08</v>
          </cell>
          <cell r="AC4092">
            <v>1</v>
          </cell>
          <cell r="AG4092">
            <v>0</v>
          </cell>
          <cell r="AH4092">
            <v>1.0425</v>
          </cell>
          <cell r="AK4092">
            <v>1.0425</v>
          </cell>
          <cell r="AL4092">
            <v>104.25</v>
          </cell>
        </row>
        <row r="4093">
          <cell r="A4093" t="str">
            <v>JMSH1252</v>
          </cell>
          <cell r="B4093" t="str">
            <v>孙鑫</v>
          </cell>
          <cell r="C4093" t="str">
            <v>战略客户事业部</v>
          </cell>
          <cell r="D4093" t="str">
            <v>客服部</v>
          </cell>
          <cell r="E4093" t="str">
            <v>NIKE天猫旗舰店客服组</v>
          </cell>
          <cell r="F4093">
            <v>0</v>
          </cell>
          <cell r="G4093" t="str">
            <v>客服主管</v>
          </cell>
          <cell r="H4093" t="str">
            <v>M2</v>
          </cell>
          <cell r="I4093" t="str">
            <v>上海</v>
          </cell>
          <cell r="J4093" t="str">
            <v>全职</v>
          </cell>
          <cell r="K4093" t="str">
            <v>正式</v>
          </cell>
          <cell r="L4093">
            <v>40994</v>
          </cell>
          <cell r="M4093">
            <v>0</v>
          </cell>
          <cell r="Z4093">
            <v>1.08</v>
          </cell>
          <cell r="AA4093">
            <v>1</v>
          </cell>
          <cell r="AB4093">
            <v>1.07</v>
          </cell>
          <cell r="AC4093">
            <v>1.02</v>
          </cell>
          <cell r="AG4093">
            <v>0</v>
          </cell>
          <cell r="AH4093">
            <v>1.0425</v>
          </cell>
          <cell r="AK4093">
            <v>1.0425</v>
          </cell>
          <cell r="AL4093">
            <v>104.25</v>
          </cell>
        </row>
        <row r="4094">
          <cell r="A4094" t="str">
            <v>JMSH2297</v>
          </cell>
          <cell r="B4094" t="str">
            <v>范丽娟</v>
          </cell>
          <cell r="C4094" t="str">
            <v>战略客户事业部</v>
          </cell>
          <cell r="D4094" t="str">
            <v>客服部</v>
          </cell>
          <cell r="E4094" t="str">
            <v>NIKE天猫旗舰店客服组</v>
          </cell>
          <cell r="F4094">
            <v>0</v>
          </cell>
          <cell r="G4094" t="str">
            <v>客服主管</v>
          </cell>
          <cell r="H4094" t="str">
            <v>M1</v>
          </cell>
          <cell r="I4094" t="str">
            <v>上海</v>
          </cell>
          <cell r="J4094" t="str">
            <v>全职</v>
          </cell>
          <cell r="K4094" t="str">
            <v>正式</v>
          </cell>
          <cell r="L4094">
            <v>41561</v>
          </cell>
          <cell r="M4094">
            <v>0</v>
          </cell>
          <cell r="Z4094">
            <v>0.98</v>
          </cell>
          <cell r="AA4094">
            <v>1</v>
          </cell>
          <cell r="AB4094">
            <v>1.08</v>
          </cell>
          <cell r="AC4094">
            <v>1.01</v>
          </cell>
          <cell r="AG4094">
            <v>0</v>
          </cell>
          <cell r="AH4094">
            <v>1.0175000000000001</v>
          </cell>
          <cell r="AK4094">
            <v>1.0175000000000001</v>
          </cell>
          <cell r="AL4094">
            <v>101.75</v>
          </cell>
        </row>
        <row r="4095">
          <cell r="A4095" t="str">
            <v>JMSH2788</v>
          </cell>
          <cell r="B4095" t="str">
            <v>程银银</v>
          </cell>
          <cell r="C4095" t="str">
            <v>战略客户事业部</v>
          </cell>
          <cell r="D4095" t="str">
            <v>客服部</v>
          </cell>
          <cell r="E4095" t="str">
            <v>NIKE天猫旗舰店客服组</v>
          </cell>
          <cell r="F4095">
            <v>0</v>
          </cell>
          <cell r="G4095" t="str">
            <v>客服主管</v>
          </cell>
          <cell r="H4095" t="str">
            <v>M1</v>
          </cell>
          <cell r="I4095" t="str">
            <v>上海</v>
          </cell>
          <cell r="J4095" t="str">
            <v>全职</v>
          </cell>
          <cell r="K4095" t="str">
            <v>离职未办</v>
          </cell>
          <cell r="L4095">
            <v>41795</v>
          </cell>
          <cell r="M4095">
            <v>43008</v>
          </cell>
          <cell r="Z4095">
            <v>0.98</v>
          </cell>
          <cell r="AA4095">
            <v>1</v>
          </cell>
          <cell r="AB4095">
            <v>0.94</v>
          </cell>
          <cell r="AG4095">
            <v>0</v>
          </cell>
          <cell r="AH4095">
            <v>0.97333333333333327</v>
          </cell>
          <cell r="AK4095">
            <v>0.97333333333333327</v>
          </cell>
          <cell r="AL4095">
            <v>97.333333333333329</v>
          </cell>
        </row>
        <row r="4096">
          <cell r="A4096" t="str">
            <v>JMSH7055</v>
          </cell>
          <cell r="B4096" t="str">
            <v>方蓓韵</v>
          </cell>
          <cell r="C4096" t="str">
            <v>战略客户事业部</v>
          </cell>
          <cell r="D4096" t="str">
            <v>客服部</v>
          </cell>
          <cell r="E4096" t="str">
            <v>NIKE天猫旗舰店客服组</v>
          </cell>
          <cell r="F4096">
            <v>0</v>
          </cell>
          <cell r="G4096" t="str">
            <v>客服主管</v>
          </cell>
          <cell r="H4096" t="str">
            <v>M2</v>
          </cell>
          <cell r="I4096" t="str">
            <v>上海</v>
          </cell>
          <cell r="J4096" t="str">
            <v>全职</v>
          </cell>
          <cell r="K4096" t="str">
            <v>试用</v>
          </cell>
          <cell r="L4096">
            <v>42660</v>
          </cell>
          <cell r="M4096">
            <v>0</v>
          </cell>
          <cell r="Z4096">
            <v>0.78</v>
          </cell>
          <cell r="AA4096">
            <v>0.91</v>
          </cell>
          <cell r="AB4096">
            <v>0.98</v>
          </cell>
          <cell r="AC4096">
            <v>0.97</v>
          </cell>
          <cell r="AG4096">
            <v>0</v>
          </cell>
          <cell r="AH4096">
            <v>0.90999999999999992</v>
          </cell>
          <cell r="AK4096">
            <v>0.90999999999999992</v>
          </cell>
          <cell r="AL4096">
            <v>90.999999999999986</v>
          </cell>
        </row>
        <row r="4097">
          <cell r="A4097" t="str">
            <v>JMSH3849</v>
          </cell>
          <cell r="B4097" t="str">
            <v>徐明</v>
          </cell>
          <cell r="C4097" t="str">
            <v>战略客户事业部</v>
          </cell>
          <cell r="D4097" t="str">
            <v>客服部</v>
          </cell>
          <cell r="E4097" t="str">
            <v>NIKE天猫旗舰店客服组</v>
          </cell>
          <cell r="F4097">
            <v>0</v>
          </cell>
          <cell r="G4097" t="str">
            <v>培训专员</v>
          </cell>
          <cell r="H4097" t="str">
            <v>S5</v>
          </cell>
          <cell r="I4097" t="str">
            <v>上海</v>
          </cell>
          <cell r="J4097" t="str">
            <v>全职</v>
          </cell>
          <cell r="K4097" t="str">
            <v>正式</v>
          </cell>
          <cell r="L4097">
            <v>42110</v>
          </cell>
          <cell r="M4097">
            <v>0</v>
          </cell>
          <cell r="Z4097">
            <v>1</v>
          </cell>
          <cell r="AA4097">
            <v>1</v>
          </cell>
          <cell r="AB4097">
            <v>0.99</v>
          </cell>
          <cell r="AC4097">
            <v>1</v>
          </cell>
          <cell r="AG4097">
            <v>0</v>
          </cell>
          <cell r="AH4097">
            <v>0.99750000000000005</v>
          </cell>
          <cell r="AK4097">
            <v>0.99750000000000005</v>
          </cell>
          <cell r="AL4097">
            <v>99.75</v>
          </cell>
        </row>
        <row r="4098">
          <cell r="A4098" t="str">
            <v>JMSH4904</v>
          </cell>
          <cell r="B4098" t="str">
            <v>褚慧敏</v>
          </cell>
          <cell r="C4098" t="str">
            <v>战略客户事业部</v>
          </cell>
          <cell r="D4098" t="str">
            <v>客服部</v>
          </cell>
          <cell r="E4098" t="str">
            <v>NIKE天猫旗舰店客服组</v>
          </cell>
          <cell r="F4098">
            <v>0</v>
          </cell>
          <cell r="G4098" t="str">
            <v>培训专员</v>
          </cell>
          <cell r="H4098" t="str">
            <v>S6</v>
          </cell>
          <cell r="I4098" t="str">
            <v>上海</v>
          </cell>
          <cell r="J4098" t="str">
            <v>全职</v>
          </cell>
          <cell r="K4098" t="str">
            <v>离职</v>
          </cell>
          <cell r="L4098">
            <v>42271</v>
          </cell>
          <cell r="M4098">
            <v>42825</v>
          </cell>
          <cell r="Z4098">
            <v>0.98</v>
          </cell>
          <cell r="AG4098">
            <v>0</v>
          </cell>
          <cell r="AH4098">
            <v>0.98</v>
          </cell>
          <cell r="AK4098">
            <v>0.98</v>
          </cell>
          <cell r="AL4098">
            <v>98</v>
          </cell>
        </row>
        <row r="4099">
          <cell r="A4099" t="str">
            <v>JMSH8074</v>
          </cell>
          <cell r="B4099" t="str">
            <v>刘磊</v>
          </cell>
          <cell r="C4099" t="str">
            <v>战略客户事业部</v>
          </cell>
          <cell r="D4099" t="str">
            <v>客服部</v>
          </cell>
          <cell r="E4099" t="str">
            <v>NIKE天猫旗舰店客服组</v>
          </cell>
          <cell r="F4099">
            <v>0</v>
          </cell>
          <cell r="G4099" t="str">
            <v>售后客服</v>
          </cell>
          <cell r="H4099" t="str">
            <v>C3</v>
          </cell>
          <cell r="I4099" t="str">
            <v>上海</v>
          </cell>
          <cell r="J4099" t="str">
            <v>全职</v>
          </cell>
          <cell r="K4099" t="str">
            <v>试用</v>
          </cell>
          <cell r="L4099">
            <v>42852</v>
          </cell>
          <cell r="M4099">
            <v>0</v>
          </cell>
          <cell r="R4099">
            <v>0.96</v>
          </cell>
          <cell r="S4099">
            <v>1</v>
          </cell>
          <cell r="T4099">
            <v>0.9</v>
          </cell>
          <cell r="U4099">
            <v>1</v>
          </cell>
          <cell r="V4099">
            <v>1.04</v>
          </cell>
          <cell r="W4099">
            <v>1.04</v>
          </cell>
          <cell r="X4099">
            <v>1.6</v>
          </cell>
          <cell r="Y4099">
            <v>1.2</v>
          </cell>
          <cell r="AG4099">
            <v>1.0925</v>
          </cell>
          <cell r="AH4099">
            <v>0</v>
          </cell>
          <cell r="AK4099">
            <v>1.0925</v>
          </cell>
          <cell r="AL4099">
            <v>109.25</v>
          </cell>
        </row>
        <row r="4100">
          <cell r="A4100" t="str">
            <v>JMSH8073</v>
          </cell>
          <cell r="B4100" t="str">
            <v>江玉甜</v>
          </cell>
          <cell r="C4100" t="str">
            <v>战略客户事业部</v>
          </cell>
          <cell r="D4100" t="str">
            <v>客服部</v>
          </cell>
          <cell r="E4100" t="str">
            <v>NIKE天猫旗舰店客服组</v>
          </cell>
          <cell r="F4100">
            <v>0</v>
          </cell>
          <cell r="G4100" t="str">
            <v>售前客服</v>
          </cell>
          <cell r="H4100" t="str">
            <v>C3</v>
          </cell>
          <cell r="I4100" t="str">
            <v>上海</v>
          </cell>
          <cell r="J4100" t="str">
            <v>全职</v>
          </cell>
          <cell r="K4100" t="str">
            <v>试用</v>
          </cell>
          <cell r="L4100">
            <v>42852</v>
          </cell>
          <cell r="M4100">
            <v>0</v>
          </cell>
          <cell r="R4100">
            <v>0.91</v>
          </cell>
          <cell r="S4100">
            <v>0.88</v>
          </cell>
          <cell r="T4100">
            <v>0.95</v>
          </cell>
          <cell r="U4100">
            <v>1</v>
          </cell>
          <cell r="V4100">
            <v>0.87</v>
          </cell>
          <cell r="W4100">
            <v>1.01</v>
          </cell>
          <cell r="X4100">
            <v>1.25</v>
          </cell>
          <cell r="Y4100">
            <v>1</v>
          </cell>
          <cell r="AG4100">
            <v>0.98375000000000001</v>
          </cell>
          <cell r="AH4100">
            <v>0</v>
          </cell>
          <cell r="AK4100">
            <v>0.98375000000000001</v>
          </cell>
          <cell r="AL4100">
            <v>98.375</v>
          </cell>
        </row>
        <row r="4101">
          <cell r="A4101" t="str">
            <v>JMSH8072</v>
          </cell>
          <cell r="B4101" t="str">
            <v>周月</v>
          </cell>
          <cell r="C4101" t="str">
            <v>战略客户事业部</v>
          </cell>
          <cell r="D4101" t="str">
            <v>客服部</v>
          </cell>
          <cell r="E4101" t="str">
            <v>NIKE天猫旗舰店客服组</v>
          </cell>
          <cell r="F4101">
            <v>0</v>
          </cell>
          <cell r="G4101" t="str">
            <v>售前客服</v>
          </cell>
          <cell r="H4101" t="str">
            <v>C3</v>
          </cell>
          <cell r="I4101" t="str">
            <v>上海</v>
          </cell>
          <cell r="J4101" t="str">
            <v>全职</v>
          </cell>
          <cell r="K4101" t="str">
            <v>离职未办</v>
          </cell>
          <cell r="L4101">
            <v>42852</v>
          </cell>
          <cell r="M4101">
            <v>42872</v>
          </cell>
          <cell r="R4101">
            <v>0.2</v>
          </cell>
          <cell r="AG4101">
            <v>0.2</v>
          </cell>
          <cell r="AH4101">
            <v>0</v>
          </cell>
          <cell r="AK4101">
            <v>0.2</v>
          </cell>
          <cell r="AL4101">
            <v>20</v>
          </cell>
        </row>
        <row r="4102">
          <cell r="A4102" t="str">
            <v>JMSH8071</v>
          </cell>
          <cell r="B4102" t="str">
            <v>顾雨豪</v>
          </cell>
          <cell r="C4102" t="str">
            <v>战略客户事业部</v>
          </cell>
          <cell r="D4102" t="str">
            <v>客服部</v>
          </cell>
          <cell r="E4102" t="str">
            <v>NIKE天猫旗舰店客服组</v>
          </cell>
          <cell r="F4102">
            <v>0</v>
          </cell>
          <cell r="G4102" t="str">
            <v>售前客服</v>
          </cell>
          <cell r="H4102" t="str">
            <v>C3</v>
          </cell>
          <cell r="I4102" t="str">
            <v>上海</v>
          </cell>
          <cell r="J4102" t="str">
            <v>全职</v>
          </cell>
          <cell r="K4102" t="str">
            <v>离职未办</v>
          </cell>
          <cell r="L4102">
            <v>42852</v>
          </cell>
          <cell r="M4102">
            <v>42872</v>
          </cell>
          <cell r="R4102">
            <v>0.63</v>
          </cell>
          <cell r="AG4102">
            <v>0.63</v>
          </cell>
          <cell r="AH4102">
            <v>0</v>
          </cell>
          <cell r="AK4102">
            <v>0.63</v>
          </cell>
          <cell r="AL4102">
            <v>63</v>
          </cell>
        </row>
        <row r="4103">
          <cell r="A4103" t="str">
            <v>JMSH8070</v>
          </cell>
          <cell r="B4103" t="str">
            <v>宋佳伊</v>
          </cell>
          <cell r="C4103" t="str">
            <v>战略客户事业部</v>
          </cell>
          <cell r="D4103" t="str">
            <v>客服部</v>
          </cell>
          <cell r="E4103" t="str">
            <v>NIKE天猫旗舰店客服组</v>
          </cell>
          <cell r="F4103">
            <v>0</v>
          </cell>
          <cell r="G4103" t="str">
            <v>售前客服</v>
          </cell>
          <cell r="H4103" t="str">
            <v>C3</v>
          </cell>
          <cell r="I4103" t="str">
            <v>上海</v>
          </cell>
          <cell r="J4103" t="str">
            <v>全职</v>
          </cell>
          <cell r="K4103" t="str">
            <v>离职未办</v>
          </cell>
          <cell r="L4103">
            <v>42852</v>
          </cell>
          <cell r="M4103">
            <v>42863</v>
          </cell>
          <cell r="AG4103">
            <v>0</v>
          </cell>
          <cell r="AH4103">
            <v>0</v>
          </cell>
          <cell r="AK4103">
            <v>0</v>
          </cell>
        </row>
        <row r="4104">
          <cell r="A4104" t="str">
            <v>JMSH8069</v>
          </cell>
          <cell r="B4104" t="str">
            <v>陈伟东</v>
          </cell>
          <cell r="C4104" t="str">
            <v>战略客户事业部</v>
          </cell>
          <cell r="D4104" t="str">
            <v>客服部</v>
          </cell>
          <cell r="E4104" t="str">
            <v>NIKE天猫旗舰店客服组</v>
          </cell>
          <cell r="F4104">
            <v>0</v>
          </cell>
          <cell r="G4104" t="str">
            <v>售前客服</v>
          </cell>
          <cell r="H4104" t="str">
            <v>C3</v>
          </cell>
          <cell r="I4104" t="str">
            <v>上海</v>
          </cell>
          <cell r="J4104" t="str">
            <v>全职</v>
          </cell>
          <cell r="K4104" t="str">
            <v>离职未办</v>
          </cell>
          <cell r="L4104">
            <v>42852</v>
          </cell>
          <cell r="M4104">
            <v>42864</v>
          </cell>
          <cell r="AG4104">
            <v>0</v>
          </cell>
          <cell r="AH4104">
            <v>0</v>
          </cell>
          <cell r="AK4104">
            <v>0</v>
          </cell>
        </row>
        <row r="4105">
          <cell r="A4105" t="str">
            <v>JMSH8068</v>
          </cell>
          <cell r="B4105" t="str">
            <v>余帆</v>
          </cell>
          <cell r="C4105" t="str">
            <v>战略客户事业部</v>
          </cell>
          <cell r="D4105" t="str">
            <v>客服部</v>
          </cell>
          <cell r="E4105" t="str">
            <v>NIKE天猫旗舰店客服组</v>
          </cell>
          <cell r="F4105">
            <v>0</v>
          </cell>
          <cell r="G4105" t="str">
            <v>售前客服</v>
          </cell>
          <cell r="H4105" t="str">
            <v>C3</v>
          </cell>
          <cell r="I4105" t="str">
            <v>上海</v>
          </cell>
          <cell r="J4105" t="str">
            <v>全职</v>
          </cell>
          <cell r="K4105" t="str">
            <v>离职未办</v>
          </cell>
          <cell r="L4105">
            <v>42852</v>
          </cell>
          <cell r="M4105">
            <v>42874</v>
          </cell>
          <cell r="R4105">
            <v>0.63</v>
          </cell>
          <cell r="AG4105">
            <v>0.63</v>
          </cell>
          <cell r="AH4105">
            <v>0</v>
          </cell>
          <cell r="AK4105">
            <v>0.63</v>
          </cell>
          <cell r="AL4105">
            <v>63</v>
          </cell>
        </row>
        <row r="4106">
          <cell r="A4106" t="str">
            <v>JMSH8067</v>
          </cell>
          <cell r="B4106" t="str">
            <v>孟晓玉</v>
          </cell>
          <cell r="C4106" t="str">
            <v>战略客户事业部</v>
          </cell>
          <cell r="D4106" t="str">
            <v>客服部</v>
          </cell>
          <cell r="E4106" t="str">
            <v>NIKE天猫旗舰店客服组</v>
          </cell>
          <cell r="F4106">
            <v>0</v>
          </cell>
          <cell r="G4106" t="str">
            <v>售前客服</v>
          </cell>
          <cell r="H4106" t="str">
            <v>C3</v>
          </cell>
          <cell r="I4106" t="str">
            <v>上海</v>
          </cell>
          <cell r="J4106" t="str">
            <v>全职</v>
          </cell>
          <cell r="K4106" t="str">
            <v>离职未办</v>
          </cell>
          <cell r="L4106">
            <v>42852</v>
          </cell>
          <cell r="M4106">
            <v>42926</v>
          </cell>
          <cell r="R4106">
            <v>0.76</v>
          </cell>
          <cell r="S4106">
            <v>0.83</v>
          </cell>
          <cell r="T4106">
            <v>0.38</v>
          </cell>
          <cell r="AG4106">
            <v>0.65666666666666662</v>
          </cell>
          <cell r="AH4106">
            <v>0</v>
          </cell>
          <cell r="AK4106">
            <v>0.65666666666666662</v>
          </cell>
          <cell r="AL4106">
            <v>65.666666666666657</v>
          </cell>
        </row>
        <row r="4107">
          <cell r="A4107" t="str">
            <v>JMSH8066</v>
          </cell>
          <cell r="B4107" t="str">
            <v>方宇飞</v>
          </cell>
          <cell r="C4107" t="str">
            <v>战略客户事业部</v>
          </cell>
          <cell r="D4107" t="str">
            <v>客服部</v>
          </cell>
          <cell r="E4107" t="str">
            <v>NIKE天猫旗舰店客服组</v>
          </cell>
          <cell r="F4107">
            <v>0</v>
          </cell>
          <cell r="G4107" t="str">
            <v>售前客服</v>
          </cell>
          <cell r="H4107" t="str">
            <v>C3</v>
          </cell>
          <cell r="I4107" t="str">
            <v>上海</v>
          </cell>
          <cell r="J4107" t="str">
            <v>全职</v>
          </cell>
          <cell r="K4107" t="str">
            <v>试用</v>
          </cell>
          <cell r="L4107">
            <v>42852</v>
          </cell>
          <cell r="M4107">
            <v>0</v>
          </cell>
          <cell r="R4107">
            <v>0.71</v>
          </cell>
          <cell r="S4107">
            <v>0.88</v>
          </cell>
          <cell r="T4107">
            <v>0.77</v>
          </cell>
          <cell r="U4107">
            <v>0.73</v>
          </cell>
          <cell r="V4107">
            <v>0.82</v>
          </cell>
          <cell r="W4107">
            <v>0.9</v>
          </cell>
          <cell r="X4107">
            <v>1.4</v>
          </cell>
          <cell r="Y4107">
            <v>1.1000000000000001</v>
          </cell>
          <cell r="AG4107">
            <v>0.91374999999999984</v>
          </cell>
          <cell r="AH4107">
            <v>0</v>
          </cell>
          <cell r="AK4107">
            <v>0.91374999999999984</v>
          </cell>
          <cell r="AL4107">
            <v>91.374999999999986</v>
          </cell>
        </row>
        <row r="4108">
          <cell r="A4108" t="str">
            <v>JMSH8065</v>
          </cell>
          <cell r="B4108" t="str">
            <v>于嘉隽</v>
          </cell>
          <cell r="C4108" t="str">
            <v>战略客户事业部</v>
          </cell>
          <cell r="D4108" t="str">
            <v>客服部</v>
          </cell>
          <cell r="E4108" t="str">
            <v>NIKE天猫旗舰店客服组</v>
          </cell>
          <cell r="F4108">
            <v>0</v>
          </cell>
          <cell r="G4108" t="str">
            <v>售前客服</v>
          </cell>
          <cell r="H4108" t="str">
            <v>C3</v>
          </cell>
          <cell r="I4108" t="str">
            <v>上海</v>
          </cell>
          <cell r="J4108" t="str">
            <v>全职</v>
          </cell>
          <cell r="K4108" t="str">
            <v>离职未办</v>
          </cell>
          <cell r="L4108">
            <v>42852</v>
          </cell>
          <cell r="M4108">
            <v>42871</v>
          </cell>
          <cell r="R4108">
            <v>0.63</v>
          </cell>
          <cell r="AG4108">
            <v>0.63</v>
          </cell>
          <cell r="AH4108">
            <v>0</v>
          </cell>
          <cell r="AK4108">
            <v>0.63</v>
          </cell>
          <cell r="AL4108">
            <v>63</v>
          </cell>
        </row>
        <row r="4109">
          <cell r="A4109" t="str">
            <v>JMSH8064</v>
          </cell>
          <cell r="B4109" t="str">
            <v>杨家根</v>
          </cell>
          <cell r="C4109" t="str">
            <v>战略客户事业部</v>
          </cell>
          <cell r="D4109" t="str">
            <v>客服部</v>
          </cell>
          <cell r="E4109" t="str">
            <v>NIKE天猫旗舰店客服组</v>
          </cell>
          <cell r="F4109">
            <v>0</v>
          </cell>
          <cell r="G4109" t="str">
            <v>售前客服</v>
          </cell>
          <cell r="H4109" t="str">
            <v>C3</v>
          </cell>
          <cell r="I4109" t="str">
            <v>上海</v>
          </cell>
          <cell r="J4109" t="str">
            <v>全职</v>
          </cell>
          <cell r="K4109" t="str">
            <v>离职未办</v>
          </cell>
          <cell r="L4109">
            <v>42852</v>
          </cell>
          <cell r="M4109">
            <v>42872</v>
          </cell>
          <cell r="R4109">
            <v>0.63</v>
          </cell>
          <cell r="AG4109">
            <v>0.63</v>
          </cell>
          <cell r="AH4109">
            <v>0</v>
          </cell>
          <cell r="AK4109">
            <v>0.63</v>
          </cell>
          <cell r="AL4109">
            <v>63</v>
          </cell>
        </row>
        <row r="4110">
          <cell r="A4110" t="str">
            <v>JMSH8063</v>
          </cell>
          <cell r="B4110" t="str">
            <v>陈翔</v>
          </cell>
          <cell r="C4110" t="str">
            <v>战略客户事业部</v>
          </cell>
          <cell r="D4110" t="str">
            <v>客服部</v>
          </cell>
          <cell r="E4110" t="str">
            <v>NIKE天猫旗舰店客服组</v>
          </cell>
          <cell r="F4110">
            <v>0</v>
          </cell>
          <cell r="G4110" t="str">
            <v>售前客服</v>
          </cell>
          <cell r="H4110" t="str">
            <v>C3</v>
          </cell>
          <cell r="I4110" t="str">
            <v>上海</v>
          </cell>
          <cell r="J4110" t="str">
            <v>全职</v>
          </cell>
          <cell r="K4110" t="str">
            <v>离职未办</v>
          </cell>
          <cell r="L4110">
            <v>42852</v>
          </cell>
          <cell r="M4110">
            <v>42866</v>
          </cell>
          <cell r="AG4110">
            <v>0</v>
          </cell>
          <cell r="AH4110">
            <v>0</v>
          </cell>
          <cell r="AK4110">
            <v>0</v>
          </cell>
        </row>
        <row r="4111">
          <cell r="A4111" t="str">
            <v>JMSH8019</v>
          </cell>
          <cell r="B4111" t="str">
            <v>周晨露</v>
          </cell>
          <cell r="C4111" t="str">
            <v>战略客户事业部</v>
          </cell>
          <cell r="D4111" t="str">
            <v>客服部</v>
          </cell>
          <cell r="E4111" t="str">
            <v>NIKE天猫旗舰店客服组</v>
          </cell>
          <cell r="F4111">
            <v>0</v>
          </cell>
          <cell r="G4111" t="str">
            <v>售前客服</v>
          </cell>
          <cell r="H4111" t="str">
            <v>C3</v>
          </cell>
          <cell r="I4111" t="str">
            <v>上海</v>
          </cell>
          <cell r="J4111" t="str">
            <v>全职</v>
          </cell>
          <cell r="K4111" t="str">
            <v>试用</v>
          </cell>
          <cell r="L4111">
            <v>42849</v>
          </cell>
          <cell r="M4111">
            <v>0</v>
          </cell>
          <cell r="Q4111">
            <v>0.25</v>
          </cell>
          <cell r="R4111">
            <v>0.85</v>
          </cell>
          <cell r="S4111">
            <v>0.88</v>
          </cell>
          <cell r="T4111">
            <v>0.72</v>
          </cell>
          <cell r="U4111">
            <v>0.81</v>
          </cell>
          <cell r="V4111">
            <v>0.71159090909090905</v>
          </cell>
          <cell r="W4111">
            <v>1</v>
          </cell>
          <cell r="X4111">
            <v>1.25</v>
          </cell>
          <cell r="Y4111">
            <v>1.08</v>
          </cell>
          <cell r="AG4111">
            <v>0.83906565656565657</v>
          </cell>
          <cell r="AH4111">
            <v>0</v>
          </cell>
          <cell r="AK4111">
            <v>0.83906565656565657</v>
          </cell>
          <cell r="AL4111">
            <v>83.906565656565661</v>
          </cell>
        </row>
        <row r="4112">
          <cell r="A4112" t="str">
            <v>JMSH7994</v>
          </cell>
          <cell r="B4112" t="str">
            <v>邵菲洪</v>
          </cell>
          <cell r="C4112" t="str">
            <v>战略客户事业部</v>
          </cell>
          <cell r="D4112" t="str">
            <v>客服部</v>
          </cell>
          <cell r="E4112" t="str">
            <v>NIKE天猫旗舰店客服组</v>
          </cell>
          <cell r="F4112">
            <v>0</v>
          </cell>
          <cell r="G4112" t="str">
            <v>售前客服</v>
          </cell>
          <cell r="H4112" t="str">
            <v>C3</v>
          </cell>
          <cell r="I4112" t="str">
            <v>上海</v>
          </cell>
          <cell r="J4112" t="str">
            <v>全职</v>
          </cell>
          <cell r="K4112" t="str">
            <v>离职未办</v>
          </cell>
          <cell r="L4112">
            <v>42842</v>
          </cell>
          <cell r="M4112">
            <v>42872</v>
          </cell>
          <cell r="Q4112">
            <v>0.41</v>
          </cell>
          <cell r="R4112">
            <v>0.63</v>
          </cell>
          <cell r="AG4112">
            <v>0.52</v>
          </cell>
          <cell r="AH4112">
            <v>0</v>
          </cell>
          <cell r="AK4112">
            <v>0.52</v>
          </cell>
          <cell r="AL4112">
            <v>52</v>
          </cell>
        </row>
        <row r="4113">
          <cell r="A4113" t="str">
            <v>JMSH7993</v>
          </cell>
          <cell r="B4113" t="str">
            <v>黄诚诚</v>
          </cell>
          <cell r="C4113" t="str">
            <v>战略客户事业部</v>
          </cell>
          <cell r="D4113" t="str">
            <v>客服部</v>
          </cell>
          <cell r="E4113" t="str">
            <v>NIKE天猫旗舰店客服组</v>
          </cell>
          <cell r="F4113">
            <v>0</v>
          </cell>
          <cell r="G4113" t="str">
            <v>售前客服</v>
          </cell>
          <cell r="H4113" t="str">
            <v>C3</v>
          </cell>
          <cell r="I4113" t="str">
            <v>上海</v>
          </cell>
          <cell r="J4113" t="str">
            <v>全职</v>
          </cell>
          <cell r="K4113" t="str">
            <v>试用</v>
          </cell>
          <cell r="L4113">
            <v>42842</v>
          </cell>
          <cell r="M4113">
            <v>0</v>
          </cell>
          <cell r="Q4113">
            <v>0.41</v>
          </cell>
          <cell r="R4113">
            <v>0.45</v>
          </cell>
          <cell r="S4113">
            <v>0.83</v>
          </cell>
          <cell r="T4113">
            <v>0.7</v>
          </cell>
          <cell r="U4113">
            <v>0.52</v>
          </cell>
          <cell r="V4113">
            <v>0.56000000000000005</v>
          </cell>
          <cell r="W4113">
            <v>0.81</v>
          </cell>
          <cell r="X4113">
            <v>1.2</v>
          </cell>
          <cell r="Y4113">
            <v>0.8</v>
          </cell>
          <cell r="AG4113">
            <v>0.69777777777777772</v>
          </cell>
          <cell r="AH4113">
            <v>0</v>
          </cell>
          <cell r="AK4113">
            <v>0.69777777777777772</v>
          </cell>
          <cell r="AL4113">
            <v>69.777777777777771</v>
          </cell>
        </row>
        <row r="4114">
          <cell r="A4114" t="str">
            <v>JMSH7992</v>
          </cell>
          <cell r="B4114" t="str">
            <v>黄敏洁</v>
          </cell>
          <cell r="C4114" t="str">
            <v>战略客户事业部</v>
          </cell>
          <cell r="D4114" t="str">
            <v>客服部</v>
          </cell>
          <cell r="E4114" t="str">
            <v>NIKE天猫旗舰店客服组</v>
          </cell>
          <cell r="F4114">
            <v>0</v>
          </cell>
          <cell r="G4114" t="str">
            <v>售前客服</v>
          </cell>
          <cell r="H4114" t="str">
            <v>C3</v>
          </cell>
          <cell r="I4114" t="str">
            <v>上海</v>
          </cell>
          <cell r="J4114" t="str">
            <v>全职</v>
          </cell>
          <cell r="K4114" t="str">
            <v>离职未办</v>
          </cell>
          <cell r="L4114">
            <v>42842</v>
          </cell>
          <cell r="M4114">
            <v>42880</v>
          </cell>
          <cell r="R4114">
            <v>0.63</v>
          </cell>
          <cell r="AG4114">
            <v>0.63</v>
          </cell>
          <cell r="AH4114">
            <v>0</v>
          </cell>
          <cell r="AK4114">
            <v>0.63</v>
          </cell>
          <cell r="AL4114">
            <v>63</v>
          </cell>
        </row>
        <row r="4115">
          <cell r="A4115" t="str">
            <v>JMSH7958</v>
          </cell>
          <cell r="B4115" t="str">
            <v>张明</v>
          </cell>
          <cell r="C4115" t="str">
            <v>战略客户事业部</v>
          </cell>
          <cell r="D4115" t="str">
            <v>客服部</v>
          </cell>
          <cell r="E4115" t="str">
            <v>NIKE天猫旗舰店客服组</v>
          </cell>
          <cell r="F4115">
            <v>0</v>
          </cell>
          <cell r="G4115" t="str">
            <v>售前客服</v>
          </cell>
          <cell r="H4115" t="str">
            <v>C3</v>
          </cell>
          <cell r="I4115" t="str">
            <v>上海</v>
          </cell>
          <cell r="J4115" t="str">
            <v>全职</v>
          </cell>
          <cell r="K4115" t="str">
            <v>离职未办</v>
          </cell>
          <cell r="L4115">
            <v>42838</v>
          </cell>
          <cell r="M4115">
            <v>42909</v>
          </cell>
          <cell r="Q4115">
            <v>0.41</v>
          </cell>
          <cell r="R4115">
            <v>0.76</v>
          </cell>
          <cell r="AG4115">
            <v>0.58499999999999996</v>
          </cell>
          <cell r="AH4115">
            <v>0</v>
          </cell>
          <cell r="AK4115">
            <v>0.58499999999999996</v>
          </cell>
          <cell r="AL4115">
            <v>58.5</v>
          </cell>
        </row>
        <row r="4116">
          <cell r="A4116" t="str">
            <v>JMSH7942</v>
          </cell>
          <cell r="B4116" t="str">
            <v>尹志豪</v>
          </cell>
          <cell r="C4116" t="str">
            <v>战略客户事业部</v>
          </cell>
          <cell r="D4116" t="str">
            <v>客服部</v>
          </cell>
          <cell r="E4116" t="str">
            <v>NIKE天猫旗舰店客服组</v>
          </cell>
          <cell r="F4116">
            <v>0</v>
          </cell>
          <cell r="G4116" t="str">
            <v>售前客服</v>
          </cell>
          <cell r="H4116" t="str">
            <v>C3</v>
          </cell>
          <cell r="I4116" t="str">
            <v>上海</v>
          </cell>
          <cell r="J4116" t="str">
            <v>全职</v>
          </cell>
          <cell r="K4116" t="str">
            <v>离职</v>
          </cell>
          <cell r="L4116">
            <v>42835</v>
          </cell>
          <cell r="M4116">
            <v>42839</v>
          </cell>
          <cell r="AG4116">
            <v>0</v>
          </cell>
          <cell r="AH4116">
            <v>0</v>
          </cell>
          <cell r="AK4116">
            <v>0</v>
          </cell>
        </row>
        <row r="4117">
          <cell r="A4117" t="str">
            <v>JMSH7941</v>
          </cell>
          <cell r="B4117" t="str">
            <v>陈殿林</v>
          </cell>
          <cell r="C4117" t="str">
            <v>战略客户事业部</v>
          </cell>
          <cell r="D4117" t="str">
            <v>客服部</v>
          </cell>
          <cell r="E4117" t="str">
            <v>NIKE天猫旗舰店客服组</v>
          </cell>
          <cell r="F4117">
            <v>0</v>
          </cell>
          <cell r="G4117" t="str">
            <v>售前客服</v>
          </cell>
          <cell r="H4117" t="str">
            <v>C3</v>
          </cell>
          <cell r="I4117" t="str">
            <v>上海</v>
          </cell>
          <cell r="J4117" t="str">
            <v>全职</v>
          </cell>
          <cell r="K4117" t="str">
            <v>离职未办</v>
          </cell>
          <cell r="L4117">
            <v>42835</v>
          </cell>
          <cell r="M4117">
            <v>42965</v>
          </cell>
          <cell r="Q4117">
            <v>0.41</v>
          </cell>
          <cell r="R4117">
            <v>0.77</v>
          </cell>
          <cell r="S4117">
            <v>0.91</v>
          </cell>
          <cell r="T4117">
            <v>0.77</v>
          </cell>
          <cell r="U4117">
            <v>0.55000000000000004</v>
          </cell>
          <cell r="AG4117">
            <v>0.68200000000000005</v>
          </cell>
          <cell r="AH4117">
            <v>0</v>
          </cell>
          <cell r="AK4117">
            <v>0.68200000000000005</v>
          </cell>
          <cell r="AL4117">
            <v>68.2</v>
          </cell>
        </row>
        <row r="4118">
          <cell r="A4118" t="str">
            <v>JMSH7899</v>
          </cell>
          <cell r="B4118" t="str">
            <v>杨中</v>
          </cell>
          <cell r="C4118" t="str">
            <v>战略客户事业部</v>
          </cell>
          <cell r="D4118" t="str">
            <v>客服部</v>
          </cell>
          <cell r="E4118" t="str">
            <v>NIKE天猫旗舰店客服组</v>
          </cell>
          <cell r="F4118">
            <v>0</v>
          </cell>
          <cell r="G4118" t="str">
            <v>售前客服</v>
          </cell>
          <cell r="H4118" t="str">
            <v>C3</v>
          </cell>
          <cell r="I4118" t="str">
            <v>上海</v>
          </cell>
          <cell r="J4118" t="str">
            <v>全职</v>
          </cell>
          <cell r="K4118" t="str">
            <v>离职未办</v>
          </cell>
          <cell r="L4118">
            <v>42831</v>
          </cell>
          <cell r="M4118">
            <v>42859</v>
          </cell>
          <cell r="Q4118">
            <v>0.79</v>
          </cell>
          <cell r="AG4118">
            <v>0.79</v>
          </cell>
          <cell r="AH4118">
            <v>0</v>
          </cell>
          <cell r="AK4118">
            <v>0.79</v>
          </cell>
          <cell r="AL4118">
            <v>79</v>
          </cell>
        </row>
        <row r="4119">
          <cell r="A4119" t="str">
            <v>JMSH7898</v>
          </cell>
          <cell r="B4119" t="str">
            <v>高博</v>
          </cell>
          <cell r="C4119" t="str">
            <v>战略客户事业部</v>
          </cell>
          <cell r="D4119" t="str">
            <v>客服部</v>
          </cell>
          <cell r="E4119" t="str">
            <v>NIKE天猫旗舰店客服组</v>
          </cell>
          <cell r="F4119">
            <v>0</v>
          </cell>
          <cell r="G4119" t="str">
            <v>售前客服</v>
          </cell>
          <cell r="H4119" t="str">
            <v>C3</v>
          </cell>
          <cell r="I4119" t="str">
            <v>上海</v>
          </cell>
          <cell r="J4119" t="str">
            <v>全职</v>
          </cell>
          <cell r="K4119" t="str">
            <v>试用</v>
          </cell>
          <cell r="L4119">
            <v>42831</v>
          </cell>
          <cell r="M4119">
            <v>0</v>
          </cell>
          <cell r="Q4119">
            <v>0.79</v>
          </cell>
          <cell r="R4119">
            <v>0.76</v>
          </cell>
          <cell r="S4119">
            <v>0.87</v>
          </cell>
          <cell r="T4119">
            <v>0.71</v>
          </cell>
          <cell r="U4119">
            <v>0.96</v>
          </cell>
          <cell r="V4119">
            <v>1.02</v>
          </cell>
          <cell r="W4119">
            <v>1.02</v>
          </cell>
          <cell r="X4119">
            <v>1.4</v>
          </cell>
          <cell r="Y4119">
            <v>1.04</v>
          </cell>
          <cell r="AG4119">
            <v>0.9522222222222223</v>
          </cell>
          <cell r="AH4119">
            <v>0</v>
          </cell>
          <cell r="AK4119">
            <v>0.9522222222222223</v>
          </cell>
          <cell r="AL4119">
            <v>95.222222222222229</v>
          </cell>
        </row>
        <row r="4120">
          <cell r="A4120" t="str">
            <v>JMSH7897</v>
          </cell>
          <cell r="B4120" t="str">
            <v>任雪</v>
          </cell>
          <cell r="C4120" t="str">
            <v>战略客户事业部</v>
          </cell>
          <cell r="D4120" t="str">
            <v>客服部</v>
          </cell>
          <cell r="E4120" t="str">
            <v>NIKE天猫旗舰店客服组</v>
          </cell>
          <cell r="F4120">
            <v>0</v>
          </cell>
          <cell r="G4120" t="str">
            <v>售前客服</v>
          </cell>
          <cell r="H4120" t="str">
            <v>C3</v>
          </cell>
          <cell r="I4120" t="str">
            <v>上海</v>
          </cell>
          <cell r="J4120" t="str">
            <v>全职</v>
          </cell>
          <cell r="K4120" t="str">
            <v>试用</v>
          </cell>
          <cell r="L4120">
            <v>42831</v>
          </cell>
          <cell r="M4120">
            <v>0</v>
          </cell>
          <cell r="Q4120">
            <v>0.79</v>
          </cell>
          <cell r="R4120">
            <v>0.7</v>
          </cell>
          <cell r="S4120">
            <v>0.91</v>
          </cell>
          <cell r="T4120">
            <v>1.03</v>
          </cell>
          <cell r="U4120">
            <v>0.93</v>
          </cell>
          <cell r="V4120">
            <v>1.06</v>
          </cell>
          <cell r="W4120">
            <v>1.04</v>
          </cell>
          <cell r="X4120">
            <v>1.25</v>
          </cell>
          <cell r="Y4120">
            <v>1.1000000000000001</v>
          </cell>
          <cell r="AG4120">
            <v>0.97888888888888892</v>
          </cell>
          <cell r="AH4120">
            <v>0</v>
          </cell>
          <cell r="AK4120">
            <v>0.97888888888888892</v>
          </cell>
          <cell r="AL4120">
            <v>97.888888888888886</v>
          </cell>
        </row>
        <row r="4121">
          <cell r="A4121" t="str">
            <v>JMSH7896</v>
          </cell>
          <cell r="B4121" t="str">
            <v>孙凤瑶</v>
          </cell>
          <cell r="C4121" t="str">
            <v>战略客户事业部</v>
          </cell>
          <cell r="D4121" t="str">
            <v>客服部</v>
          </cell>
          <cell r="E4121" t="str">
            <v>NIKE天猫旗舰店客服组</v>
          </cell>
          <cell r="F4121">
            <v>0</v>
          </cell>
          <cell r="G4121" t="str">
            <v>售前客服</v>
          </cell>
          <cell r="H4121" t="str">
            <v>C3</v>
          </cell>
          <cell r="I4121" t="str">
            <v>上海</v>
          </cell>
          <cell r="J4121" t="str">
            <v>全职</v>
          </cell>
          <cell r="K4121" t="str">
            <v>试用</v>
          </cell>
          <cell r="L4121">
            <v>42831</v>
          </cell>
          <cell r="M4121">
            <v>0</v>
          </cell>
          <cell r="Q4121">
            <v>0.79</v>
          </cell>
          <cell r="R4121">
            <v>0.85</v>
          </cell>
          <cell r="S4121">
            <v>0.88</v>
          </cell>
          <cell r="T4121">
            <v>0.76</v>
          </cell>
          <cell r="U4121">
            <v>0.57999999999999996</v>
          </cell>
          <cell r="V4121">
            <v>0.95</v>
          </cell>
          <cell r="W4121">
            <v>0.95</v>
          </cell>
          <cell r="X4121">
            <v>0.9</v>
          </cell>
          <cell r="Y4121">
            <v>0.9</v>
          </cell>
          <cell r="AG4121">
            <v>0.84000000000000019</v>
          </cell>
          <cell r="AH4121">
            <v>0</v>
          </cell>
          <cell r="AK4121">
            <v>0.84000000000000019</v>
          </cell>
          <cell r="AL4121">
            <v>84.000000000000014</v>
          </cell>
        </row>
        <row r="4122">
          <cell r="A4122" t="str">
            <v>JMSH7895</v>
          </cell>
          <cell r="B4122" t="str">
            <v>束宏梵</v>
          </cell>
          <cell r="C4122" t="str">
            <v>战略客户事业部</v>
          </cell>
          <cell r="D4122" t="str">
            <v>客服部</v>
          </cell>
          <cell r="E4122" t="str">
            <v>NIKE天猫旗舰店客服组</v>
          </cell>
          <cell r="F4122">
            <v>0</v>
          </cell>
          <cell r="G4122" t="str">
            <v>售前客服</v>
          </cell>
          <cell r="H4122" t="str">
            <v>C3</v>
          </cell>
          <cell r="I4122" t="str">
            <v>上海</v>
          </cell>
          <cell r="J4122" t="str">
            <v>全职</v>
          </cell>
          <cell r="K4122" t="str">
            <v>离职未办</v>
          </cell>
          <cell r="L4122">
            <v>42831</v>
          </cell>
          <cell r="M4122">
            <v>42858</v>
          </cell>
          <cell r="Q4122">
            <v>0.79</v>
          </cell>
          <cell r="AG4122">
            <v>0.79</v>
          </cell>
          <cell r="AH4122">
            <v>0</v>
          </cell>
          <cell r="AK4122">
            <v>0.79</v>
          </cell>
          <cell r="AL4122">
            <v>79</v>
          </cell>
        </row>
        <row r="4123">
          <cell r="A4123" t="str">
            <v>JMSH7894</v>
          </cell>
          <cell r="B4123" t="str">
            <v>刘惠新</v>
          </cell>
          <cell r="C4123" t="str">
            <v>战略客户事业部</v>
          </cell>
          <cell r="D4123" t="str">
            <v>客服部</v>
          </cell>
          <cell r="E4123" t="str">
            <v>NIKE天猫旗舰店客服组</v>
          </cell>
          <cell r="F4123">
            <v>0</v>
          </cell>
          <cell r="G4123" t="str">
            <v>售前客服</v>
          </cell>
          <cell r="H4123" t="str">
            <v>C3</v>
          </cell>
          <cell r="I4123" t="str">
            <v>上海</v>
          </cell>
          <cell r="J4123" t="str">
            <v>全职</v>
          </cell>
          <cell r="K4123" t="str">
            <v>试用</v>
          </cell>
          <cell r="L4123">
            <v>42831</v>
          </cell>
          <cell r="M4123">
            <v>0</v>
          </cell>
          <cell r="Q4123">
            <v>0.79</v>
          </cell>
          <cell r="R4123">
            <v>0.8</v>
          </cell>
          <cell r="S4123">
            <v>0.88</v>
          </cell>
          <cell r="T4123">
            <v>0.92</v>
          </cell>
          <cell r="U4123">
            <v>0.89</v>
          </cell>
          <cell r="V4123">
            <v>0.85</v>
          </cell>
          <cell r="W4123">
            <v>0.97</v>
          </cell>
          <cell r="X4123">
            <v>0.9</v>
          </cell>
          <cell r="Y4123">
            <v>1.04</v>
          </cell>
          <cell r="AG4123">
            <v>0.8933333333333332</v>
          </cell>
          <cell r="AH4123">
            <v>0</v>
          </cell>
          <cell r="AK4123">
            <v>0.8933333333333332</v>
          </cell>
          <cell r="AL4123">
            <v>89.333333333333314</v>
          </cell>
        </row>
        <row r="4124">
          <cell r="A4124" t="str">
            <v>JMSH7893</v>
          </cell>
          <cell r="B4124" t="str">
            <v>胡燕</v>
          </cell>
          <cell r="C4124" t="str">
            <v>战略客户事业部</v>
          </cell>
          <cell r="D4124" t="str">
            <v>客服部</v>
          </cell>
          <cell r="E4124" t="str">
            <v>NIKE天猫旗舰店客服组</v>
          </cell>
          <cell r="F4124">
            <v>0</v>
          </cell>
          <cell r="G4124" t="str">
            <v>售前客服</v>
          </cell>
          <cell r="H4124" t="str">
            <v>C3</v>
          </cell>
          <cell r="I4124" t="str">
            <v>上海</v>
          </cell>
          <cell r="J4124" t="str">
            <v>全职</v>
          </cell>
          <cell r="K4124" t="str">
            <v>离职</v>
          </cell>
          <cell r="L4124">
            <v>42831</v>
          </cell>
          <cell r="M4124">
            <v>42831</v>
          </cell>
          <cell r="AG4124">
            <v>0</v>
          </cell>
          <cell r="AH4124">
            <v>0</v>
          </cell>
          <cell r="AK4124">
            <v>0</v>
          </cell>
        </row>
        <row r="4125">
          <cell r="A4125" t="str">
            <v>JMSH8567</v>
          </cell>
          <cell r="B4125" t="str">
            <v>王鹏生</v>
          </cell>
          <cell r="C4125" t="str">
            <v>战略客户事业部</v>
          </cell>
          <cell r="D4125" t="str">
            <v>客服部</v>
          </cell>
          <cell r="E4125" t="str">
            <v>NIKE天猫旗舰店客服组</v>
          </cell>
          <cell r="F4125">
            <v>0</v>
          </cell>
          <cell r="G4125" t="str">
            <v>售前客服</v>
          </cell>
          <cell r="H4125" t="str">
            <v>C3</v>
          </cell>
          <cell r="I4125" t="str">
            <v>上海</v>
          </cell>
          <cell r="J4125" t="str">
            <v>全职</v>
          </cell>
          <cell r="K4125" t="str">
            <v>试用</v>
          </cell>
          <cell r="L4125">
            <v>42912</v>
          </cell>
          <cell r="M4125">
            <v>0</v>
          </cell>
          <cell r="S4125">
            <v>0.5</v>
          </cell>
          <cell r="T4125">
            <v>0.5</v>
          </cell>
          <cell r="U4125">
            <v>0.84</v>
          </cell>
          <cell r="V4125">
            <v>0.87</v>
          </cell>
          <cell r="W4125">
            <v>1.1200000000000001</v>
          </cell>
          <cell r="X4125">
            <v>0.9</v>
          </cell>
          <cell r="Y4125">
            <v>1.01</v>
          </cell>
          <cell r="AG4125">
            <v>0.82000000000000006</v>
          </cell>
          <cell r="AH4125">
            <v>0</v>
          </cell>
          <cell r="AK4125">
            <v>0.82000000000000006</v>
          </cell>
          <cell r="AL4125">
            <v>82</v>
          </cell>
        </row>
        <row r="4126">
          <cell r="A4126" t="str">
            <v>JMSH8568</v>
          </cell>
          <cell r="B4126" t="str">
            <v>刘达成</v>
          </cell>
          <cell r="C4126" t="str">
            <v>战略客户事业部</v>
          </cell>
          <cell r="D4126" t="str">
            <v>客服部</v>
          </cell>
          <cell r="E4126" t="str">
            <v>NIKE天猫旗舰店客服组</v>
          </cell>
          <cell r="F4126">
            <v>0</v>
          </cell>
          <cell r="G4126" t="str">
            <v>售前客服</v>
          </cell>
          <cell r="H4126" t="str">
            <v>C3</v>
          </cell>
          <cell r="I4126" t="str">
            <v>上海</v>
          </cell>
          <cell r="J4126" t="str">
            <v>全职</v>
          </cell>
          <cell r="K4126" t="str">
            <v>离职未办</v>
          </cell>
          <cell r="L4126">
            <v>42912</v>
          </cell>
          <cell r="M4126">
            <v>42934</v>
          </cell>
          <cell r="S4126">
            <v>0.5</v>
          </cell>
          <cell r="T4126">
            <v>0.5</v>
          </cell>
          <cell r="AG4126">
            <v>0.5</v>
          </cell>
          <cell r="AH4126">
            <v>0</v>
          </cell>
          <cell r="AK4126">
            <v>0.5</v>
          </cell>
          <cell r="AL4126">
            <v>50</v>
          </cell>
        </row>
        <row r="4127">
          <cell r="A4127" t="str">
            <v>JMSH8517</v>
          </cell>
          <cell r="B4127" t="str">
            <v>丁晓旭</v>
          </cell>
          <cell r="C4127" t="str">
            <v>战略客户事业部</v>
          </cell>
          <cell r="D4127" t="str">
            <v>客服部</v>
          </cell>
          <cell r="E4127" t="str">
            <v>NIKE天猫旗舰店客服组</v>
          </cell>
          <cell r="F4127">
            <v>0</v>
          </cell>
          <cell r="G4127" t="str">
            <v>售前客服</v>
          </cell>
          <cell r="H4127" t="str">
            <v>C3</v>
          </cell>
          <cell r="I4127" t="str">
            <v>上海</v>
          </cell>
          <cell r="J4127" t="str">
            <v>全职</v>
          </cell>
          <cell r="K4127" t="str">
            <v>离职未办</v>
          </cell>
          <cell r="L4127">
            <v>42905</v>
          </cell>
          <cell r="M4127">
            <v>42947</v>
          </cell>
          <cell r="S4127">
            <v>0.67</v>
          </cell>
          <cell r="T4127">
            <v>0.5</v>
          </cell>
          <cell r="AG4127">
            <v>0.58499999999999996</v>
          </cell>
          <cell r="AH4127">
            <v>0</v>
          </cell>
          <cell r="AK4127">
            <v>0.58499999999999996</v>
          </cell>
          <cell r="AL4127">
            <v>58.5</v>
          </cell>
        </row>
        <row r="4128">
          <cell r="A4128" t="str">
            <v>JMSH8510</v>
          </cell>
          <cell r="B4128" t="str">
            <v>朱珊珊</v>
          </cell>
          <cell r="C4128" t="str">
            <v>战略客户事业部</v>
          </cell>
          <cell r="D4128" t="str">
            <v>客服部</v>
          </cell>
          <cell r="E4128" t="str">
            <v>NIKE天猫旗舰店客服组</v>
          </cell>
          <cell r="F4128">
            <v>0</v>
          </cell>
          <cell r="G4128" t="str">
            <v>售前客服</v>
          </cell>
          <cell r="H4128" t="str">
            <v>C3</v>
          </cell>
          <cell r="I4128" t="str">
            <v>上海</v>
          </cell>
          <cell r="J4128" t="str">
            <v>全职</v>
          </cell>
          <cell r="K4128" t="str">
            <v>离职未办</v>
          </cell>
          <cell r="L4128">
            <v>42901</v>
          </cell>
          <cell r="M4128">
            <v>42934</v>
          </cell>
          <cell r="S4128">
            <v>0.67</v>
          </cell>
          <cell r="T4128">
            <v>0.5</v>
          </cell>
          <cell r="AG4128">
            <v>0.58499999999999996</v>
          </cell>
          <cell r="AH4128">
            <v>0</v>
          </cell>
          <cell r="AK4128">
            <v>0.58499999999999996</v>
          </cell>
          <cell r="AL4128">
            <v>58.5</v>
          </cell>
        </row>
        <row r="4129">
          <cell r="A4129" t="str">
            <v>JMSH8511</v>
          </cell>
          <cell r="B4129" t="str">
            <v>姜玉林</v>
          </cell>
          <cell r="C4129" t="str">
            <v>战略客户事业部</v>
          </cell>
          <cell r="D4129" t="str">
            <v>客服部</v>
          </cell>
          <cell r="E4129" t="str">
            <v>NIKE天猫旗舰店客服组</v>
          </cell>
          <cell r="F4129">
            <v>0</v>
          </cell>
          <cell r="G4129" t="str">
            <v>售前客服</v>
          </cell>
          <cell r="H4129" t="str">
            <v>C3</v>
          </cell>
          <cell r="I4129" t="str">
            <v>上海</v>
          </cell>
          <cell r="J4129" t="str">
            <v>全职</v>
          </cell>
          <cell r="K4129" t="str">
            <v>离职未办</v>
          </cell>
          <cell r="L4129">
            <v>42901</v>
          </cell>
          <cell r="M4129">
            <v>43019</v>
          </cell>
          <cell r="S4129">
            <v>0.67</v>
          </cell>
          <cell r="T4129">
            <v>0.5</v>
          </cell>
          <cell r="U4129">
            <v>0.77</v>
          </cell>
          <cell r="V4129">
            <v>0.57999999999999996</v>
          </cell>
          <cell r="W4129">
            <v>0.55000000000000004</v>
          </cell>
          <cell r="AG4129">
            <v>0.6140000000000001</v>
          </cell>
          <cell r="AH4129">
            <v>0</v>
          </cell>
          <cell r="AK4129">
            <v>0.6140000000000001</v>
          </cell>
          <cell r="AL4129">
            <v>61.400000000000013</v>
          </cell>
        </row>
        <row r="4130">
          <cell r="A4130" t="str">
            <v>JMSH8258</v>
          </cell>
          <cell r="B4130" t="str">
            <v>韩丽颖</v>
          </cell>
          <cell r="C4130" t="str">
            <v>战略客户事业部</v>
          </cell>
          <cell r="D4130" t="str">
            <v>客服部</v>
          </cell>
          <cell r="E4130" t="str">
            <v>NIKE天猫旗舰店客服组</v>
          </cell>
          <cell r="F4130">
            <v>0</v>
          </cell>
          <cell r="G4130" t="str">
            <v>售前客服</v>
          </cell>
          <cell r="H4130" t="str">
            <v>C3</v>
          </cell>
          <cell r="I4130" t="str">
            <v>上海</v>
          </cell>
          <cell r="J4130" t="str">
            <v>全职</v>
          </cell>
          <cell r="K4130" t="str">
            <v>离职未办</v>
          </cell>
          <cell r="L4130">
            <v>42877</v>
          </cell>
          <cell r="M4130">
            <v>42913</v>
          </cell>
          <cell r="R4130">
            <v>0.3</v>
          </cell>
          <cell r="S4130">
            <v>1</v>
          </cell>
          <cell r="AG4130">
            <v>0.65</v>
          </cell>
          <cell r="AH4130">
            <v>0</v>
          </cell>
          <cell r="AK4130">
            <v>0.65</v>
          </cell>
          <cell r="AL4130">
            <v>65</v>
          </cell>
        </row>
        <row r="4131">
          <cell r="A4131" t="str">
            <v>JMSH8260</v>
          </cell>
          <cell r="B4131" t="str">
            <v>戴振祥</v>
          </cell>
          <cell r="C4131" t="str">
            <v>战略客户事业部</v>
          </cell>
          <cell r="D4131" t="str">
            <v>客服部</v>
          </cell>
          <cell r="E4131" t="str">
            <v>NIKE天猫旗舰店客服组</v>
          </cell>
          <cell r="F4131">
            <v>0</v>
          </cell>
          <cell r="G4131" t="str">
            <v>售前客服</v>
          </cell>
          <cell r="H4131" t="str">
            <v>C3</v>
          </cell>
          <cell r="I4131" t="str">
            <v>上海</v>
          </cell>
          <cell r="J4131" t="str">
            <v>全职</v>
          </cell>
          <cell r="K4131" t="str">
            <v>离职未办</v>
          </cell>
          <cell r="L4131">
            <v>42877</v>
          </cell>
          <cell r="M4131">
            <v>42932</v>
          </cell>
          <cell r="R4131">
            <v>0.45</v>
          </cell>
          <cell r="S4131">
            <v>1</v>
          </cell>
          <cell r="AG4131">
            <v>0.72499999999999998</v>
          </cell>
          <cell r="AH4131">
            <v>0</v>
          </cell>
          <cell r="AK4131">
            <v>0.72499999999999998</v>
          </cell>
          <cell r="AL4131">
            <v>72.5</v>
          </cell>
        </row>
        <row r="4132">
          <cell r="A4132" t="str">
            <v>JMSH8194</v>
          </cell>
          <cell r="B4132" t="str">
            <v>陈博捷</v>
          </cell>
          <cell r="C4132" t="str">
            <v>战略客户事业部</v>
          </cell>
          <cell r="D4132" t="str">
            <v>客服部</v>
          </cell>
          <cell r="E4132" t="str">
            <v>NIKE天猫旗舰店客服组</v>
          </cell>
          <cell r="F4132">
            <v>0</v>
          </cell>
          <cell r="G4132" t="str">
            <v>售前客服</v>
          </cell>
          <cell r="H4132" t="str">
            <v>C3</v>
          </cell>
          <cell r="I4132" t="str">
            <v>上海</v>
          </cell>
          <cell r="J4132" t="str">
            <v>全职</v>
          </cell>
          <cell r="K4132" t="str">
            <v>离职未办</v>
          </cell>
          <cell r="L4132">
            <v>42870</v>
          </cell>
          <cell r="M4132">
            <v>42912</v>
          </cell>
          <cell r="R4132">
            <v>0.64</v>
          </cell>
          <cell r="AG4132">
            <v>0.64</v>
          </cell>
          <cell r="AH4132">
            <v>0</v>
          </cell>
          <cell r="AK4132">
            <v>0.64</v>
          </cell>
          <cell r="AL4132">
            <v>64</v>
          </cell>
        </row>
        <row r="4133">
          <cell r="A4133" t="str">
            <v>JMSH8197</v>
          </cell>
          <cell r="B4133" t="str">
            <v>智硕望</v>
          </cell>
          <cell r="C4133" t="str">
            <v>战略客户事业部</v>
          </cell>
          <cell r="D4133" t="str">
            <v>客服部</v>
          </cell>
          <cell r="E4133" t="str">
            <v>NIKE天猫旗舰店客服组</v>
          </cell>
          <cell r="F4133">
            <v>0</v>
          </cell>
          <cell r="G4133" t="str">
            <v>售前客服</v>
          </cell>
          <cell r="H4133" t="str">
            <v>C3</v>
          </cell>
          <cell r="I4133" t="str">
            <v>上海</v>
          </cell>
          <cell r="J4133" t="str">
            <v>全职</v>
          </cell>
          <cell r="K4133" t="str">
            <v>离职未办</v>
          </cell>
          <cell r="L4133">
            <v>42870</v>
          </cell>
          <cell r="M4133">
            <v>42932</v>
          </cell>
          <cell r="R4133">
            <v>0.76</v>
          </cell>
          <cell r="S4133">
            <v>0.67</v>
          </cell>
          <cell r="T4133">
            <v>0.38</v>
          </cell>
          <cell r="AG4133">
            <v>0.60333333333333339</v>
          </cell>
          <cell r="AH4133">
            <v>0</v>
          </cell>
          <cell r="AK4133">
            <v>0.60333333333333339</v>
          </cell>
          <cell r="AL4133">
            <v>60.333333333333336</v>
          </cell>
        </row>
        <row r="4134">
          <cell r="A4134" t="str">
            <v>JMSH8198</v>
          </cell>
          <cell r="B4134" t="str">
            <v>陈敏琪</v>
          </cell>
          <cell r="C4134" t="str">
            <v>战略客户事业部</v>
          </cell>
          <cell r="D4134" t="str">
            <v>客服部</v>
          </cell>
          <cell r="E4134" t="str">
            <v>NIKE天猫旗舰店客服组</v>
          </cell>
          <cell r="F4134">
            <v>0</v>
          </cell>
          <cell r="G4134" t="str">
            <v>售前客服</v>
          </cell>
          <cell r="H4134" t="str">
            <v>C3</v>
          </cell>
          <cell r="I4134" t="str">
            <v>上海</v>
          </cell>
          <cell r="J4134" t="str">
            <v>全职</v>
          </cell>
          <cell r="K4134" t="str">
            <v>离职未办</v>
          </cell>
          <cell r="L4134">
            <v>42870</v>
          </cell>
          <cell r="M4134">
            <v>42989</v>
          </cell>
          <cell r="R4134">
            <v>0.76</v>
          </cell>
          <cell r="S4134">
            <v>0.77</v>
          </cell>
          <cell r="T4134">
            <v>0.38</v>
          </cell>
          <cell r="U4134">
            <v>0.71</v>
          </cell>
          <cell r="AG4134">
            <v>0.65500000000000003</v>
          </cell>
          <cell r="AH4134">
            <v>0</v>
          </cell>
          <cell r="AK4134">
            <v>0.65500000000000003</v>
          </cell>
          <cell r="AL4134">
            <v>65.5</v>
          </cell>
        </row>
        <row r="4135">
          <cell r="A4135" t="str">
            <v>JMSH8159</v>
          </cell>
          <cell r="B4135" t="str">
            <v>杨晓芳</v>
          </cell>
          <cell r="C4135" t="str">
            <v>战略客户事业部</v>
          </cell>
          <cell r="D4135" t="str">
            <v>客服部</v>
          </cell>
          <cell r="E4135" t="str">
            <v>NIKE天猫旗舰店客服组</v>
          </cell>
          <cell r="F4135">
            <v>0</v>
          </cell>
          <cell r="G4135" t="str">
            <v>售前客服</v>
          </cell>
          <cell r="H4135" t="str">
            <v>C3</v>
          </cell>
          <cell r="I4135" t="str">
            <v>上海</v>
          </cell>
          <cell r="J4135" t="str">
            <v>全职</v>
          </cell>
          <cell r="K4135" t="str">
            <v>试用</v>
          </cell>
          <cell r="L4135">
            <v>42866</v>
          </cell>
          <cell r="M4135">
            <v>0</v>
          </cell>
          <cell r="R4135">
            <v>0.76</v>
          </cell>
          <cell r="S4135">
            <v>0.77</v>
          </cell>
          <cell r="T4135">
            <v>0.67</v>
          </cell>
          <cell r="U4135">
            <v>0.91</v>
          </cell>
          <cell r="V4135">
            <v>0.66</v>
          </cell>
          <cell r="W4135">
            <v>0.98</v>
          </cell>
          <cell r="X4135">
            <v>0.9</v>
          </cell>
          <cell r="Y4135">
            <v>0.98</v>
          </cell>
          <cell r="AG4135">
            <v>0.8287500000000001</v>
          </cell>
          <cell r="AH4135">
            <v>0</v>
          </cell>
          <cell r="AK4135">
            <v>0.8287500000000001</v>
          </cell>
          <cell r="AL4135">
            <v>82.875000000000014</v>
          </cell>
        </row>
        <row r="4136">
          <cell r="A4136" t="str">
            <v>JMSH8160</v>
          </cell>
          <cell r="B4136" t="str">
            <v>张弘呈</v>
          </cell>
          <cell r="C4136" t="str">
            <v>战略客户事业部</v>
          </cell>
          <cell r="D4136" t="str">
            <v>客服部</v>
          </cell>
          <cell r="E4136" t="str">
            <v>NIKE天猫旗舰店客服组</v>
          </cell>
          <cell r="F4136">
            <v>0</v>
          </cell>
          <cell r="G4136" t="str">
            <v>售前客服</v>
          </cell>
          <cell r="H4136" t="str">
            <v>C3</v>
          </cell>
          <cell r="I4136" t="str">
            <v>上海</v>
          </cell>
          <cell r="J4136" t="str">
            <v>全职</v>
          </cell>
          <cell r="K4136" t="str">
            <v>离职</v>
          </cell>
          <cell r="L4136">
            <v>42866</v>
          </cell>
          <cell r="M4136">
            <v>42919</v>
          </cell>
          <cell r="R4136">
            <v>0.76</v>
          </cell>
          <cell r="S4136">
            <v>0.67</v>
          </cell>
          <cell r="AG4136">
            <v>0.71500000000000008</v>
          </cell>
          <cell r="AH4136">
            <v>0</v>
          </cell>
          <cell r="AK4136">
            <v>0.71500000000000008</v>
          </cell>
          <cell r="AL4136">
            <v>71.500000000000014</v>
          </cell>
        </row>
        <row r="4137">
          <cell r="A4137" t="str">
            <v>JMSH8161</v>
          </cell>
          <cell r="B4137" t="str">
            <v>杨嘉卿</v>
          </cell>
          <cell r="C4137" t="str">
            <v>战略客户事业部</v>
          </cell>
          <cell r="D4137" t="str">
            <v>客服部</v>
          </cell>
          <cell r="E4137" t="str">
            <v>NIKE天猫旗舰店客服组</v>
          </cell>
          <cell r="F4137">
            <v>0</v>
          </cell>
          <cell r="G4137" t="str">
            <v>售前客服</v>
          </cell>
          <cell r="H4137" t="str">
            <v>C3</v>
          </cell>
          <cell r="I4137" t="str">
            <v>上海</v>
          </cell>
          <cell r="J4137" t="str">
            <v>全职</v>
          </cell>
          <cell r="K4137" t="str">
            <v>离职未办</v>
          </cell>
          <cell r="L4137">
            <v>42866</v>
          </cell>
          <cell r="M4137">
            <v>42912</v>
          </cell>
          <cell r="R4137">
            <v>0.64</v>
          </cell>
          <cell r="AG4137">
            <v>0.64</v>
          </cell>
          <cell r="AH4137">
            <v>0</v>
          </cell>
          <cell r="AK4137">
            <v>0.64</v>
          </cell>
          <cell r="AL4137">
            <v>64</v>
          </cell>
        </row>
        <row r="4138">
          <cell r="A4138" t="str">
            <v>JMSH8163</v>
          </cell>
          <cell r="B4138" t="str">
            <v>顾寒彬</v>
          </cell>
          <cell r="C4138" t="str">
            <v>战略客户事业部</v>
          </cell>
          <cell r="D4138" t="str">
            <v>客服部</v>
          </cell>
          <cell r="E4138" t="str">
            <v>NIKE天猫旗舰店客服组</v>
          </cell>
          <cell r="F4138">
            <v>0</v>
          </cell>
          <cell r="G4138" t="str">
            <v>售前客服</v>
          </cell>
          <cell r="H4138" t="str">
            <v>C3</v>
          </cell>
          <cell r="I4138" t="str">
            <v>上海</v>
          </cell>
          <cell r="J4138" t="str">
            <v>全职</v>
          </cell>
          <cell r="K4138" t="str">
            <v>离职未办</v>
          </cell>
          <cell r="L4138">
            <v>42866</v>
          </cell>
          <cell r="M4138">
            <v>42912</v>
          </cell>
          <cell r="R4138">
            <v>0.64</v>
          </cell>
          <cell r="AG4138">
            <v>0.64</v>
          </cell>
          <cell r="AH4138">
            <v>0</v>
          </cell>
          <cell r="AK4138">
            <v>0.64</v>
          </cell>
          <cell r="AL4138">
            <v>64</v>
          </cell>
        </row>
        <row r="4139">
          <cell r="A4139" t="str">
            <v>JMSH8164</v>
          </cell>
          <cell r="B4139" t="str">
            <v>陈义腾</v>
          </cell>
          <cell r="C4139" t="str">
            <v>战略客户事业部</v>
          </cell>
          <cell r="D4139" t="str">
            <v>客服部</v>
          </cell>
          <cell r="E4139" t="str">
            <v>NIKE天猫旗舰店客服组</v>
          </cell>
          <cell r="F4139">
            <v>0</v>
          </cell>
          <cell r="G4139" t="str">
            <v>售前客服</v>
          </cell>
          <cell r="H4139" t="str">
            <v>C3</v>
          </cell>
          <cell r="I4139" t="str">
            <v>上海</v>
          </cell>
          <cell r="J4139" t="str">
            <v>全职</v>
          </cell>
          <cell r="K4139" t="str">
            <v>试用</v>
          </cell>
          <cell r="L4139">
            <v>42866</v>
          </cell>
          <cell r="M4139">
            <v>0</v>
          </cell>
          <cell r="R4139">
            <v>0.76</v>
          </cell>
          <cell r="S4139">
            <v>0.87</v>
          </cell>
          <cell r="T4139">
            <v>0.61</v>
          </cell>
          <cell r="U4139">
            <v>0.87</v>
          </cell>
          <cell r="V4139">
            <v>0.97</v>
          </cell>
          <cell r="W4139">
            <v>0.97</v>
          </cell>
          <cell r="X4139">
            <v>1.4</v>
          </cell>
          <cell r="Y4139">
            <v>1.1000000000000001</v>
          </cell>
          <cell r="AG4139">
            <v>0.94374999999999987</v>
          </cell>
          <cell r="AH4139">
            <v>0</v>
          </cell>
          <cell r="AK4139">
            <v>0.94374999999999987</v>
          </cell>
          <cell r="AL4139">
            <v>94.374999999999986</v>
          </cell>
        </row>
        <row r="4140">
          <cell r="A4140" t="str">
            <v>JMSH8133</v>
          </cell>
          <cell r="B4140" t="str">
            <v>胡蝶</v>
          </cell>
          <cell r="C4140" t="str">
            <v>战略客户事业部</v>
          </cell>
          <cell r="D4140" t="str">
            <v>客服部</v>
          </cell>
          <cell r="E4140" t="str">
            <v>NIKE天猫旗舰店客服组</v>
          </cell>
          <cell r="F4140">
            <v>0</v>
          </cell>
          <cell r="G4140" t="str">
            <v>售前客服</v>
          </cell>
          <cell r="H4140" t="str">
            <v>C3</v>
          </cell>
          <cell r="I4140" t="str">
            <v>上海</v>
          </cell>
          <cell r="J4140" t="str">
            <v>全职</v>
          </cell>
          <cell r="K4140" t="str">
            <v>离职未办</v>
          </cell>
          <cell r="L4140">
            <v>42863</v>
          </cell>
          <cell r="M4140">
            <v>42971</v>
          </cell>
          <cell r="R4140">
            <v>0.76</v>
          </cell>
          <cell r="S4140">
            <v>0.87</v>
          </cell>
          <cell r="T4140">
            <v>0.68</v>
          </cell>
          <cell r="U4140">
            <v>0.64</v>
          </cell>
          <cell r="AG4140">
            <v>0.73750000000000004</v>
          </cell>
          <cell r="AH4140">
            <v>0</v>
          </cell>
          <cell r="AK4140">
            <v>0.73750000000000004</v>
          </cell>
          <cell r="AL4140">
            <v>73.75</v>
          </cell>
        </row>
        <row r="4141">
          <cell r="A4141" t="str">
            <v>JMSH8134</v>
          </cell>
          <cell r="B4141" t="str">
            <v>王洁莹</v>
          </cell>
          <cell r="C4141" t="str">
            <v>战略客户事业部</v>
          </cell>
          <cell r="D4141" t="str">
            <v>客服部</v>
          </cell>
          <cell r="E4141" t="str">
            <v>NIKE天猫旗舰店客服组</v>
          </cell>
          <cell r="F4141">
            <v>0</v>
          </cell>
          <cell r="G4141" t="str">
            <v>售前客服</v>
          </cell>
          <cell r="H4141" t="str">
            <v>C3</v>
          </cell>
          <cell r="I4141" t="str">
            <v>上海</v>
          </cell>
          <cell r="J4141" t="str">
            <v>全职</v>
          </cell>
          <cell r="K4141" t="str">
            <v>离职</v>
          </cell>
          <cell r="L4141">
            <v>42863</v>
          </cell>
          <cell r="M4141">
            <v>42912</v>
          </cell>
          <cell r="R4141">
            <v>0.3</v>
          </cell>
          <cell r="AG4141">
            <v>0.3</v>
          </cell>
          <cell r="AH4141">
            <v>0</v>
          </cell>
          <cell r="AK4141">
            <v>0.3</v>
          </cell>
          <cell r="AL4141">
            <v>30</v>
          </cell>
        </row>
        <row r="4142">
          <cell r="A4142" t="str">
            <v>JMSH8135</v>
          </cell>
          <cell r="B4142" t="str">
            <v>潘诗文</v>
          </cell>
          <cell r="C4142" t="str">
            <v>战略客户事业部</v>
          </cell>
          <cell r="D4142" t="str">
            <v>客服部</v>
          </cell>
          <cell r="E4142" t="str">
            <v>NIKE天猫旗舰店客服组</v>
          </cell>
          <cell r="F4142">
            <v>0</v>
          </cell>
          <cell r="G4142" t="str">
            <v>售前客服</v>
          </cell>
          <cell r="H4142" t="str">
            <v>C3</v>
          </cell>
          <cell r="I4142" t="str">
            <v>上海</v>
          </cell>
          <cell r="J4142" t="str">
            <v>全职</v>
          </cell>
          <cell r="K4142" t="str">
            <v>离职未办</v>
          </cell>
          <cell r="L4142">
            <v>42863</v>
          </cell>
          <cell r="M4142">
            <v>42912</v>
          </cell>
          <cell r="R4142">
            <v>0.3</v>
          </cell>
          <cell r="AG4142">
            <v>0.3</v>
          </cell>
          <cell r="AH4142">
            <v>0</v>
          </cell>
          <cell r="AK4142">
            <v>0.3</v>
          </cell>
          <cell r="AL4142">
            <v>30</v>
          </cell>
        </row>
        <row r="4143">
          <cell r="A4143" t="str">
            <v>JMSH8137</v>
          </cell>
          <cell r="B4143" t="str">
            <v>周其楠</v>
          </cell>
          <cell r="C4143" t="str">
            <v>战略客户事业部</v>
          </cell>
          <cell r="D4143" t="str">
            <v>客服部</v>
          </cell>
          <cell r="E4143" t="str">
            <v>NIKE天猫旗舰店客服组</v>
          </cell>
          <cell r="F4143">
            <v>0</v>
          </cell>
          <cell r="G4143" t="str">
            <v>售前客服</v>
          </cell>
          <cell r="H4143" t="str">
            <v>C3</v>
          </cell>
          <cell r="I4143" t="str">
            <v>上海</v>
          </cell>
          <cell r="J4143" t="str">
            <v>全职</v>
          </cell>
          <cell r="K4143" t="str">
            <v>离职</v>
          </cell>
          <cell r="L4143">
            <v>42863</v>
          </cell>
          <cell r="M4143">
            <v>42909</v>
          </cell>
          <cell r="R4143">
            <v>0.3</v>
          </cell>
          <cell r="AG4143">
            <v>0.3</v>
          </cell>
          <cell r="AH4143">
            <v>0</v>
          </cell>
          <cell r="AK4143">
            <v>0.3</v>
          </cell>
          <cell r="AL4143">
            <v>30</v>
          </cell>
        </row>
        <row r="4144">
          <cell r="A4144" t="str">
            <v>JMSH8138</v>
          </cell>
          <cell r="B4144" t="str">
            <v>杨羽璇</v>
          </cell>
          <cell r="C4144" t="str">
            <v>战略客户事业部</v>
          </cell>
          <cell r="D4144" t="str">
            <v>客服部</v>
          </cell>
          <cell r="E4144" t="str">
            <v>NIKE天猫旗舰店客服组</v>
          </cell>
          <cell r="F4144">
            <v>0</v>
          </cell>
          <cell r="G4144" t="str">
            <v>售前客服</v>
          </cell>
          <cell r="H4144" t="str">
            <v>C3</v>
          </cell>
          <cell r="I4144" t="str">
            <v>上海</v>
          </cell>
          <cell r="J4144" t="str">
            <v>全职</v>
          </cell>
          <cell r="K4144" t="str">
            <v>离职未办</v>
          </cell>
          <cell r="L4144">
            <v>42863</v>
          </cell>
          <cell r="M4144">
            <v>42919</v>
          </cell>
          <cell r="R4144">
            <v>0.76</v>
          </cell>
          <cell r="S4144">
            <v>0.67</v>
          </cell>
          <cell r="AG4144">
            <v>0.71500000000000008</v>
          </cell>
          <cell r="AH4144">
            <v>0</v>
          </cell>
          <cell r="AK4144">
            <v>0.71500000000000008</v>
          </cell>
          <cell r="AL4144">
            <v>71.500000000000014</v>
          </cell>
        </row>
        <row r="4145">
          <cell r="A4145" t="str">
            <v>JMSH8139</v>
          </cell>
          <cell r="B4145" t="str">
            <v>蔡司阳</v>
          </cell>
          <cell r="C4145" t="str">
            <v>战略客户事业部</v>
          </cell>
          <cell r="D4145" t="str">
            <v>客服部</v>
          </cell>
          <cell r="E4145" t="str">
            <v>NIKE天猫旗舰店客服组</v>
          </cell>
          <cell r="F4145">
            <v>0</v>
          </cell>
          <cell r="G4145" t="str">
            <v>售前客服</v>
          </cell>
          <cell r="H4145" t="str">
            <v>C3</v>
          </cell>
          <cell r="I4145" t="str">
            <v>上海</v>
          </cell>
          <cell r="J4145" t="str">
            <v>全职</v>
          </cell>
          <cell r="K4145" t="str">
            <v>离职未办</v>
          </cell>
          <cell r="L4145">
            <v>42863</v>
          </cell>
          <cell r="M4145">
            <v>42946</v>
          </cell>
          <cell r="R4145">
            <v>0.76</v>
          </cell>
          <cell r="S4145">
            <v>0.87</v>
          </cell>
          <cell r="T4145">
            <v>0.4</v>
          </cell>
          <cell r="AG4145">
            <v>0.67666666666666664</v>
          </cell>
          <cell r="AH4145">
            <v>0</v>
          </cell>
          <cell r="AK4145">
            <v>0.67666666666666664</v>
          </cell>
          <cell r="AL4145">
            <v>67.666666666666657</v>
          </cell>
        </row>
        <row r="4146">
          <cell r="A4146" t="str">
            <v>JMSH8140</v>
          </cell>
          <cell r="B4146" t="str">
            <v>嵇雯</v>
          </cell>
          <cell r="C4146" t="str">
            <v>战略客户事业部</v>
          </cell>
          <cell r="D4146" t="str">
            <v>客服部</v>
          </cell>
          <cell r="E4146" t="str">
            <v>NIKE天猫旗舰店客服组</v>
          </cell>
          <cell r="F4146">
            <v>0</v>
          </cell>
          <cell r="G4146" t="str">
            <v>售前客服</v>
          </cell>
          <cell r="H4146" t="str">
            <v>C3</v>
          </cell>
          <cell r="I4146" t="str">
            <v>上海</v>
          </cell>
          <cell r="J4146" t="str">
            <v>全职</v>
          </cell>
          <cell r="K4146" t="str">
            <v>试用</v>
          </cell>
          <cell r="L4146">
            <v>42863</v>
          </cell>
          <cell r="M4146">
            <v>0</v>
          </cell>
          <cell r="R4146">
            <v>0.76</v>
          </cell>
          <cell r="S4146">
            <v>0.87</v>
          </cell>
          <cell r="T4146">
            <v>0.83</v>
          </cell>
          <cell r="U4146">
            <v>0.92</v>
          </cell>
          <cell r="V4146">
            <v>0.97</v>
          </cell>
          <cell r="W4146">
            <v>0.97</v>
          </cell>
          <cell r="X4146">
            <v>0.9</v>
          </cell>
          <cell r="Y4146">
            <v>1.04</v>
          </cell>
          <cell r="AG4146">
            <v>0.90749999999999997</v>
          </cell>
          <cell r="AH4146">
            <v>0</v>
          </cell>
          <cell r="AK4146">
            <v>0.90749999999999997</v>
          </cell>
          <cell r="AL4146">
            <v>90.75</v>
          </cell>
        </row>
        <row r="4147">
          <cell r="A4147" t="str">
            <v>JMSH8408</v>
          </cell>
          <cell r="B4147" t="str">
            <v>徐莉莉</v>
          </cell>
          <cell r="C4147" t="str">
            <v>战略客户事业部</v>
          </cell>
          <cell r="D4147" t="str">
            <v>客服部</v>
          </cell>
          <cell r="E4147" t="str">
            <v>NIKE天猫旗舰店客服组</v>
          </cell>
          <cell r="F4147">
            <v>0</v>
          </cell>
          <cell r="G4147" t="str">
            <v>培训主管</v>
          </cell>
          <cell r="H4147" t="str">
            <v>M2</v>
          </cell>
          <cell r="I4147" t="str">
            <v>上海</v>
          </cell>
          <cell r="J4147" t="str">
            <v>全职</v>
          </cell>
          <cell r="K4147" t="str">
            <v>试用</v>
          </cell>
          <cell r="L4147">
            <v>42887</v>
          </cell>
          <cell r="M4147">
            <v>0</v>
          </cell>
          <cell r="AA4147">
            <v>1</v>
          </cell>
          <cell r="AB4147">
            <v>1</v>
          </cell>
          <cell r="AC4147">
            <v>1</v>
          </cell>
          <cell r="AG4147">
            <v>0</v>
          </cell>
          <cell r="AH4147">
            <v>1</v>
          </cell>
          <cell r="AK4147">
            <v>1</v>
          </cell>
          <cell r="AL4147">
            <v>100</v>
          </cell>
        </row>
        <row r="4148">
          <cell r="A4148" t="str">
            <v>JMSH8780</v>
          </cell>
          <cell r="B4148" t="str">
            <v>秦赛燕</v>
          </cell>
          <cell r="C4148" t="str">
            <v>战略客户事业部</v>
          </cell>
          <cell r="D4148" t="str">
            <v>客服部</v>
          </cell>
          <cell r="E4148" t="str">
            <v>NIKE天猫旗舰店客服组</v>
          </cell>
          <cell r="F4148">
            <v>0</v>
          </cell>
          <cell r="G4148" t="str">
            <v>售前客服</v>
          </cell>
          <cell r="H4148" t="str">
            <v>C3</v>
          </cell>
          <cell r="I4148" t="str">
            <v>上海</v>
          </cell>
          <cell r="J4148" t="str">
            <v>全职</v>
          </cell>
          <cell r="K4148" t="str">
            <v>离职未办</v>
          </cell>
          <cell r="L4148">
            <v>42936</v>
          </cell>
          <cell r="M4148">
            <v>42969</v>
          </cell>
          <cell r="T4148">
            <v>0.4</v>
          </cell>
          <cell r="U4148">
            <v>0.5</v>
          </cell>
          <cell r="AG4148">
            <v>0.45</v>
          </cell>
          <cell r="AH4148">
            <v>0</v>
          </cell>
          <cell r="AK4148">
            <v>0.45</v>
          </cell>
          <cell r="AL4148">
            <v>45</v>
          </cell>
        </row>
        <row r="4149">
          <cell r="A4149" t="str">
            <v>JMSH8779</v>
          </cell>
          <cell r="B4149" t="str">
            <v>赵世杰</v>
          </cell>
          <cell r="C4149" t="str">
            <v>战略客户事业部</v>
          </cell>
          <cell r="D4149" t="str">
            <v>客服部</v>
          </cell>
          <cell r="E4149" t="str">
            <v>NIKE天猫旗舰店客服组</v>
          </cell>
          <cell r="F4149">
            <v>0</v>
          </cell>
          <cell r="G4149" t="str">
            <v>售前客服</v>
          </cell>
          <cell r="H4149" t="str">
            <v>C3</v>
          </cell>
          <cell r="I4149" t="str">
            <v>上海</v>
          </cell>
          <cell r="J4149" t="str">
            <v>全职</v>
          </cell>
          <cell r="K4149" t="str">
            <v>试用</v>
          </cell>
          <cell r="L4149">
            <v>42936</v>
          </cell>
          <cell r="M4149">
            <v>0</v>
          </cell>
          <cell r="T4149">
            <v>0.4</v>
          </cell>
          <cell r="U4149">
            <v>0.75</v>
          </cell>
          <cell r="V4149">
            <v>0.81</v>
          </cell>
          <cell r="W4149">
            <v>0.93</v>
          </cell>
          <cell r="X4149">
            <v>1.25</v>
          </cell>
          <cell r="Y4149">
            <v>0.88</v>
          </cell>
          <cell r="AG4149">
            <v>0.83666666666666678</v>
          </cell>
          <cell r="AH4149">
            <v>0</v>
          </cell>
          <cell r="AK4149">
            <v>0.83666666666666678</v>
          </cell>
          <cell r="AL4149">
            <v>83.666666666666671</v>
          </cell>
        </row>
        <row r="4150">
          <cell r="A4150" t="str">
            <v>JMSH8761</v>
          </cell>
          <cell r="B4150" t="str">
            <v>权雄雄</v>
          </cell>
          <cell r="C4150" t="str">
            <v>战略客户事业部</v>
          </cell>
          <cell r="D4150" t="str">
            <v>客服部</v>
          </cell>
          <cell r="E4150" t="str">
            <v>NIKE天猫旗舰店客服组</v>
          </cell>
          <cell r="F4150">
            <v>0</v>
          </cell>
          <cell r="G4150" t="str">
            <v>售前客服</v>
          </cell>
          <cell r="H4150" t="str">
            <v>C3</v>
          </cell>
          <cell r="I4150" t="str">
            <v>上海</v>
          </cell>
          <cell r="J4150" t="str">
            <v>全职</v>
          </cell>
          <cell r="K4150" t="str">
            <v>试用</v>
          </cell>
          <cell r="L4150">
            <v>42934</v>
          </cell>
          <cell r="M4150">
            <v>0</v>
          </cell>
          <cell r="T4150">
            <v>0.4</v>
          </cell>
          <cell r="U4150">
            <v>0.65</v>
          </cell>
          <cell r="V4150">
            <v>0.84</v>
          </cell>
          <cell r="W4150">
            <v>0.6</v>
          </cell>
          <cell r="X4150">
            <v>0.75</v>
          </cell>
          <cell r="Y4150">
            <v>0.79</v>
          </cell>
          <cell r="AG4150">
            <v>0.67166666666666675</v>
          </cell>
          <cell r="AH4150">
            <v>0</v>
          </cell>
          <cell r="AK4150">
            <v>0.67166666666666675</v>
          </cell>
          <cell r="AL4150">
            <v>67.166666666666671</v>
          </cell>
        </row>
        <row r="4151">
          <cell r="A4151" t="str">
            <v>JMSH8762</v>
          </cell>
          <cell r="B4151" t="str">
            <v>沈震</v>
          </cell>
          <cell r="C4151" t="str">
            <v>战略客户事业部</v>
          </cell>
          <cell r="D4151" t="str">
            <v>客服部</v>
          </cell>
          <cell r="E4151" t="str">
            <v>NIKE天猫旗舰店客服组</v>
          </cell>
          <cell r="F4151">
            <v>0</v>
          </cell>
          <cell r="G4151" t="str">
            <v>售前客服</v>
          </cell>
          <cell r="H4151" t="str">
            <v>C3</v>
          </cell>
          <cell r="I4151" t="str">
            <v>上海</v>
          </cell>
          <cell r="J4151" t="str">
            <v>全职</v>
          </cell>
          <cell r="K4151" t="str">
            <v>试用</v>
          </cell>
          <cell r="L4151">
            <v>42934</v>
          </cell>
          <cell r="M4151">
            <v>0</v>
          </cell>
          <cell r="T4151">
            <v>0.4</v>
          </cell>
          <cell r="U4151">
            <v>0.38</v>
          </cell>
          <cell r="V4151">
            <v>0.9</v>
          </cell>
          <cell r="W4151">
            <v>0.86</v>
          </cell>
          <cell r="X4151">
            <v>0.9</v>
          </cell>
          <cell r="Y4151">
            <v>0.95</v>
          </cell>
          <cell r="AG4151">
            <v>0.73166666666666658</v>
          </cell>
          <cell r="AH4151">
            <v>0</v>
          </cell>
          <cell r="AK4151">
            <v>0.73166666666666658</v>
          </cell>
          <cell r="AL4151">
            <v>73.166666666666657</v>
          </cell>
        </row>
        <row r="4152">
          <cell r="A4152" t="str">
            <v>JMSH8763</v>
          </cell>
          <cell r="B4152" t="str">
            <v>臧艺欣</v>
          </cell>
          <cell r="C4152" t="str">
            <v>战略客户事业部</v>
          </cell>
          <cell r="D4152" t="str">
            <v>客服部</v>
          </cell>
          <cell r="E4152" t="str">
            <v>NIKE天猫旗舰店客服组</v>
          </cell>
          <cell r="F4152">
            <v>0</v>
          </cell>
          <cell r="G4152" t="str">
            <v>售前客服</v>
          </cell>
          <cell r="H4152" t="str">
            <v>C3</v>
          </cell>
          <cell r="I4152" t="str">
            <v>上海</v>
          </cell>
          <cell r="J4152" t="str">
            <v>全职</v>
          </cell>
          <cell r="K4152" t="str">
            <v>离职未办</v>
          </cell>
          <cell r="L4152">
            <v>42934</v>
          </cell>
          <cell r="M4152">
            <v>42978</v>
          </cell>
          <cell r="T4152">
            <v>0.4</v>
          </cell>
          <cell r="U4152">
            <v>0.4</v>
          </cell>
          <cell r="AG4152">
            <v>0.4</v>
          </cell>
          <cell r="AH4152">
            <v>0</v>
          </cell>
          <cell r="AK4152">
            <v>0.4</v>
          </cell>
          <cell r="AL4152">
            <v>40</v>
          </cell>
        </row>
        <row r="4153">
          <cell r="A4153" t="str">
            <v>JMSH8759</v>
          </cell>
          <cell r="B4153" t="str">
            <v>俞朱明</v>
          </cell>
          <cell r="C4153" t="str">
            <v>战略客户事业部</v>
          </cell>
          <cell r="D4153" t="str">
            <v>客服部</v>
          </cell>
          <cell r="E4153" t="str">
            <v>NIKE天猫旗舰店客服组</v>
          </cell>
          <cell r="F4153">
            <v>0</v>
          </cell>
          <cell r="G4153" t="str">
            <v>售前客服</v>
          </cell>
          <cell r="H4153" t="str">
            <v>C3</v>
          </cell>
          <cell r="I4153" t="str">
            <v>上海</v>
          </cell>
          <cell r="J4153" t="str">
            <v>全职</v>
          </cell>
          <cell r="K4153" t="str">
            <v>离职未办</v>
          </cell>
          <cell r="L4153">
            <v>42934</v>
          </cell>
          <cell r="M4153">
            <v>42967</v>
          </cell>
          <cell r="T4153">
            <v>0.4</v>
          </cell>
          <cell r="U4153">
            <v>0.5</v>
          </cell>
          <cell r="AG4153">
            <v>0.45</v>
          </cell>
          <cell r="AH4153">
            <v>0</v>
          </cell>
          <cell r="AK4153">
            <v>0.45</v>
          </cell>
          <cell r="AL4153">
            <v>45</v>
          </cell>
        </row>
        <row r="4154">
          <cell r="A4154" t="str">
            <v>JMSH8760</v>
          </cell>
          <cell r="B4154" t="str">
            <v>朱玉芳</v>
          </cell>
          <cell r="C4154" t="str">
            <v>战略客户事业部</v>
          </cell>
          <cell r="D4154" t="str">
            <v>客服部</v>
          </cell>
          <cell r="E4154" t="str">
            <v>NIKE天猫旗舰店客服组</v>
          </cell>
          <cell r="F4154">
            <v>0</v>
          </cell>
          <cell r="G4154" t="str">
            <v>售前客服</v>
          </cell>
          <cell r="H4154" t="str">
            <v>C3</v>
          </cell>
          <cell r="I4154" t="str">
            <v>上海</v>
          </cell>
          <cell r="J4154" t="str">
            <v>全职</v>
          </cell>
          <cell r="K4154" t="str">
            <v>离职未办</v>
          </cell>
          <cell r="L4154">
            <v>42934</v>
          </cell>
          <cell r="M4154">
            <v>43004</v>
          </cell>
          <cell r="T4154">
            <v>0.4</v>
          </cell>
          <cell r="U4154">
            <v>0.42</v>
          </cell>
          <cell r="V4154">
            <v>0.546875</v>
          </cell>
          <cell r="AG4154">
            <v>0.455625</v>
          </cell>
          <cell r="AH4154">
            <v>0</v>
          </cell>
          <cell r="AK4154">
            <v>0.455625</v>
          </cell>
          <cell r="AL4154">
            <v>45.5625</v>
          </cell>
        </row>
        <row r="4155">
          <cell r="A4155" t="str">
            <v>JMSH8757</v>
          </cell>
          <cell r="B4155" t="str">
            <v>孙思健</v>
          </cell>
          <cell r="C4155" t="str">
            <v>战略客户事业部</v>
          </cell>
          <cell r="D4155" t="str">
            <v>客服部</v>
          </cell>
          <cell r="E4155" t="str">
            <v>NIKE天猫旗舰店客服组</v>
          </cell>
          <cell r="F4155">
            <v>0</v>
          </cell>
          <cell r="G4155" t="str">
            <v>售前客服</v>
          </cell>
          <cell r="H4155" t="str">
            <v>C3</v>
          </cell>
          <cell r="I4155" t="str">
            <v>上海</v>
          </cell>
          <cell r="J4155" t="str">
            <v>全职</v>
          </cell>
          <cell r="K4155" t="str">
            <v>试用</v>
          </cell>
          <cell r="L4155">
            <v>42934</v>
          </cell>
          <cell r="M4155">
            <v>0</v>
          </cell>
          <cell r="T4155">
            <v>0.4</v>
          </cell>
          <cell r="U4155">
            <v>0.69</v>
          </cell>
          <cell r="V4155">
            <v>0.93</v>
          </cell>
          <cell r="W4155">
            <v>1.1100000000000001</v>
          </cell>
          <cell r="X4155">
            <v>1</v>
          </cell>
          <cell r="Y4155">
            <v>1.21</v>
          </cell>
          <cell r="AG4155">
            <v>0.89</v>
          </cell>
          <cell r="AH4155">
            <v>0</v>
          </cell>
          <cell r="AK4155">
            <v>0.89</v>
          </cell>
          <cell r="AL4155">
            <v>89</v>
          </cell>
        </row>
        <row r="4156">
          <cell r="A4156" t="str">
            <v>JMSH8758</v>
          </cell>
          <cell r="B4156" t="str">
            <v>杨超</v>
          </cell>
          <cell r="C4156" t="str">
            <v>战略客户事业部</v>
          </cell>
          <cell r="D4156" t="str">
            <v>客服部</v>
          </cell>
          <cell r="E4156" t="str">
            <v>NIKE天猫旗舰店客服组</v>
          </cell>
          <cell r="F4156">
            <v>0</v>
          </cell>
          <cell r="G4156" t="str">
            <v>售前客服</v>
          </cell>
          <cell r="H4156" t="str">
            <v>C3</v>
          </cell>
          <cell r="I4156" t="str">
            <v>上海</v>
          </cell>
          <cell r="J4156" t="str">
            <v>全职</v>
          </cell>
          <cell r="K4156" t="str">
            <v>试用</v>
          </cell>
          <cell r="L4156">
            <v>42934</v>
          </cell>
          <cell r="M4156">
            <v>0</v>
          </cell>
          <cell r="T4156">
            <v>0.4</v>
          </cell>
          <cell r="U4156">
            <v>0.81</v>
          </cell>
          <cell r="V4156">
            <v>0.7</v>
          </cell>
          <cell r="W4156">
            <v>0.99</v>
          </cell>
          <cell r="X4156">
            <v>0.9</v>
          </cell>
          <cell r="Y4156">
            <v>1.1399999999999999</v>
          </cell>
          <cell r="AG4156">
            <v>0.82333333333333325</v>
          </cell>
          <cell r="AH4156">
            <v>0</v>
          </cell>
          <cell r="AK4156">
            <v>0.82333333333333325</v>
          </cell>
          <cell r="AL4156">
            <v>82.333333333333329</v>
          </cell>
        </row>
        <row r="4157">
          <cell r="A4157" t="str">
            <v>JMSH8720</v>
          </cell>
          <cell r="B4157" t="str">
            <v>赵友凡</v>
          </cell>
          <cell r="C4157" t="str">
            <v>战略客户事业部</v>
          </cell>
          <cell r="D4157" t="str">
            <v>客服部</v>
          </cell>
          <cell r="E4157" t="str">
            <v>NIKE天猫旗舰店客服组</v>
          </cell>
          <cell r="F4157">
            <v>0</v>
          </cell>
          <cell r="G4157" t="str">
            <v>售前客服</v>
          </cell>
          <cell r="H4157" t="str">
            <v>C3</v>
          </cell>
          <cell r="I4157" t="str">
            <v>上海</v>
          </cell>
          <cell r="J4157" t="str">
            <v>全职</v>
          </cell>
          <cell r="K4157" t="str">
            <v>离职未办</v>
          </cell>
          <cell r="L4157">
            <v>42929</v>
          </cell>
          <cell r="M4157">
            <v>42930</v>
          </cell>
          <cell r="AG4157">
            <v>0</v>
          </cell>
          <cell r="AH4157">
            <v>0</v>
          </cell>
          <cell r="AK4157">
            <v>0</v>
          </cell>
        </row>
        <row r="4158">
          <cell r="A4158" t="str">
            <v>JMSH8683</v>
          </cell>
          <cell r="B4158" t="str">
            <v>沙俊辰</v>
          </cell>
          <cell r="C4158" t="str">
            <v>战略客户事业部</v>
          </cell>
          <cell r="D4158" t="str">
            <v>客服部</v>
          </cell>
          <cell r="E4158" t="str">
            <v>NIKE天猫旗舰店客服组</v>
          </cell>
          <cell r="F4158">
            <v>0</v>
          </cell>
          <cell r="G4158" t="str">
            <v>售前客服</v>
          </cell>
          <cell r="H4158" t="str">
            <v>C3</v>
          </cell>
          <cell r="I4158" t="str">
            <v>上海</v>
          </cell>
          <cell r="J4158" t="str">
            <v>全职</v>
          </cell>
          <cell r="K4158" t="str">
            <v>试用</v>
          </cell>
          <cell r="L4158">
            <v>42926</v>
          </cell>
          <cell r="M4158">
            <v>0</v>
          </cell>
          <cell r="T4158">
            <v>0.5</v>
          </cell>
          <cell r="U4158">
            <v>0.75</v>
          </cell>
          <cell r="V4158">
            <v>0.72</v>
          </cell>
          <cell r="W4158">
            <v>0.97</v>
          </cell>
          <cell r="X4158">
            <v>0.9</v>
          </cell>
          <cell r="Y4158">
            <v>0.99</v>
          </cell>
          <cell r="AG4158">
            <v>0.80500000000000005</v>
          </cell>
          <cell r="AH4158">
            <v>0</v>
          </cell>
          <cell r="AK4158">
            <v>0.80500000000000005</v>
          </cell>
          <cell r="AL4158">
            <v>80.5</v>
          </cell>
        </row>
        <row r="4159">
          <cell r="A4159" t="str">
            <v>JMSH8648</v>
          </cell>
          <cell r="B4159" t="str">
            <v>黄诚</v>
          </cell>
          <cell r="C4159" t="str">
            <v>战略客户事业部</v>
          </cell>
          <cell r="D4159" t="str">
            <v>客服部</v>
          </cell>
          <cell r="E4159" t="str">
            <v>NIKE天猫旗舰店客服组</v>
          </cell>
          <cell r="F4159">
            <v>0</v>
          </cell>
          <cell r="G4159" t="str">
            <v>售前客服</v>
          </cell>
          <cell r="H4159" t="str">
            <v>C3</v>
          </cell>
          <cell r="I4159" t="str">
            <v>上海</v>
          </cell>
          <cell r="J4159" t="str">
            <v>全职</v>
          </cell>
          <cell r="K4159" t="str">
            <v>离职未办</v>
          </cell>
          <cell r="L4159">
            <v>42922</v>
          </cell>
          <cell r="M4159">
            <v>42935</v>
          </cell>
          <cell r="AG4159">
            <v>0</v>
          </cell>
          <cell r="AH4159">
            <v>0</v>
          </cell>
          <cell r="AK4159">
            <v>0</v>
          </cell>
        </row>
        <row r="4160">
          <cell r="A4160" t="str">
            <v>JMSH7789</v>
          </cell>
          <cell r="B4160" t="str">
            <v>王玉梅</v>
          </cell>
          <cell r="C4160" t="str">
            <v>战略客户事业部</v>
          </cell>
          <cell r="D4160" t="str">
            <v>客服部</v>
          </cell>
          <cell r="E4160" t="str">
            <v>NIKE天猫旗舰店客服组</v>
          </cell>
          <cell r="F4160">
            <v>0</v>
          </cell>
          <cell r="G4160" t="str">
            <v>售前客服</v>
          </cell>
          <cell r="H4160" t="str">
            <v>C3</v>
          </cell>
          <cell r="I4160" t="str">
            <v>上海</v>
          </cell>
          <cell r="J4160" t="str">
            <v>全职</v>
          </cell>
          <cell r="K4160" t="str">
            <v>试用</v>
          </cell>
          <cell r="L4160">
            <v>42911</v>
          </cell>
          <cell r="M4160">
            <v>0</v>
          </cell>
          <cell r="T4160">
            <v>0.87</v>
          </cell>
          <cell r="U4160">
            <v>0.97</v>
          </cell>
          <cell r="V4160">
            <v>0.74</v>
          </cell>
          <cell r="W4160">
            <v>0.94</v>
          </cell>
          <cell r="X4160">
            <v>1.2</v>
          </cell>
          <cell r="Y4160">
            <v>1</v>
          </cell>
          <cell r="AG4160">
            <v>0.95333333333333325</v>
          </cell>
          <cell r="AH4160">
            <v>0</v>
          </cell>
          <cell r="AK4160">
            <v>0.95333333333333325</v>
          </cell>
          <cell r="AL4160">
            <v>95.333333333333329</v>
          </cell>
        </row>
        <row r="4161">
          <cell r="A4161" t="str">
            <v>JMSH7712</v>
          </cell>
          <cell r="B4161" t="str">
            <v>金波</v>
          </cell>
          <cell r="C4161" t="str">
            <v>战略客户事业部</v>
          </cell>
          <cell r="D4161" t="str">
            <v>客服部</v>
          </cell>
          <cell r="E4161" t="str">
            <v>NIKE天猫旗舰店客服组</v>
          </cell>
          <cell r="F4161">
            <v>0</v>
          </cell>
          <cell r="G4161" t="str">
            <v>售前客服</v>
          </cell>
          <cell r="H4161" t="str">
            <v>C3</v>
          </cell>
          <cell r="I4161" t="str">
            <v>上海</v>
          </cell>
          <cell r="J4161" t="str">
            <v>全职</v>
          </cell>
          <cell r="K4161" t="str">
            <v>试用</v>
          </cell>
          <cell r="L4161">
            <v>42911</v>
          </cell>
          <cell r="M4161">
            <v>0</v>
          </cell>
          <cell r="T4161">
            <v>0.87</v>
          </cell>
          <cell r="U4161">
            <v>0.9</v>
          </cell>
          <cell r="V4161">
            <v>0.96</v>
          </cell>
          <cell r="W4161">
            <v>1.01</v>
          </cell>
          <cell r="X4161">
            <v>1.2</v>
          </cell>
          <cell r="Y4161">
            <v>1.1000000000000001</v>
          </cell>
          <cell r="AG4161">
            <v>1.0066666666666668</v>
          </cell>
          <cell r="AH4161">
            <v>0</v>
          </cell>
          <cell r="AK4161">
            <v>1.0066666666666668</v>
          </cell>
          <cell r="AL4161">
            <v>100.66666666666669</v>
          </cell>
        </row>
        <row r="4162">
          <cell r="A4162" t="str">
            <v>JMSH9172</v>
          </cell>
          <cell r="B4162" t="str">
            <v>姚明</v>
          </cell>
          <cell r="C4162" t="str">
            <v>战略客户事业部</v>
          </cell>
          <cell r="D4162" t="str">
            <v>客服部</v>
          </cell>
          <cell r="E4162" t="str">
            <v>NIKE天猫旗舰店客服组</v>
          </cell>
          <cell r="F4162">
            <v>0</v>
          </cell>
          <cell r="G4162" t="str">
            <v>售前客服</v>
          </cell>
          <cell r="H4162" t="str">
            <v>C3</v>
          </cell>
          <cell r="I4162" t="str">
            <v>上海</v>
          </cell>
          <cell r="J4162" t="str">
            <v>全职</v>
          </cell>
          <cell r="K4162" t="str">
            <v>离职</v>
          </cell>
          <cell r="L4162">
            <v>42978</v>
          </cell>
          <cell r="M4162">
            <v>42993</v>
          </cell>
          <cell r="V4162">
            <v>0.4</v>
          </cell>
          <cell r="AG4162">
            <v>0.4</v>
          </cell>
          <cell r="AH4162">
            <v>0</v>
          </cell>
          <cell r="AK4162">
            <v>0.4</v>
          </cell>
          <cell r="AL4162">
            <v>40</v>
          </cell>
        </row>
        <row r="4163">
          <cell r="A4163" t="str">
            <v>JMSH9140</v>
          </cell>
          <cell r="B4163" t="str">
            <v>张红</v>
          </cell>
          <cell r="C4163" t="str">
            <v>战略客户事业部</v>
          </cell>
          <cell r="D4163" t="str">
            <v>客服部</v>
          </cell>
          <cell r="E4163" t="str">
            <v>NIKE天猫旗舰店客服组</v>
          </cell>
          <cell r="F4163">
            <v>0</v>
          </cell>
          <cell r="G4163" t="str">
            <v>售前客服</v>
          </cell>
          <cell r="H4163" t="str">
            <v>C3</v>
          </cell>
          <cell r="I4163" t="str">
            <v>上海</v>
          </cell>
          <cell r="J4163" t="str">
            <v>全职</v>
          </cell>
          <cell r="K4163" t="str">
            <v>离职未办</v>
          </cell>
          <cell r="L4163">
            <v>42976</v>
          </cell>
          <cell r="M4163">
            <v>43001</v>
          </cell>
          <cell r="U4163">
            <v>0.3</v>
          </cell>
          <cell r="V4163">
            <v>0.53363636363636369</v>
          </cell>
          <cell r="AG4163">
            <v>0.41681818181818187</v>
          </cell>
          <cell r="AH4163">
            <v>0</v>
          </cell>
          <cell r="AK4163">
            <v>0.41681818181818187</v>
          </cell>
          <cell r="AL4163">
            <v>41.681818181818187</v>
          </cell>
        </row>
        <row r="4164">
          <cell r="A4164" t="str">
            <v>JMSH9141</v>
          </cell>
          <cell r="B4164" t="str">
            <v>韩雪迎</v>
          </cell>
          <cell r="C4164" t="str">
            <v>战略客户事业部</v>
          </cell>
          <cell r="D4164" t="str">
            <v>客服部</v>
          </cell>
          <cell r="E4164" t="str">
            <v>NIKE天猫旗舰店客服组</v>
          </cell>
          <cell r="F4164">
            <v>0</v>
          </cell>
          <cell r="G4164" t="str">
            <v>售前客服</v>
          </cell>
          <cell r="H4164" t="str">
            <v>C3</v>
          </cell>
          <cell r="I4164" t="str">
            <v>上海</v>
          </cell>
          <cell r="J4164" t="str">
            <v>全职</v>
          </cell>
          <cell r="K4164" t="str">
            <v>离职未办</v>
          </cell>
          <cell r="L4164">
            <v>42976</v>
          </cell>
          <cell r="M4164">
            <v>42979</v>
          </cell>
          <cell r="U4164">
            <v>0.3</v>
          </cell>
          <cell r="AG4164">
            <v>0.3</v>
          </cell>
          <cell r="AH4164">
            <v>0</v>
          </cell>
          <cell r="AK4164">
            <v>0.3</v>
          </cell>
          <cell r="AL4164">
            <v>30</v>
          </cell>
        </row>
        <row r="4165">
          <cell r="A4165" t="str">
            <v>JMSH9142</v>
          </cell>
          <cell r="B4165" t="str">
            <v>金先兰</v>
          </cell>
          <cell r="C4165" t="str">
            <v>战略客户事业部</v>
          </cell>
          <cell r="D4165" t="str">
            <v>客服部</v>
          </cell>
          <cell r="E4165" t="str">
            <v>NIKE天猫旗舰店客服组</v>
          </cell>
          <cell r="F4165">
            <v>0</v>
          </cell>
          <cell r="G4165" t="str">
            <v>售前客服</v>
          </cell>
          <cell r="H4165" t="str">
            <v>C3</v>
          </cell>
          <cell r="I4165" t="str">
            <v>上海</v>
          </cell>
          <cell r="J4165" t="str">
            <v>全职</v>
          </cell>
          <cell r="K4165" t="str">
            <v>试用</v>
          </cell>
          <cell r="L4165">
            <v>42976</v>
          </cell>
          <cell r="M4165">
            <v>0</v>
          </cell>
          <cell r="U4165">
            <v>0.3</v>
          </cell>
          <cell r="V4165">
            <v>0.56000000000000005</v>
          </cell>
          <cell r="W4165">
            <v>0.45</v>
          </cell>
          <cell r="X4165">
            <v>1.2</v>
          </cell>
          <cell r="Y4165">
            <v>0.82</v>
          </cell>
          <cell r="AG4165">
            <v>0.66599999999999993</v>
          </cell>
          <cell r="AH4165">
            <v>0</v>
          </cell>
          <cell r="AK4165">
            <v>0.66599999999999993</v>
          </cell>
          <cell r="AL4165">
            <v>66.599999999999994</v>
          </cell>
        </row>
        <row r="4166">
          <cell r="A4166" t="str">
            <v>JMSH9143</v>
          </cell>
          <cell r="B4166" t="str">
            <v>罗尧</v>
          </cell>
          <cell r="C4166" t="str">
            <v>战略客户事业部</v>
          </cell>
          <cell r="D4166" t="str">
            <v>客服部</v>
          </cell>
          <cell r="E4166" t="str">
            <v>NIKE天猫旗舰店客服组</v>
          </cell>
          <cell r="F4166">
            <v>0</v>
          </cell>
          <cell r="G4166" t="str">
            <v>售前客服</v>
          </cell>
          <cell r="H4166" t="str">
            <v>C3</v>
          </cell>
          <cell r="I4166" t="str">
            <v>上海</v>
          </cell>
          <cell r="J4166" t="str">
            <v>全职</v>
          </cell>
          <cell r="K4166" t="str">
            <v>离职未办</v>
          </cell>
          <cell r="L4166">
            <v>42976</v>
          </cell>
          <cell r="M4166">
            <v>43042</v>
          </cell>
          <cell r="U4166">
            <v>0.3</v>
          </cell>
          <cell r="V4166">
            <v>0.53</v>
          </cell>
          <cell r="W4166">
            <v>0.6</v>
          </cell>
          <cell r="AG4166">
            <v>0.47666666666666674</v>
          </cell>
          <cell r="AH4166">
            <v>0</v>
          </cell>
          <cell r="AK4166">
            <v>0.47666666666666674</v>
          </cell>
          <cell r="AL4166">
            <v>47.666666666666671</v>
          </cell>
        </row>
        <row r="4167">
          <cell r="A4167" t="str">
            <v>JMSH9144</v>
          </cell>
          <cell r="B4167" t="str">
            <v>焦杰</v>
          </cell>
          <cell r="C4167" t="str">
            <v>战略客户事业部</v>
          </cell>
          <cell r="D4167" t="str">
            <v>客服部</v>
          </cell>
          <cell r="E4167" t="str">
            <v>NIKE天猫旗舰店客服组</v>
          </cell>
          <cell r="F4167">
            <v>0</v>
          </cell>
          <cell r="G4167" t="str">
            <v>售前客服</v>
          </cell>
          <cell r="H4167" t="str">
            <v>C3</v>
          </cell>
          <cell r="I4167" t="str">
            <v>上海</v>
          </cell>
          <cell r="J4167" t="str">
            <v>全职</v>
          </cell>
          <cell r="K4167" t="str">
            <v>离职未办</v>
          </cell>
          <cell r="L4167">
            <v>42976</v>
          </cell>
          <cell r="M4167">
            <v>43025</v>
          </cell>
          <cell r="U4167">
            <v>0.3</v>
          </cell>
          <cell r="V4167">
            <v>0</v>
          </cell>
          <cell r="AG4167">
            <v>0.15</v>
          </cell>
          <cell r="AH4167">
            <v>0</v>
          </cell>
          <cell r="AK4167">
            <v>0.15</v>
          </cell>
          <cell r="AL4167">
            <v>15</v>
          </cell>
        </row>
        <row r="4168">
          <cell r="A4168" t="str">
            <v>JMSH9145</v>
          </cell>
          <cell r="B4168" t="str">
            <v>余双</v>
          </cell>
          <cell r="C4168" t="str">
            <v>战略客户事业部</v>
          </cell>
          <cell r="D4168" t="str">
            <v>客服部</v>
          </cell>
          <cell r="E4168" t="str">
            <v>NIKE天猫旗舰店客服组</v>
          </cell>
          <cell r="F4168">
            <v>0</v>
          </cell>
          <cell r="G4168" t="str">
            <v>售前客服</v>
          </cell>
          <cell r="H4168" t="str">
            <v>C3</v>
          </cell>
          <cell r="I4168" t="str">
            <v>上海</v>
          </cell>
          <cell r="J4168" t="str">
            <v>全职</v>
          </cell>
          <cell r="K4168" t="str">
            <v>离职未办</v>
          </cell>
          <cell r="L4168">
            <v>42976</v>
          </cell>
          <cell r="M4168">
            <v>42978</v>
          </cell>
          <cell r="U4168">
            <v>0.3</v>
          </cell>
          <cell r="AG4168">
            <v>0.3</v>
          </cell>
          <cell r="AH4168">
            <v>0</v>
          </cell>
          <cell r="AK4168">
            <v>0.3</v>
          </cell>
          <cell r="AL4168">
            <v>30</v>
          </cell>
        </row>
        <row r="4169">
          <cell r="A4169" t="str">
            <v>JMSH9081</v>
          </cell>
          <cell r="B4169" t="str">
            <v>姚金艳</v>
          </cell>
          <cell r="C4169" t="str">
            <v>战略客户事业部</v>
          </cell>
          <cell r="D4169" t="str">
            <v>客服部</v>
          </cell>
          <cell r="E4169" t="str">
            <v>NIKE天猫旗舰店客服组</v>
          </cell>
          <cell r="F4169">
            <v>0</v>
          </cell>
          <cell r="G4169" t="str">
            <v>售前客服</v>
          </cell>
          <cell r="H4169" t="str">
            <v>C3</v>
          </cell>
          <cell r="I4169" t="str">
            <v>上海</v>
          </cell>
          <cell r="J4169" t="str">
            <v>全职</v>
          </cell>
          <cell r="K4169" t="str">
            <v>离职未办</v>
          </cell>
          <cell r="L4169">
            <v>42969</v>
          </cell>
          <cell r="M4169">
            <v>42983</v>
          </cell>
          <cell r="U4169">
            <v>0.5</v>
          </cell>
          <cell r="AG4169">
            <v>0.5</v>
          </cell>
          <cell r="AH4169">
            <v>0</v>
          </cell>
          <cell r="AK4169">
            <v>0.5</v>
          </cell>
          <cell r="AL4169">
            <v>50</v>
          </cell>
        </row>
        <row r="4170">
          <cell r="A4170" t="str">
            <v>JMSH9082</v>
          </cell>
          <cell r="B4170" t="str">
            <v>冯夏春</v>
          </cell>
          <cell r="C4170" t="str">
            <v>战略客户事业部</v>
          </cell>
          <cell r="D4170" t="str">
            <v>客服部</v>
          </cell>
          <cell r="E4170" t="str">
            <v>NIKE天猫旗舰店客服组</v>
          </cell>
          <cell r="F4170">
            <v>0</v>
          </cell>
          <cell r="G4170" t="str">
            <v>售前客服</v>
          </cell>
          <cell r="H4170" t="str">
            <v>C3</v>
          </cell>
          <cell r="I4170" t="str">
            <v>上海</v>
          </cell>
          <cell r="J4170" t="str">
            <v>全职</v>
          </cell>
          <cell r="K4170" t="str">
            <v>试用</v>
          </cell>
          <cell r="L4170">
            <v>42969</v>
          </cell>
          <cell r="M4170">
            <v>0</v>
          </cell>
          <cell r="U4170">
            <v>0.5</v>
          </cell>
          <cell r="V4170">
            <v>0.78</v>
          </cell>
          <cell r="W4170">
            <v>0.98</v>
          </cell>
          <cell r="X4170">
            <v>1.2</v>
          </cell>
          <cell r="Y4170">
            <v>0.91</v>
          </cell>
          <cell r="AG4170">
            <v>0.874</v>
          </cell>
          <cell r="AH4170">
            <v>0</v>
          </cell>
          <cell r="AK4170">
            <v>0.874</v>
          </cell>
          <cell r="AL4170">
            <v>87.4</v>
          </cell>
        </row>
        <row r="4171">
          <cell r="A4171" t="str">
            <v>JMSH9083</v>
          </cell>
          <cell r="B4171" t="str">
            <v>高刘健</v>
          </cell>
          <cell r="C4171" t="str">
            <v>战略客户事业部</v>
          </cell>
          <cell r="D4171" t="str">
            <v>客服部</v>
          </cell>
          <cell r="E4171" t="str">
            <v>NIKE天猫旗舰店客服组</v>
          </cell>
          <cell r="F4171">
            <v>0</v>
          </cell>
          <cell r="G4171" t="str">
            <v>售前客服</v>
          </cell>
          <cell r="H4171" t="str">
            <v>C3</v>
          </cell>
          <cell r="I4171" t="str">
            <v>上海</v>
          </cell>
          <cell r="J4171" t="str">
            <v>全职</v>
          </cell>
          <cell r="K4171" t="str">
            <v>试用</v>
          </cell>
          <cell r="L4171">
            <v>42969</v>
          </cell>
          <cell r="M4171">
            <v>0</v>
          </cell>
          <cell r="U4171">
            <v>0.5</v>
          </cell>
          <cell r="V4171">
            <v>0.73</v>
          </cell>
          <cell r="W4171">
            <v>0.95</v>
          </cell>
          <cell r="X4171">
            <v>1.2</v>
          </cell>
          <cell r="Y4171">
            <v>0.94</v>
          </cell>
          <cell r="AG4171">
            <v>0.8640000000000001</v>
          </cell>
          <cell r="AH4171">
            <v>0</v>
          </cell>
          <cell r="AK4171">
            <v>0.8640000000000001</v>
          </cell>
          <cell r="AL4171">
            <v>86.4</v>
          </cell>
        </row>
        <row r="4172">
          <cell r="A4172" t="str">
            <v>JMSH9025</v>
          </cell>
          <cell r="B4172" t="str">
            <v>余大伟</v>
          </cell>
          <cell r="C4172" t="str">
            <v>战略客户事业部</v>
          </cell>
          <cell r="D4172" t="str">
            <v>客服部</v>
          </cell>
          <cell r="E4172" t="str">
            <v>NIKE天猫旗舰店客服组</v>
          </cell>
          <cell r="F4172">
            <v>0</v>
          </cell>
          <cell r="G4172" t="str">
            <v>售前客服</v>
          </cell>
          <cell r="H4172" t="str">
            <v>C3</v>
          </cell>
          <cell r="I4172" t="str">
            <v>上海</v>
          </cell>
          <cell r="J4172" t="str">
            <v>全职</v>
          </cell>
          <cell r="K4172" t="str">
            <v>试用</v>
          </cell>
          <cell r="L4172">
            <v>42964</v>
          </cell>
          <cell r="M4172">
            <v>0</v>
          </cell>
          <cell r="U4172">
            <v>0.55000000000000004</v>
          </cell>
          <cell r="V4172">
            <v>0.8</v>
          </cell>
          <cell r="W4172">
            <v>0.91</v>
          </cell>
          <cell r="X4172">
            <v>0.9</v>
          </cell>
          <cell r="Y4172">
            <v>0.93</v>
          </cell>
          <cell r="AG4172">
            <v>0.81799999999999995</v>
          </cell>
          <cell r="AH4172">
            <v>0</v>
          </cell>
          <cell r="AK4172">
            <v>0.81799999999999995</v>
          </cell>
          <cell r="AL4172">
            <v>81.8</v>
          </cell>
        </row>
        <row r="4173">
          <cell r="A4173" t="str">
            <v>JMSH9026</v>
          </cell>
          <cell r="B4173" t="str">
            <v>白莉</v>
          </cell>
          <cell r="C4173" t="str">
            <v>战略客户事业部</v>
          </cell>
          <cell r="D4173" t="str">
            <v>客服部</v>
          </cell>
          <cell r="E4173" t="str">
            <v>NIKE天猫旗舰店客服组</v>
          </cell>
          <cell r="F4173">
            <v>0</v>
          </cell>
          <cell r="G4173" t="str">
            <v>售前客服</v>
          </cell>
          <cell r="H4173" t="str">
            <v>C3</v>
          </cell>
          <cell r="I4173" t="str">
            <v>上海</v>
          </cell>
          <cell r="J4173" t="str">
            <v>全职</v>
          </cell>
          <cell r="K4173" t="str">
            <v>试用</v>
          </cell>
          <cell r="L4173">
            <v>42964</v>
          </cell>
          <cell r="M4173">
            <v>0</v>
          </cell>
          <cell r="U4173">
            <v>0.6</v>
          </cell>
          <cell r="V4173">
            <v>0.78</v>
          </cell>
          <cell r="W4173">
            <v>0.96</v>
          </cell>
          <cell r="X4173">
            <v>1.2</v>
          </cell>
          <cell r="Y4173">
            <v>0.91</v>
          </cell>
          <cell r="AG4173">
            <v>0.89</v>
          </cell>
          <cell r="AH4173">
            <v>0</v>
          </cell>
          <cell r="AK4173">
            <v>0.89</v>
          </cell>
          <cell r="AL4173">
            <v>89</v>
          </cell>
        </row>
        <row r="4174">
          <cell r="A4174" t="str">
            <v>JMSH9027</v>
          </cell>
          <cell r="B4174" t="str">
            <v>罗晶</v>
          </cell>
          <cell r="C4174" t="str">
            <v>战略客户事业部</v>
          </cell>
          <cell r="D4174" t="str">
            <v>客服部</v>
          </cell>
          <cell r="E4174" t="str">
            <v>NIKE天猫旗舰店客服组</v>
          </cell>
          <cell r="F4174">
            <v>0</v>
          </cell>
          <cell r="G4174" t="str">
            <v>售前客服</v>
          </cell>
          <cell r="H4174" t="str">
            <v>C3</v>
          </cell>
          <cell r="I4174" t="str">
            <v>上海</v>
          </cell>
          <cell r="J4174" t="str">
            <v>全职</v>
          </cell>
          <cell r="K4174" t="str">
            <v>试用</v>
          </cell>
          <cell r="L4174">
            <v>42964</v>
          </cell>
          <cell r="M4174">
            <v>0</v>
          </cell>
          <cell r="U4174">
            <v>0.55000000000000004</v>
          </cell>
          <cell r="V4174">
            <v>0.60363636363636364</v>
          </cell>
          <cell r="W4174">
            <v>0.88</v>
          </cell>
          <cell r="X4174">
            <v>1.2</v>
          </cell>
          <cell r="Y4174">
            <v>0.7</v>
          </cell>
          <cell r="AG4174">
            <v>0.78672727272727272</v>
          </cell>
          <cell r="AH4174">
            <v>0</v>
          </cell>
          <cell r="AK4174">
            <v>0.78672727272727272</v>
          </cell>
          <cell r="AL4174">
            <v>78.672727272727272</v>
          </cell>
        </row>
        <row r="4175">
          <cell r="A4175" t="str">
            <v>JMSH9028</v>
          </cell>
          <cell r="B4175" t="str">
            <v>张亚慧</v>
          </cell>
          <cell r="C4175" t="str">
            <v>战略客户事业部</v>
          </cell>
          <cell r="D4175" t="str">
            <v>客服部</v>
          </cell>
          <cell r="E4175" t="str">
            <v>NIKE天猫旗舰店客服组</v>
          </cell>
          <cell r="F4175">
            <v>0</v>
          </cell>
          <cell r="G4175" t="str">
            <v>售前客服</v>
          </cell>
          <cell r="H4175" t="str">
            <v>C3</v>
          </cell>
          <cell r="I4175" t="str">
            <v>上海</v>
          </cell>
          <cell r="J4175" t="str">
            <v>全职</v>
          </cell>
          <cell r="K4175" t="str">
            <v>试用</v>
          </cell>
          <cell r="L4175">
            <v>42964</v>
          </cell>
          <cell r="M4175">
            <v>0</v>
          </cell>
          <cell r="U4175">
            <v>0.6</v>
          </cell>
          <cell r="V4175">
            <v>0.85</v>
          </cell>
          <cell r="W4175">
            <v>0.93</v>
          </cell>
          <cell r="X4175">
            <v>0.9</v>
          </cell>
          <cell r="Y4175">
            <v>1.03</v>
          </cell>
          <cell r="AG4175">
            <v>0.86199999999999988</v>
          </cell>
          <cell r="AH4175">
            <v>0</v>
          </cell>
          <cell r="AK4175">
            <v>0.86199999999999988</v>
          </cell>
          <cell r="AL4175">
            <v>86.199999999999989</v>
          </cell>
        </row>
        <row r="4176">
          <cell r="A4176" t="str">
            <v>JMSH9029</v>
          </cell>
          <cell r="B4176" t="str">
            <v>刘丰玺</v>
          </cell>
          <cell r="C4176" t="str">
            <v>战略客户事业部</v>
          </cell>
          <cell r="D4176" t="str">
            <v>客服部</v>
          </cell>
          <cell r="E4176" t="str">
            <v>NIKE天猫旗舰店客服组</v>
          </cell>
          <cell r="F4176">
            <v>0</v>
          </cell>
          <cell r="G4176" t="str">
            <v>售前客服</v>
          </cell>
          <cell r="H4176" t="str">
            <v>C3</v>
          </cell>
          <cell r="I4176" t="str">
            <v>上海</v>
          </cell>
          <cell r="J4176" t="str">
            <v>全职</v>
          </cell>
          <cell r="K4176" t="str">
            <v>试用</v>
          </cell>
          <cell r="L4176">
            <v>42964</v>
          </cell>
          <cell r="M4176">
            <v>0</v>
          </cell>
          <cell r="U4176">
            <v>0.55000000000000004</v>
          </cell>
          <cell r="V4176">
            <v>0.82</v>
          </cell>
          <cell r="W4176">
            <v>0.86</v>
          </cell>
          <cell r="X4176">
            <v>0.9</v>
          </cell>
          <cell r="Y4176">
            <v>0.93</v>
          </cell>
          <cell r="AG4176">
            <v>0.81199999999999994</v>
          </cell>
          <cell r="AH4176">
            <v>0</v>
          </cell>
          <cell r="AK4176">
            <v>0.81199999999999994</v>
          </cell>
          <cell r="AL4176">
            <v>81.199999999999989</v>
          </cell>
        </row>
        <row r="4177">
          <cell r="A4177" t="str">
            <v>JMSH9030</v>
          </cell>
          <cell r="B4177" t="str">
            <v>陈鑫琳</v>
          </cell>
          <cell r="C4177" t="str">
            <v>战略客户事业部</v>
          </cell>
          <cell r="D4177" t="str">
            <v>客服部</v>
          </cell>
          <cell r="E4177" t="str">
            <v>NIKE天猫旗舰店客服组</v>
          </cell>
          <cell r="F4177">
            <v>0</v>
          </cell>
          <cell r="G4177" t="str">
            <v>售前客服</v>
          </cell>
          <cell r="H4177" t="str">
            <v>C3</v>
          </cell>
          <cell r="I4177" t="str">
            <v>上海</v>
          </cell>
          <cell r="J4177" t="str">
            <v>全职</v>
          </cell>
          <cell r="K4177" t="str">
            <v>离职未办</v>
          </cell>
          <cell r="L4177">
            <v>42964</v>
          </cell>
          <cell r="M4177">
            <v>42983</v>
          </cell>
          <cell r="U4177">
            <v>0.6</v>
          </cell>
          <cell r="AG4177">
            <v>0.6</v>
          </cell>
          <cell r="AH4177">
            <v>0</v>
          </cell>
          <cell r="AK4177">
            <v>0.6</v>
          </cell>
          <cell r="AL4177">
            <v>60</v>
          </cell>
        </row>
        <row r="4178">
          <cell r="A4178" t="str">
            <v>JMSH9031</v>
          </cell>
          <cell r="B4178" t="str">
            <v>胡秉承</v>
          </cell>
          <cell r="C4178" t="str">
            <v>战略客户事业部</v>
          </cell>
          <cell r="D4178" t="str">
            <v>客服部</v>
          </cell>
          <cell r="E4178" t="str">
            <v>NIKE天猫旗舰店客服组</v>
          </cell>
          <cell r="F4178">
            <v>0</v>
          </cell>
          <cell r="G4178" t="str">
            <v>售前客服</v>
          </cell>
          <cell r="H4178" t="str">
            <v>C3</v>
          </cell>
          <cell r="I4178" t="str">
            <v>上海</v>
          </cell>
          <cell r="J4178" t="str">
            <v>全职</v>
          </cell>
          <cell r="K4178" t="str">
            <v>试用</v>
          </cell>
          <cell r="L4178">
            <v>42964</v>
          </cell>
          <cell r="M4178">
            <v>0</v>
          </cell>
          <cell r="U4178">
            <v>0.6</v>
          </cell>
          <cell r="V4178">
            <v>0.56000000000000005</v>
          </cell>
          <cell r="W4178">
            <v>0.9</v>
          </cell>
          <cell r="X4178">
            <v>1.2</v>
          </cell>
          <cell r="Y4178">
            <v>0.96</v>
          </cell>
          <cell r="AG4178">
            <v>0.84399999999999997</v>
          </cell>
          <cell r="AH4178">
            <v>0</v>
          </cell>
          <cell r="AK4178">
            <v>0.84399999999999997</v>
          </cell>
          <cell r="AL4178">
            <v>84.399999999999991</v>
          </cell>
        </row>
        <row r="4179">
          <cell r="A4179" t="str">
            <v>JMSH9032</v>
          </cell>
          <cell r="B4179" t="str">
            <v>冷大建</v>
          </cell>
          <cell r="C4179" t="str">
            <v>战略客户事业部</v>
          </cell>
          <cell r="D4179" t="str">
            <v>客服部</v>
          </cell>
          <cell r="E4179" t="str">
            <v>NIKE天猫旗舰店客服组</v>
          </cell>
          <cell r="F4179">
            <v>0</v>
          </cell>
          <cell r="G4179" t="str">
            <v>售前客服</v>
          </cell>
          <cell r="H4179" t="str">
            <v>C3</v>
          </cell>
          <cell r="I4179" t="str">
            <v>上海</v>
          </cell>
          <cell r="J4179" t="str">
            <v>全职</v>
          </cell>
          <cell r="K4179" t="str">
            <v>试用</v>
          </cell>
          <cell r="L4179">
            <v>42964</v>
          </cell>
          <cell r="M4179">
            <v>0</v>
          </cell>
          <cell r="U4179">
            <v>0.6</v>
          </cell>
          <cell r="V4179">
            <v>0.67</v>
          </cell>
          <cell r="W4179">
            <v>0.93</v>
          </cell>
          <cell r="X4179">
            <v>0.9</v>
          </cell>
          <cell r="Y4179">
            <v>1.03</v>
          </cell>
          <cell r="AG4179">
            <v>0.82599999999999996</v>
          </cell>
          <cell r="AH4179">
            <v>0</v>
          </cell>
          <cell r="AK4179">
            <v>0.82599999999999996</v>
          </cell>
          <cell r="AL4179">
            <v>82.6</v>
          </cell>
        </row>
        <row r="4180">
          <cell r="A4180" t="str">
            <v>JMSH9033</v>
          </cell>
          <cell r="B4180" t="str">
            <v>王强</v>
          </cell>
          <cell r="C4180" t="str">
            <v>战略客户事业部</v>
          </cell>
          <cell r="D4180" t="str">
            <v>客服部</v>
          </cell>
          <cell r="E4180" t="str">
            <v>NIKE天猫旗舰店客服组</v>
          </cell>
          <cell r="F4180">
            <v>0</v>
          </cell>
          <cell r="G4180" t="str">
            <v>售前客服</v>
          </cell>
          <cell r="H4180" t="str">
            <v>C3</v>
          </cell>
          <cell r="I4180" t="str">
            <v>上海</v>
          </cell>
          <cell r="J4180" t="str">
            <v>全职</v>
          </cell>
          <cell r="K4180" t="str">
            <v>离职未办</v>
          </cell>
          <cell r="L4180">
            <v>42964</v>
          </cell>
          <cell r="M4180">
            <v>42971</v>
          </cell>
          <cell r="U4180">
            <v>0.6</v>
          </cell>
          <cell r="AG4180">
            <v>0.6</v>
          </cell>
          <cell r="AH4180">
            <v>0</v>
          </cell>
          <cell r="AK4180">
            <v>0.6</v>
          </cell>
          <cell r="AL4180">
            <v>60</v>
          </cell>
        </row>
        <row r="4181">
          <cell r="A4181" t="str">
            <v>JMSH9034</v>
          </cell>
          <cell r="B4181" t="str">
            <v>王利</v>
          </cell>
          <cell r="C4181" t="str">
            <v>战略客户事业部</v>
          </cell>
          <cell r="D4181" t="str">
            <v>客服部</v>
          </cell>
          <cell r="E4181" t="str">
            <v>NIKE天猫旗舰店客服组</v>
          </cell>
          <cell r="F4181">
            <v>0</v>
          </cell>
          <cell r="G4181" t="str">
            <v>售前客服</v>
          </cell>
          <cell r="H4181" t="str">
            <v>C3</v>
          </cell>
          <cell r="I4181" t="str">
            <v>上海</v>
          </cell>
          <cell r="J4181" t="str">
            <v>全职</v>
          </cell>
          <cell r="K4181" t="str">
            <v>试用</v>
          </cell>
          <cell r="L4181">
            <v>42964</v>
          </cell>
          <cell r="M4181">
            <v>0</v>
          </cell>
          <cell r="U4181">
            <v>0.55000000000000004</v>
          </cell>
          <cell r="V4181">
            <v>0.61</v>
          </cell>
          <cell r="W4181">
            <v>0.83</v>
          </cell>
          <cell r="X4181">
            <v>1.2</v>
          </cell>
          <cell r="Y4181">
            <v>0.74</v>
          </cell>
          <cell r="AG4181">
            <v>0.78600000000000014</v>
          </cell>
          <cell r="AH4181">
            <v>0</v>
          </cell>
          <cell r="AK4181">
            <v>0.78600000000000014</v>
          </cell>
          <cell r="AL4181">
            <v>78.600000000000009</v>
          </cell>
        </row>
        <row r="4182">
          <cell r="A4182" t="str">
            <v>JMSH9035</v>
          </cell>
          <cell r="B4182" t="str">
            <v>陈菲菲</v>
          </cell>
          <cell r="C4182" t="str">
            <v>战略客户事业部</v>
          </cell>
          <cell r="D4182" t="str">
            <v>客服部</v>
          </cell>
          <cell r="E4182" t="str">
            <v>NIKE天猫旗舰店客服组</v>
          </cell>
          <cell r="F4182">
            <v>0</v>
          </cell>
          <cell r="G4182" t="str">
            <v>售前客服</v>
          </cell>
          <cell r="H4182" t="str">
            <v>C3</v>
          </cell>
          <cell r="I4182" t="str">
            <v>上海</v>
          </cell>
          <cell r="J4182" t="str">
            <v>全职</v>
          </cell>
          <cell r="K4182" t="str">
            <v>试用</v>
          </cell>
          <cell r="L4182">
            <v>42964</v>
          </cell>
          <cell r="M4182">
            <v>0</v>
          </cell>
          <cell r="U4182">
            <v>0.55000000000000004</v>
          </cell>
          <cell r="V4182">
            <v>0.44</v>
          </cell>
          <cell r="W4182">
            <v>0.89</v>
          </cell>
          <cell r="X4182">
            <v>0.9</v>
          </cell>
          <cell r="Y4182">
            <v>1.06</v>
          </cell>
          <cell r="AG4182">
            <v>0.76800000000000002</v>
          </cell>
          <cell r="AH4182">
            <v>0</v>
          </cell>
          <cell r="AK4182">
            <v>0.76800000000000002</v>
          </cell>
          <cell r="AL4182">
            <v>76.8</v>
          </cell>
        </row>
        <row r="4183">
          <cell r="A4183" t="str">
            <v>JMSH8983</v>
          </cell>
          <cell r="B4183" t="str">
            <v>曹玉霞</v>
          </cell>
          <cell r="C4183" t="str">
            <v>战略客户事业部</v>
          </cell>
          <cell r="D4183" t="str">
            <v>客服部</v>
          </cell>
          <cell r="E4183" t="str">
            <v>NIKE天猫旗舰店客服组</v>
          </cell>
          <cell r="F4183">
            <v>0</v>
          </cell>
          <cell r="G4183" t="str">
            <v>售前客服</v>
          </cell>
          <cell r="H4183" t="str">
            <v>C3</v>
          </cell>
          <cell r="I4183" t="str">
            <v>上海</v>
          </cell>
          <cell r="J4183" t="str">
            <v>全职</v>
          </cell>
          <cell r="K4183" t="str">
            <v>试用</v>
          </cell>
          <cell r="L4183">
            <v>42957</v>
          </cell>
          <cell r="M4183">
            <v>0</v>
          </cell>
          <cell r="U4183">
            <v>0.7</v>
          </cell>
          <cell r="V4183">
            <v>0.55000000000000004</v>
          </cell>
          <cell r="W4183">
            <v>0.81</v>
          </cell>
          <cell r="X4183">
            <v>1.2</v>
          </cell>
          <cell r="Y4183">
            <v>0.81</v>
          </cell>
          <cell r="AG4183">
            <v>0.81400000000000006</v>
          </cell>
          <cell r="AH4183">
            <v>0</v>
          </cell>
          <cell r="AK4183">
            <v>0.81400000000000006</v>
          </cell>
          <cell r="AL4183">
            <v>81.400000000000006</v>
          </cell>
        </row>
        <row r="4184">
          <cell r="A4184" t="str">
            <v>JMSH8984</v>
          </cell>
          <cell r="B4184" t="str">
            <v>董志</v>
          </cell>
          <cell r="C4184" t="str">
            <v>战略客户事业部</v>
          </cell>
          <cell r="D4184" t="str">
            <v>客服部</v>
          </cell>
          <cell r="E4184" t="str">
            <v>NIKE天猫旗舰店客服组</v>
          </cell>
          <cell r="F4184">
            <v>0</v>
          </cell>
          <cell r="G4184" t="str">
            <v>售前客服</v>
          </cell>
          <cell r="H4184" t="str">
            <v>C3</v>
          </cell>
          <cell r="I4184" t="str">
            <v>上海</v>
          </cell>
          <cell r="J4184" t="str">
            <v>全职</v>
          </cell>
          <cell r="K4184" t="str">
            <v>离职未办</v>
          </cell>
          <cell r="L4184">
            <v>42957</v>
          </cell>
          <cell r="M4184">
            <v>43001</v>
          </cell>
          <cell r="U4184">
            <v>0.6</v>
          </cell>
          <cell r="AG4184">
            <v>0.6</v>
          </cell>
          <cell r="AH4184">
            <v>0</v>
          </cell>
          <cell r="AK4184">
            <v>0.6</v>
          </cell>
          <cell r="AL4184">
            <v>60</v>
          </cell>
        </row>
        <row r="4185">
          <cell r="A4185" t="str">
            <v>JMSH8985</v>
          </cell>
          <cell r="B4185" t="str">
            <v>李娜</v>
          </cell>
          <cell r="C4185" t="str">
            <v>战略客户事业部</v>
          </cell>
          <cell r="D4185" t="str">
            <v>客服部</v>
          </cell>
          <cell r="E4185" t="str">
            <v>NIKE天猫旗舰店客服组</v>
          </cell>
          <cell r="F4185">
            <v>0</v>
          </cell>
          <cell r="G4185" t="str">
            <v>售前客服</v>
          </cell>
          <cell r="H4185" t="str">
            <v>C3</v>
          </cell>
          <cell r="I4185" t="str">
            <v>上海</v>
          </cell>
          <cell r="J4185" t="str">
            <v>全职</v>
          </cell>
          <cell r="K4185" t="str">
            <v>离职未办</v>
          </cell>
          <cell r="L4185">
            <v>42957</v>
          </cell>
          <cell r="M4185">
            <v>42965</v>
          </cell>
          <cell r="AG4185">
            <v>0</v>
          </cell>
          <cell r="AH4185">
            <v>0</v>
          </cell>
          <cell r="AK4185">
            <v>0</v>
          </cell>
        </row>
        <row r="4186">
          <cell r="A4186" t="str">
            <v>JMSH8986</v>
          </cell>
          <cell r="B4186" t="str">
            <v>韩旭</v>
          </cell>
          <cell r="C4186" t="str">
            <v>战略客户事业部</v>
          </cell>
          <cell r="D4186" t="str">
            <v>客服部</v>
          </cell>
          <cell r="E4186" t="str">
            <v>NIKE天猫旗舰店客服组</v>
          </cell>
          <cell r="F4186">
            <v>0</v>
          </cell>
          <cell r="G4186" t="str">
            <v>售前客服</v>
          </cell>
          <cell r="H4186" t="str">
            <v>C3</v>
          </cell>
          <cell r="I4186" t="str">
            <v>上海</v>
          </cell>
          <cell r="J4186" t="str">
            <v>全职</v>
          </cell>
          <cell r="K4186" t="str">
            <v>离职未办</v>
          </cell>
          <cell r="L4186">
            <v>42957</v>
          </cell>
          <cell r="M4186">
            <v>43002</v>
          </cell>
          <cell r="U4186">
            <v>0.7</v>
          </cell>
          <cell r="V4186">
            <v>0.48</v>
          </cell>
          <cell r="AG4186">
            <v>0.59</v>
          </cell>
          <cell r="AH4186">
            <v>0</v>
          </cell>
          <cell r="AK4186">
            <v>0.59</v>
          </cell>
          <cell r="AL4186">
            <v>59</v>
          </cell>
        </row>
        <row r="4187">
          <cell r="A4187" t="str">
            <v>JMSH8987</v>
          </cell>
          <cell r="B4187" t="str">
            <v>吕凯伟</v>
          </cell>
          <cell r="C4187" t="str">
            <v>战略客户事业部</v>
          </cell>
          <cell r="D4187" t="str">
            <v>客服部</v>
          </cell>
          <cell r="E4187" t="str">
            <v>NIKE天猫旗舰店客服组</v>
          </cell>
          <cell r="F4187">
            <v>0</v>
          </cell>
          <cell r="G4187" t="str">
            <v>售前客服</v>
          </cell>
          <cell r="H4187" t="str">
            <v>C3</v>
          </cell>
          <cell r="I4187" t="str">
            <v>上海</v>
          </cell>
          <cell r="J4187" t="str">
            <v>全职</v>
          </cell>
          <cell r="K4187" t="str">
            <v>离职未办</v>
          </cell>
          <cell r="L4187">
            <v>42957</v>
          </cell>
          <cell r="M4187">
            <v>42983</v>
          </cell>
          <cell r="U4187">
            <v>0.7</v>
          </cell>
          <cell r="V4187">
            <v>0.33</v>
          </cell>
          <cell r="AG4187">
            <v>0.51500000000000001</v>
          </cell>
          <cell r="AH4187">
            <v>0</v>
          </cell>
          <cell r="AK4187">
            <v>0.51500000000000001</v>
          </cell>
          <cell r="AL4187">
            <v>51.5</v>
          </cell>
        </row>
        <row r="4188">
          <cell r="A4188" t="str">
            <v>JMSH8945</v>
          </cell>
          <cell r="B4188" t="str">
            <v>高圣君</v>
          </cell>
          <cell r="C4188" t="str">
            <v>战略客户事业部</v>
          </cell>
          <cell r="D4188" t="str">
            <v>客服部</v>
          </cell>
          <cell r="E4188" t="str">
            <v>NIKE天猫旗舰店客服组</v>
          </cell>
          <cell r="F4188">
            <v>0</v>
          </cell>
          <cell r="G4188" t="str">
            <v>售前客服</v>
          </cell>
          <cell r="H4188" t="str">
            <v>C3</v>
          </cell>
          <cell r="I4188" t="str">
            <v>上海</v>
          </cell>
          <cell r="J4188" t="str">
            <v>全职</v>
          </cell>
          <cell r="K4188" t="str">
            <v>离职未办</v>
          </cell>
          <cell r="L4188">
            <v>42955</v>
          </cell>
          <cell r="M4188">
            <v>42989</v>
          </cell>
          <cell r="U4188">
            <v>0.7</v>
          </cell>
          <cell r="AG4188">
            <v>0.7</v>
          </cell>
          <cell r="AH4188">
            <v>0</v>
          </cell>
          <cell r="AK4188">
            <v>0.7</v>
          </cell>
          <cell r="AL4188">
            <v>70</v>
          </cell>
        </row>
        <row r="4189">
          <cell r="A4189" t="str">
            <v>JMSH8946</v>
          </cell>
          <cell r="B4189" t="str">
            <v>陈希</v>
          </cell>
          <cell r="C4189" t="str">
            <v>战略客户事业部</v>
          </cell>
          <cell r="D4189" t="str">
            <v>客服部</v>
          </cell>
          <cell r="E4189" t="str">
            <v>NIKE天猫旗舰店客服组</v>
          </cell>
          <cell r="F4189">
            <v>0</v>
          </cell>
          <cell r="G4189" t="str">
            <v>售前客服</v>
          </cell>
          <cell r="H4189" t="str">
            <v>C3</v>
          </cell>
          <cell r="I4189" t="str">
            <v>上海</v>
          </cell>
          <cell r="J4189" t="str">
            <v>全职</v>
          </cell>
          <cell r="K4189" t="str">
            <v>试用</v>
          </cell>
          <cell r="L4189">
            <v>42955</v>
          </cell>
          <cell r="M4189">
            <v>0</v>
          </cell>
          <cell r="U4189">
            <v>0.7</v>
          </cell>
          <cell r="V4189">
            <v>0.97</v>
          </cell>
          <cell r="W4189">
            <v>1.01</v>
          </cell>
          <cell r="X4189">
            <v>0.9</v>
          </cell>
          <cell r="Y4189">
            <v>1.1299999999999999</v>
          </cell>
          <cell r="AG4189">
            <v>0.94199999999999984</v>
          </cell>
          <cell r="AH4189">
            <v>0</v>
          </cell>
          <cell r="AK4189">
            <v>0.94199999999999984</v>
          </cell>
          <cell r="AL4189">
            <v>94.199999999999989</v>
          </cell>
        </row>
        <row r="4190">
          <cell r="A4190" t="str">
            <v>JMSH8947</v>
          </cell>
          <cell r="B4190" t="str">
            <v>于静波</v>
          </cell>
          <cell r="C4190" t="str">
            <v>战略客户事业部</v>
          </cell>
          <cell r="D4190" t="str">
            <v>客服部</v>
          </cell>
          <cell r="E4190" t="str">
            <v>NIKE天猫旗舰店客服组</v>
          </cell>
          <cell r="F4190">
            <v>0</v>
          </cell>
          <cell r="G4190" t="str">
            <v>售前客服</v>
          </cell>
          <cell r="H4190" t="str">
            <v>C3</v>
          </cell>
          <cell r="I4190" t="str">
            <v>上海</v>
          </cell>
          <cell r="J4190" t="str">
            <v>全职</v>
          </cell>
          <cell r="K4190" t="str">
            <v>试用</v>
          </cell>
          <cell r="L4190">
            <v>42955</v>
          </cell>
          <cell r="M4190">
            <v>0</v>
          </cell>
          <cell r="U4190">
            <v>0.7</v>
          </cell>
          <cell r="V4190">
            <v>1</v>
          </cell>
          <cell r="W4190">
            <v>0.87</v>
          </cell>
          <cell r="X4190">
            <v>0.9</v>
          </cell>
          <cell r="Y4190">
            <v>1.1100000000000001</v>
          </cell>
          <cell r="AG4190">
            <v>0.91600000000000004</v>
          </cell>
          <cell r="AH4190">
            <v>0</v>
          </cell>
          <cell r="AK4190">
            <v>0.91600000000000004</v>
          </cell>
          <cell r="AL4190">
            <v>91.600000000000009</v>
          </cell>
        </row>
        <row r="4191">
          <cell r="A4191" t="str">
            <v>JMSH8948</v>
          </cell>
          <cell r="B4191" t="str">
            <v>刘琴</v>
          </cell>
          <cell r="C4191" t="str">
            <v>战略客户事业部</v>
          </cell>
          <cell r="D4191" t="str">
            <v>客服部</v>
          </cell>
          <cell r="E4191" t="str">
            <v>NIKE天猫旗舰店客服组</v>
          </cell>
          <cell r="F4191">
            <v>0</v>
          </cell>
          <cell r="G4191" t="str">
            <v>售前客服</v>
          </cell>
          <cell r="H4191" t="str">
            <v>C3</v>
          </cell>
          <cell r="I4191" t="str">
            <v>上海</v>
          </cell>
          <cell r="J4191" t="str">
            <v>全职</v>
          </cell>
          <cell r="K4191" t="str">
            <v>试用</v>
          </cell>
          <cell r="L4191">
            <v>42955</v>
          </cell>
          <cell r="M4191">
            <v>0</v>
          </cell>
          <cell r="U4191">
            <v>0.7</v>
          </cell>
          <cell r="V4191">
            <v>0.91</v>
          </cell>
          <cell r="W4191">
            <v>0.92</v>
          </cell>
          <cell r="X4191">
            <v>0.9</v>
          </cell>
          <cell r="Y4191">
            <v>1.06</v>
          </cell>
          <cell r="AG4191">
            <v>0.89800000000000002</v>
          </cell>
          <cell r="AH4191">
            <v>0</v>
          </cell>
          <cell r="AK4191">
            <v>0.89800000000000002</v>
          </cell>
          <cell r="AL4191">
            <v>89.8</v>
          </cell>
        </row>
        <row r="4192">
          <cell r="A4192" t="str">
            <v>JMSH8949</v>
          </cell>
          <cell r="B4192" t="str">
            <v>李大苗</v>
          </cell>
          <cell r="C4192" t="str">
            <v>战略客户事业部</v>
          </cell>
          <cell r="D4192" t="str">
            <v>客服部</v>
          </cell>
          <cell r="E4192" t="str">
            <v>NIKE天猫旗舰店客服组</v>
          </cell>
          <cell r="F4192">
            <v>0</v>
          </cell>
          <cell r="G4192" t="str">
            <v>售前客服</v>
          </cell>
          <cell r="H4192" t="str">
            <v>C3</v>
          </cell>
          <cell r="I4192" t="str">
            <v>上海</v>
          </cell>
          <cell r="J4192" t="str">
            <v>全职</v>
          </cell>
          <cell r="K4192" t="str">
            <v>离职未办</v>
          </cell>
          <cell r="L4192">
            <v>42955</v>
          </cell>
          <cell r="M4192">
            <v>42981</v>
          </cell>
          <cell r="U4192">
            <v>0.7</v>
          </cell>
          <cell r="AG4192">
            <v>0.7</v>
          </cell>
          <cell r="AH4192">
            <v>0</v>
          </cell>
          <cell r="AK4192">
            <v>0.7</v>
          </cell>
          <cell r="AL4192">
            <v>70</v>
          </cell>
        </row>
        <row r="4193">
          <cell r="A4193" t="str">
            <v>JMSH8950</v>
          </cell>
          <cell r="B4193" t="str">
            <v>徐美琪</v>
          </cell>
          <cell r="C4193" t="str">
            <v>战略客户事业部</v>
          </cell>
          <cell r="D4193" t="str">
            <v>客服部</v>
          </cell>
          <cell r="E4193" t="str">
            <v>NIKE天猫旗舰店客服组</v>
          </cell>
          <cell r="F4193">
            <v>0</v>
          </cell>
          <cell r="G4193" t="str">
            <v>售前客服</v>
          </cell>
          <cell r="H4193" t="str">
            <v>C3</v>
          </cell>
          <cell r="I4193" t="str">
            <v>上海</v>
          </cell>
          <cell r="J4193" t="str">
            <v>全职</v>
          </cell>
          <cell r="K4193" t="str">
            <v>离职未办</v>
          </cell>
          <cell r="L4193">
            <v>42955</v>
          </cell>
          <cell r="M4193">
            <v>42969</v>
          </cell>
          <cell r="AG4193">
            <v>0</v>
          </cell>
          <cell r="AH4193">
            <v>0</v>
          </cell>
          <cell r="AK4193">
            <v>0</v>
          </cell>
        </row>
        <row r="4194">
          <cell r="A4194" t="str">
            <v>JMSH8951</v>
          </cell>
          <cell r="B4194" t="str">
            <v>于金露</v>
          </cell>
          <cell r="C4194" t="str">
            <v>战略客户事业部</v>
          </cell>
          <cell r="D4194" t="str">
            <v>客服部</v>
          </cell>
          <cell r="E4194" t="str">
            <v>NIKE天猫旗舰店客服组</v>
          </cell>
          <cell r="F4194">
            <v>0</v>
          </cell>
          <cell r="G4194" t="str">
            <v>售前客服</v>
          </cell>
          <cell r="H4194" t="str">
            <v>C3</v>
          </cell>
          <cell r="I4194" t="str">
            <v>上海</v>
          </cell>
          <cell r="J4194" t="str">
            <v>全职</v>
          </cell>
          <cell r="K4194" t="str">
            <v>试用</v>
          </cell>
          <cell r="L4194">
            <v>42955</v>
          </cell>
          <cell r="M4194">
            <v>0</v>
          </cell>
          <cell r="U4194">
            <v>0.7</v>
          </cell>
          <cell r="V4194">
            <v>0.81</v>
          </cell>
          <cell r="W4194">
            <v>0.76</v>
          </cell>
          <cell r="X4194">
            <v>1.2</v>
          </cell>
          <cell r="Y4194">
            <v>0.9</v>
          </cell>
          <cell r="AG4194">
            <v>0.874</v>
          </cell>
          <cell r="AH4194">
            <v>0</v>
          </cell>
          <cell r="AK4194">
            <v>0.874</v>
          </cell>
          <cell r="AL4194">
            <v>87.4</v>
          </cell>
        </row>
        <row r="4195">
          <cell r="A4195" t="str">
            <v>JMSH8952</v>
          </cell>
          <cell r="B4195" t="str">
            <v>王云</v>
          </cell>
          <cell r="C4195" t="str">
            <v>战略客户事业部</v>
          </cell>
          <cell r="D4195" t="str">
            <v>客服部</v>
          </cell>
          <cell r="E4195" t="str">
            <v>NIKE天猫旗舰店客服组</v>
          </cell>
          <cell r="F4195">
            <v>0</v>
          </cell>
          <cell r="G4195" t="str">
            <v>售前客服</v>
          </cell>
          <cell r="H4195" t="str">
            <v>C3</v>
          </cell>
          <cell r="I4195" t="str">
            <v>上海</v>
          </cell>
          <cell r="J4195" t="str">
            <v>全职</v>
          </cell>
          <cell r="K4195" t="str">
            <v>试用</v>
          </cell>
          <cell r="L4195">
            <v>42955</v>
          </cell>
          <cell r="M4195">
            <v>0</v>
          </cell>
          <cell r="U4195">
            <v>0.7</v>
          </cell>
          <cell r="V4195">
            <v>0.75</v>
          </cell>
          <cell r="W4195">
            <v>0.92</v>
          </cell>
          <cell r="X4195">
            <v>1.2</v>
          </cell>
          <cell r="Y4195">
            <v>0.97</v>
          </cell>
          <cell r="AG4195">
            <v>0.90800000000000003</v>
          </cell>
          <cell r="AH4195">
            <v>0</v>
          </cell>
          <cell r="AK4195">
            <v>0.90800000000000003</v>
          </cell>
          <cell r="AL4195">
            <v>90.8</v>
          </cell>
        </row>
        <row r="4196">
          <cell r="A4196" t="str">
            <v>JMSH8953</v>
          </cell>
          <cell r="B4196" t="str">
            <v>向月</v>
          </cell>
          <cell r="C4196" t="str">
            <v>战略客户事业部</v>
          </cell>
          <cell r="D4196" t="str">
            <v>客服部</v>
          </cell>
          <cell r="E4196" t="str">
            <v>NIKE天猫旗舰店客服组</v>
          </cell>
          <cell r="F4196">
            <v>0</v>
          </cell>
          <cell r="G4196" t="str">
            <v>售前客服</v>
          </cell>
          <cell r="H4196" t="str">
            <v>C3</v>
          </cell>
          <cell r="I4196" t="str">
            <v>上海</v>
          </cell>
          <cell r="J4196" t="str">
            <v>全职</v>
          </cell>
          <cell r="K4196" t="str">
            <v>离职未办</v>
          </cell>
          <cell r="L4196">
            <v>42955</v>
          </cell>
          <cell r="M4196">
            <v>42969</v>
          </cell>
          <cell r="U4196">
            <v>0.4</v>
          </cell>
          <cell r="AG4196">
            <v>0.4</v>
          </cell>
          <cell r="AH4196">
            <v>0</v>
          </cell>
          <cell r="AK4196">
            <v>0.4</v>
          </cell>
          <cell r="AL4196">
            <v>40</v>
          </cell>
        </row>
        <row r="4197">
          <cell r="A4197" t="str">
            <v>JMSH8954</v>
          </cell>
          <cell r="B4197" t="str">
            <v>位壮</v>
          </cell>
          <cell r="C4197" t="str">
            <v>战略客户事业部</v>
          </cell>
          <cell r="D4197" t="str">
            <v>客服部</v>
          </cell>
          <cell r="E4197" t="str">
            <v>NIKE天猫旗舰店客服组</v>
          </cell>
          <cell r="F4197">
            <v>0</v>
          </cell>
          <cell r="G4197" t="str">
            <v>售前客服</v>
          </cell>
          <cell r="H4197" t="str">
            <v>C3</v>
          </cell>
          <cell r="I4197" t="str">
            <v>上海</v>
          </cell>
          <cell r="J4197" t="str">
            <v>全职</v>
          </cell>
          <cell r="K4197" t="str">
            <v>离职未办</v>
          </cell>
          <cell r="L4197">
            <v>42955</v>
          </cell>
          <cell r="M4197">
            <v>42996</v>
          </cell>
          <cell r="U4197">
            <v>0.7</v>
          </cell>
          <cell r="AG4197">
            <v>0.7</v>
          </cell>
          <cell r="AH4197">
            <v>0</v>
          </cell>
          <cell r="AK4197">
            <v>0.7</v>
          </cell>
          <cell r="AL4197">
            <v>70</v>
          </cell>
        </row>
        <row r="4198">
          <cell r="A4198" t="str">
            <v>JMSH8908</v>
          </cell>
          <cell r="B4198" t="str">
            <v>李锋</v>
          </cell>
          <cell r="C4198" t="str">
            <v>战略客户事业部</v>
          </cell>
          <cell r="D4198" t="str">
            <v>客服部</v>
          </cell>
          <cell r="E4198" t="str">
            <v>NIKE天猫旗舰店客服组</v>
          </cell>
          <cell r="F4198">
            <v>0</v>
          </cell>
          <cell r="G4198" t="str">
            <v>售前客服</v>
          </cell>
          <cell r="H4198" t="str">
            <v>C3</v>
          </cell>
          <cell r="I4198" t="str">
            <v>上海</v>
          </cell>
          <cell r="J4198" t="str">
            <v>全职</v>
          </cell>
          <cell r="K4198" t="str">
            <v>试用</v>
          </cell>
          <cell r="L4198">
            <v>42950</v>
          </cell>
          <cell r="M4198">
            <v>0</v>
          </cell>
          <cell r="U4198">
            <v>0.75</v>
          </cell>
          <cell r="V4198">
            <v>0.92</v>
          </cell>
          <cell r="W4198">
            <v>0.9</v>
          </cell>
          <cell r="X4198">
            <v>1.2</v>
          </cell>
          <cell r="Y4198">
            <v>1</v>
          </cell>
          <cell r="AG4198">
            <v>0.95399999999999996</v>
          </cell>
          <cell r="AH4198">
            <v>0</v>
          </cell>
          <cell r="AK4198">
            <v>0.95399999999999996</v>
          </cell>
          <cell r="AL4198">
            <v>95.399999999999991</v>
          </cell>
        </row>
        <row r="4199">
          <cell r="A4199" t="str">
            <v>JMSH8882</v>
          </cell>
          <cell r="B4199" t="str">
            <v>姚金娇</v>
          </cell>
          <cell r="C4199" t="str">
            <v>战略客户事业部</v>
          </cell>
          <cell r="D4199" t="str">
            <v>客服部</v>
          </cell>
          <cell r="E4199" t="str">
            <v>NIKE天猫旗舰店客服组</v>
          </cell>
          <cell r="F4199">
            <v>0</v>
          </cell>
          <cell r="G4199" t="str">
            <v>售前客服</v>
          </cell>
          <cell r="H4199" t="str">
            <v>C3</v>
          </cell>
          <cell r="I4199" t="str">
            <v>上海</v>
          </cell>
          <cell r="J4199" t="str">
            <v>全职</v>
          </cell>
          <cell r="K4199" t="str">
            <v>试用</v>
          </cell>
          <cell r="L4199">
            <v>42948</v>
          </cell>
          <cell r="M4199">
            <v>0</v>
          </cell>
          <cell r="U4199">
            <v>0.7</v>
          </cell>
          <cell r="V4199">
            <v>0.97</v>
          </cell>
          <cell r="W4199">
            <v>1.02</v>
          </cell>
          <cell r="X4199">
            <v>0.9</v>
          </cell>
          <cell r="Y4199">
            <v>1.04</v>
          </cell>
          <cell r="AG4199">
            <v>0.92599999999999993</v>
          </cell>
          <cell r="AH4199">
            <v>0</v>
          </cell>
          <cell r="AK4199">
            <v>0.92599999999999993</v>
          </cell>
          <cell r="AL4199">
            <v>92.6</v>
          </cell>
        </row>
        <row r="4200">
          <cell r="A4200" t="str">
            <v>JMSH9346</v>
          </cell>
          <cell r="B4200" t="str">
            <v>何军军</v>
          </cell>
          <cell r="C4200" t="str">
            <v>战略客户事业部</v>
          </cell>
          <cell r="D4200" t="str">
            <v>客服部</v>
          </cell>
          <cell r="E4200" t="str">
            <v>NIKE天猫旗舰店客服组</v>
          </cell>
          <cell r="F4200">
            <v>0</v>
          </cell>
          <cell r="G4200" t="str">
            <v>售后客服</v>
          </cell>
          <cell r="H4200" t="str">
            <v>C3</v>
          </cell>
          <cell r="I4200" t="str">
            <v>上海</v>
          </cell>
          <cell r="J4200" t="str">
            <v>全职</v>
          </cell>
          <cell r="K4200" t="str">
            <v>试用</v>
          </cell>
          <cell r="L4200">
            <v>42997</v>
          </cell>
          <cell r="M4200">
            <v>0</v>
          </cell>
          <cell r="V4200">
            <v>0.36</v>
          </cell>
          <cell r="W4200">
            <v>0.94</v>
          </cell>
          <cell r="X4200">
            <v>1.4</v>
          </cell>
          <cell r="Y4200">
            <v>1.1000000000000001</v>
          </cell>
          <cell r="AG4200">
            <v>0.95</v>
          </cell>
          <cell r="AH4200">
            <v>0</v>
          </cell>
          <cell r="AK4200">
            <v>0.95</v>
          </cell>
          <cell r="AL4200">
            <v>95</v>
          </cell>
        </row>
        <row r="4201">
          <cell r="A4201" t="str">
            <v>JMSH9366</v>
          </cell>
          <cell r="B4201" t="str">
            <v>韩远章</v>
          </cell>
          <cell r="C4201" t="str">
            <v>战略客户事业部</v>
          </cell>
          <cell r="D4201" t="str">
            <v>客服部</v>
          </cell>
          <cell r="E4201" t="str">
            <v>NIKE天猫旗舰店客服组</v>
          </cell>
          <cell r="F4201">
            <v>0</v>
          </cell>
          <cell r="G4201" t="str">
            <v>售前客服</v>
          </cell>
          <cell r="H4201" t="str">
            <v>C3</v>
          </cell>
          <cell r="I4201" t="str">
            <v>上海</v>
          </cell>
          <cell r="J4201" t="str">
            <v>全职</v>
          </cell>
          <cell r="K4201" t="str">
            <v>离职未办</v>
          </cell>
          <cell r="L4201">
            <v>42999</v>
          </cell>
          <cell r="M4201">
            <v>43058</v>
          </cell>
          <cell r="V4201">
            <v>0.46</v>
          </cell>
          <cell r="W4201">
            <v>0.81</v>
          </cell>
          <cell r="AG4201">
            <v>0.63500000000000001</v>
          </cell>
          <cell r="AH4201">
            <v>0</v>
          </cell>
          <cell r="AK4201">
            <v>0.63500000000000001</v>
          </cell>
          <cell r="AL4201">
            <v>63.5</v>
          </cell>
        </row>
        <row r="4202">
          <cell r="A4202" t="str">
            <v>JMSH9343</v>
          </cell>
          <cell r="B4202" t="str">
            <v>胡秀娟</v>
          </cell>
          <cell r="C4202" t="str">
            <v>战略客户事业部</v>
          </cell>
          <cell r="D4202" t="str">
            <v>客服部</v>
          </cell>
          <cell r="E4202" t="str">
            <v>NIKE天猫旗舰店客服组</v>
          </cell>
          <cell r="F4202">
            <v>0</v>
          </cell>
          <cell r="G4202" t="str">
            <v>售前客服</v>
          </cell>
          <cell r="H4202" t="str">
            <v>C3</v>
          </cell>
          <cell r="I4202" t="str">
            <v>上海</v>
          </cell>
          <cell r="J4202" t="str">
            <v>全职</v>
          </cell>
          <cell r="K4202" t="str">
            <v>试用</v>
          </cell>
          <cell r="L4202">
            <v>42997</v>
          </cell>
          <cell r="M4202">
            <v>0</v>
          </cell>
          <cell r="V4202">
            <v>0.46</v>
          </cell>
          <cell r="W4202">
            <v>0.94</v>
          </cell>
          <cell r="X4202">
            <v>0.75</v>
          </cell>
          <cell r="Y4202">
            <v>1</v>
          </cell>
          <cell r="AG4202">
            <v>0.78749999999999998</v>
          </cell>
          <cell r="AH4202">
            <v>0</v>
          </cell>
          <cell r="AK4202">
            <v>0.78749999999999998</v>
          </cell>
          <cell r="AL4202">
            <v>78.75</v>
          </cell>
        </row>
        <row r="4203">
          <cell r="A4203" t="str">
            <v>JMSH9344</v>
          </cell>
          <cell r="B4203" t="str">
            <v>杨艳霞</v>
          </cell>
          <cell r="C4203" t="str">
            <v>战略客户事业部</v>
          </cell>
          <cell r="D4203" t="str">
            <v>客服部</v>
          </cell>
          <cell r="E4203" t="str">
            <v>NIKE天猫旗舰店客服组</v>
          </cell>
          <cell r="F4203">
            <v>0</v>
          </cell>
          <cell r="G4203" t="str">
            <v>售前客服</v>
          </cell>
          <cell r="H4203" t="str">
            <v>C3</v>
          </cell>
          <cell r="I4203" t="str">
            <v>上海</v>
          </cell>
          <cell r="J4203" t="str">
            <v>全职</v>
          </cell>
          <cell r="K4203" t="str">
            <v>试用</v>
          </cell>
          <cell r="L4203">
            <v>42997</v>
          </cell>
          <cell r="M4203">
            <v>0</v>
          </cell>
          <cell r="V4203">
            <v>0.46</v>
          </cell>
          <cell r="W4203">
            <v>0.94</v>
          </cell>
          <cell r="X4203">
            <v>0.75</v>
          </cell>
          <cell r="Y4203">
            <v>1</v>
          </cell>
          <cell r="AG4203">
            <v>0.78749999999999998</v>
          </cell>
          <cell r="AH4203">
            <v>0</v>
          </cell>
          <cell r="AK4203">
            <v>0.78749999999999998</v>
          </cell>
          <cell r="AL4203">
            <v>78.75</v>
          </cell>
        </row>
        <row r="4204">
          <cell r="A4204" t="str">
            <v>JMSH9345</v>
          </cell>
          <cell r="B4204" t="str">
            <v>周天宇</v>
          </cell>
          <cell r="C4204" t="str">
            <v>战略客户事业部</v>
          </cell>
          <cell r="D4204" t="str">
            <v>客服部</v>
          </cell>
          <cell r="E4204" t="str">
            <v>NIKE天猫旗舰店客服组</v>
          </cell>
          <cell r="F4204">
            <v>0</v>
          </cell>
          <cell r="G4204" t="str">
            <v>售前客服</v>
          </cell>
          <cell r="H4204" t="str">
            <v>C3</v>
          </cell>
          <cell r="I4204" t="str">
            <v>上海</v>
          </cell>
          <cell r="J4204" t="str">
            <v>全职</v>
          </cell>
          <cell r="K4204" t="str">
            <v>离职</v>
          </cell>
          <cell r="L4204">
            <v>42997</v>
          </cell>
          <cell r="M4204">
            <v>42998</v>
          </cell>
          <cell r="AG4204">
            <v>0</v>
          </cell>
          <cell r="AH4204">
            <v>0</v>
          </cell>
          <cell r="AK4204">
            <v>0</v>
          </cell>
        </row>
        <row r="4205">
          <cell r="A4205" t="str">
            <v>JMSH9309</v>
          </cell>
          <cell r="B4205" t="str">
            <v>张杰</v>
          </cell>
          <cell r="C4205" t="str">
            <v>战略客户事业部</v>
          </cell>
          <cell r="D4205" t="str">
            <v>客服部</v>
          </cell>
          <cell r="E4205" t="str">
            <v>NIKE天猫旗舰店客服组</v>
          </cell>
          <cell r="F4205">
            <v>0</v>
          </cell>
          <cell r="G4205" t="str">
            <v>售前客服</v>
          </cell>
          <cell r="H4205" t="str">
            <v>C3</v>
          </cell>
          <cell r="I4205" t="str">
            <v>上海</v>
          </cell>
          <cell r="J4205" t="str">
            <v>全职</v>
          </cell>
          <cell r="K4205" t="str">
            <v>试用</v>
          </cell>
          <cell r="L4205">
            <v>42992</v>
          </cell>
          <cell r="M4205">
            <v>0</v>
          </cell>
          <cell r="V4205">
            <v>0.46</v>
          </cell>
          <cell r="W4205">
            <v>0.97</v>
          </cell>
          <cell r="X4205">
            <v>0.75</v>
          </cell>
          <cell r="Y4205">
            <v>1</v>
          </cell>
          <cell r="AG4205">
            <v>0.79499999999999993</v>
          </cell>
          <cell r="AH4205">
            <v>0</v>
          </cell>
          <cell r="AK4205">
            <v>0.79499999999999993</v>
          </cell>
          <cell r="AL4205">
            <v>79.5</v>
          </cell>
        </row>
        <row r="4206">
          <cell r="A4206" t="str">
            <v>JMSH9310</v>
          </cell>
          <cell r="B4206" t="str">
            <v>向铃</v>
          </cell>
          <cell r="C4206" t="str">
            <v>战略客户事业部</v>
          </cell>
          <cell r="D4206" t="str">
            <v>客服部</v>
          </cell>
          <cell r="E4206" t="str">
            <v>NIKE天猫旗舰店客服组</v>
          </cell>
          <cell r="F4206">
            <v>0</v>
          </cell>
          <cell r="G4206" t="str">
            <v>售前客服</v>
          </cell>
          <cell r="H4206" t="str">
            <v>C3</v>
          </cell>
          <cell r="I4206" t="str">
            <v>上海</v>
          </cell>
          <cell r="J4206" t="str">
            <v>全职</v>
          </cell>
          <cell r="K4206" t="str">
            <v>离职未办</v>
          </cell>
          <cell r="L4206">
            <v>42992</v>
          </cell>
          <cell r="M4206">
            <v>42992</v>
          </cell>
          <cell r="AG4206">
            <v>0</v>
          </cell>
          <cell r="AH4206">
            <v>0</v>
          </cell>
          <cell r="AK4206">
            <v>0</v>
          </cell>
        </row>
        <row r="4207">
          <cell r="A4207" t="str">
            <v>JMSH9316</v>
          </cell>
          <cell r="B4207" t="str">
            <v>袁吉荣</v>
          </cell>
          <cell r="C4207" t="str">
            <v>战略客户事业部</v>
          </cell>
          <cell r="D4207" t="str">
            <v>客服部</v>
          </cell>
          <cell r="E4207" t="str">
            <v>NIKE天猫旗舰店客服组</v>
          </cell>
          <cell r="F4207">
            <v>0</v>
          </cell>
          <cell r="G4207" t="str">
            <v>售前客服</v>
          </cell>
          <cell r="H4207" t="str">
            <v>C3</v>
          </cell>
          <cell r="I4207" t="str">
            <v>上海</v>
          </cell>
          <cell r="J4207" t="str">
            <v>全职</v>
          </cell>
          <cell r="K4207" t="str">
            <v>试用</v>
          </cell>
          <cell r="L4207">
            <v>42992</v>
          </cell>
          <cell r="M4207">
            <v>0</v>
          </cell>
          <cell r="V4207">
            <v>0.46</v>
          </cell>
          <cell r="W4207">
            <v>0.94</v>
          </cell>
          <cell r="X4207">
            <v>0.75</v>
          </cell>
          <cell r="Y4207">
            <v>1</v>
          </cell>
          <cell r="AG4207">
            <v>0.78749999999999998</v>
          </cell>
          <cell r="AH4207">
            <v>0</v>
          </cell>
          <cell r="AK4207">
            <v>0.78749999999999998</v>
          </cell>
          <cell r="AL4207">
            <v>78.75</v>
          </cell>
        </row>
        <row r="4208">
          <cell r="A4208" t="str">
            <v>JMSH9240</v>
          </cell>
          <cell r="B4208" t="str">
            <v>周思奇</v>
          </cell>
          <cell r="C4208" t="str">
            <v>战略客户事业部</v>
          </cell>
          <cell r="D4208" t="str">
            <v>客服部</v>
          </cell>
          <cell r="E4208" t="str">
            <v>NIKE天猫旗舰店客服组</v>
          </cell>
          <cell r="F4208">
            <v>0</v>
          </cell>
          <cell r="G4208" t="str">
            <v>售前客服</v>
          </cell>
          <cell r="H4208" t="str">
            <v>C3</v>
          </cell>
          <cell r="I4208" t="str">
            <v>上海</v>
          </cell>
          <cell r="J4208" t="str">
            <v>全职</v>
          </cell>
          <cell r="K4208" t="str">
            <v>离职未办</v>
          </cell>
          <cell r="L4208">
            <v>42985</v>
          </cell>
          <cell r="M4208">
            <v>42986</v>
          </cell>
          <cell r="AG4208">
            <v>0</v>
          </cell>
          <cell r="AH4208">
            <v>0</v>
          </cell>
          <cell r="AK4208">
            <v>0</v>
          </cell>
        </row>
        <row r="4209">
          <cell r="A4209" t="str">
            <v>JMSH9241</v>
          </cell>
          <cell r="B4209" t="str">
            <v>顾忱</v>
          </cell>
          <cell r="C4209" t="str">
            <v>战略客户事业部</v>
          </cell>
          <cell r="D4209" t="str">
            <v>客服部</v>
          </cell>
          <cell r="E4209" t="str">
            <v>NIKE天猫旗舰店客服组</v>
          </cell>
          <cell r="F4209">
            <v>0</v>
          </cell>
          <cell r="G4209" t="str">
            <v>售前客服</v>
          </cell>
          <cell r="H4209" t="str">
            <v>C3</v>
          </cell>
          <cell r="I4209" t="str">
            <v>上海</v>
          </cell>
          <cell r="J4209" t="str">
            <v>全职</v>
          </cell>
          <cell r="K4209" t="str">
            <v>离职未办</v>
          </cell>
          <cell r="L4209">
            <v>42985</v>
          </cell>
          <cell r="M4209">
            <v>42986</v>
          </cell>
          <cell r="AG4209">
            <v>0</v>
          </cell>
          <cell r="AH4209">
            <v>0</v>
          </cell>
          <cell r="AK4209">
            <v>0</v>
          </cell>
        </row>
        <row r="4210">
          <cell r="A4210" t="str">
            <v>JMSH9212</v>
          </cell>
          <cell r="B4210" t="str">
            <v>沈明</v>
          </cell>
          <cell r="C4210" t="str">
            <v>战略客户事业部</v>
          </cell>
          <cell r="D4210" t="str">
            <v>客服部</v>
          </cell>
          <cell r="E4210" t="str">
            <v>NIKE天猫旗舰店客服组</v>
          </cell>
          <cell r="F4210">
            <v>0</v>
          </cell>
          <cell r="G4210" t="str">
            <v>售前客服</v>
          </cell>
          <cell r="H4210" t="str">
            <v>C3</v>
          </cell>
          <cell r="I4210" t="str">
            <v>上海</v>
          </cell>
          <cell r="J4210" t="str">
            <v>全职</v>
          </cell>
          <cell r="K4210" t="str">
            <v>试用</v>
          </cell>
          <cell r="L4210">
            <v>42983</v>
          </cell>
          <cell r="M4210">
            <v>0</v>
          </cell>
          <cell r="V4210">
            <v>0.45</v>
          </cell>
          <cell r="W4210">
            <v>0.88</v>
          </cell>
          <cell r="X4210">
            <v>1.2</v>
          </cell>
          <cell r="Y4210">
            <v>0.99</v>
          </cell>
          <cell r="AG4210">
            <v>0.88000000000000012</v>
          </cell>
          <cell r="AH4210">
            <v>0</v>
          </cell>
          <cell r="AK4210">
            <v>0.88000000000000012</v>
          </cell>
          <cell r="AL4210">
            <v>88.000000000000014</v>
          </cell>
        </row>
        <row r="4211">
          <cell r="A4211" t="str">
            <v>JMSH9213</v>
          </cell>
          <cell r="B4211" t="str">
            <v>顾斌</v>
          </cell>
          <cell r="C4211" t="str">
            <v>战略客户事业部</v>
          </cell>
          <cell r="D4211" t="str">
            <v>客服部</v>
          </cell>
          <cell r="E4211" t="str">
            <v>NIKE天猫旗舰店客服组</v>
          </cell>
          <cell r="F4211">
            <v>0</v>
          </cell>
          <cell r="G4211" t="str">
            <v>售前客服</v>
          </cell>
          <cell r="H4211" t="str">
            <v>C3</v>
          </cell>
          <cell r="I4211" t="str">
            <v>上海</v>
          </cell>
          <cell r="J4211" t="str">
            <v>全职</v>
          </cell>
          <cell r="K4211" t="str">
            <v>离职</v>
          </cell>
          <cell r="L4211">
            <v>42983</v>
          </cell>
          <cell r="M4211">
            <v>42996</v>
          </cell>
          <cell r="V4211">
            <v>0.43</v>
          </cell>
          <cell r="AG4211">
            <v>0.43</v>
          </cell>
          <cell r="AH4211">
            <v>0</v>
          </cell>
          <cell r="AK4211">
            <v>0.43</v>
          </cell>
          <cell r="AL4211">
            <v>43</v>
          </cell>
        </row>
        <row r="4212">
          <cell r="A4212" t="str">
            <v>JMSH9214</v>
          </cell>
          <cell r="B4212" t="str">
            <v>马婷婷</v>
          </cell>
          <cell r="C4212" t="str">
            <v>战略客户事业部</v>
          </cell>
          <cell r="D4212" t="str">
            <v>客服部</v>
          </cell>
          <cell r="E4212" t="str">
            <v>NIKE天猫旗舰店客服组</v>
          </cell>
          <cell r="F4212">
            <v>0</v>
          </cell>
          <cell r="G4212" t="str">
            <v>售前客服</v>
          </cell>
          <cell r="H4212" t="str">
            <v>C3</v>
          </cell>
          <cell r="I4212" t="str">
            <v>上海</v>
          </cell>
          <cell r="J4212" t="str">
            <v>全职</v>
          </cell>
          <cell r="K4212" t="str">
            <v>试用</v>
          </cell>
          <cell r="L4212">
            <v>42983</v>
          </cell>
          <cell r="M4212">
            <v>0</v>
          </cell>
          <cell r="V4212">
            <v>0.27727272727272728</v>
          </cell>
          <cell r="W4212">
            <v>0.9</v>
          </cell>
          <cell r="X4212">
            <v>0.9</v>
          </cell>
          <cell r="Y4212">
            <v>1.01</v>
          </cell>
          <cell r="AG4212">
            <v>0.77181818181818174</v>
          </cell>
          <cell r="AH4212">
            <v>0</v>
          </cell>
          <cell r="AK4212">
            <v>0.77181818181818174</v>
          </cell>
          <cell r="AL4212">
            <v>77.181818181818173</v>
          </cell>
        </row>
        <row r="4213">
          <cell r="A4213" t="str">
            <v>JMSH9215</v>
          </cell>
          <cell r="B4213" t="str">
            <v>江宏亮</v>
          </cell>
          <cell r="C4213" t="str">
            <v>战略客户事业部</v>
          </cell>
          <cell r="D4213" t="str">
            <v>客服部</v>
          </cell>
          <cell r="E4213" t="str">
            <v>NIKE天猫旗舰店客服组</v>
          </cell>
          <cell r="F4213">
            <v>0</v>
          </cell>
          <cell r="G4213" t="str">
            <v>售前客服</v>
          </cell>
          <cell r="H4213" t="str">
            <v>C3</v>
          </cell>
          <cell r="I4213" t="str">
            <v>上海</v>
          </cell>
          <cell r="J4213" t="str">
            <v>全职</v>
          </cell>
          <cell r="K4213" t="str">
            <v>离职未办</v>
          </cell>
          <cell r="L4213">
            <v>42983</v>
          </cell>
          <cell r="M4213">
            <v>43035</v>
          </cell>
          <cell r="V4213">
            <v>0.45</v>
          </cell>
          <cell r="W4213">
            <v>0.57999999999999996</v>
          </cell>
          <cell r="AG4213">
            <v>0.51500000000000001</v>
          </cell>
          <cell r="AH4213">
            <v>0</v>
          </cell>
          <cell r="AK4213">
            <v>0.51500000000000001</v>
          </cell>
          <cell r="AL4213">
            <v>51.5</v>
          </cell>
        </row>
        <row r="4214">
          <cell r="A4214" t="str">
            <v>JMSH9216</v>
          </cell>
          <cell r="B4214" t="str">
            <v>梁磊磊</v>
          </cell>
          <cell r="C4214" t="str">
            <v>战略客户事业部</v>
          </cell>
          <cell r="D4214" t="str">
            <v>客服部</v>
          </cell>
          <cell r="E4214" t="str">
            <v>NIKE天猫旗舰店客服组</v>
          </cell>
          <cell r="F4214">
            <v>0</v>
          </cell>
          <cell r="G4214" t="str">
            <v>售前客服</v>
          </cell>
          <cell r="H4214" t="str">
            <v>C3</v>
          </cell>
          <cell r="I4214" t="str">
            <v>上海</v>
          </cell>
          <cell r="J4214" t="str">
            <v>全职</v>
          </cell>
          <cell r="K4214" t="str">
            <v>离职未办</v>
          </cell>
          <cell r="L4214">
            <v>42983</v>
          </cell>
          <cell r="M4214">
            <v>43012</v>
          </cell>
          <cell r="V4214">
            <v>0.53</v>
          </cell>
          <cell r="AG4214">
            <v>0.53</v>
          </cell>
          <cell r="AH4214">
            <v>0</v>
          </cell>
          <cell r="AK4214">
            <v>0.53</v>
          </cell>
          <cell r="AL4214">
            <v>53</v>
          </cell>
        </row>
        <row r="4215">
          <cell r="A4215" t="str">
            <v>JMSH9196</v>
          </cell>
          <cell r="B4215" t="str">
            <v>沈筠</v>
          </cell>
          <cell r="C4215" t="str">
            <v>战略客户事业部</v>
          </cell>
          <cell r="D4215" t="str">
            <v>客服部</v>
          </cell>
          <cell r="E4215" t="str">
            <v>NIKE天猫旗舰店客服组</v>
          </cell>
          <cell r="F4215">
            <v>0</v>
          </cell>
          <cell r="G4215" t="str">
            <v>质检专员</v>
          </cell>
          <cell r="H4215" t="str">
            <v>S6</v>
          </cell>
          <cell r="I4215" t="str">
            <v>上海</v>
          </cell>
          <cell r="J4215" t="str">
            <v>全职</v>
          </cell>
          <cell r="K4215" t="str">
            <v>试用</v>
          </cell>
          <cell r="L4215">
            <v>42982</v>
          </cell>
          <cell r="M4215">
            <v>0</v>
          </cell>
          <cell r="AB4215">
            <v>0.99</v>
          </cell>
          <cell r="AC4215">
            <v>1</v>
          </cell>
          <cell r="AG4215">
            <v>0</v>
          </cell>
          <cell r="AH4215">
            <v>0.995</v>
          </cell>
          <cell r="AK4215">
            <v>0.995</v>
          </cell>
          <cell r="AL4215">
            <v>99.5</v>
          </cell>
        </row>
        <row r="4216">
          <cell r="A4216" t="str">
            <v>JMSH9520</v>
          </cell>
          <cell r="B4216" t="str">
            <v>傅昊</v>
          </cell>
          <cell r="C4216" t="str">
            <v>战略客户事业部</v>
          </cell>
          <cell r="D4216" t="str">
            <v>客服部</v>
          </cell>
          <cell r="E4216" t="str">
            <v>NIKE天猫旗舰店客服组</v>
          </cell>
          <cell r="F4216">
            <v>0</v>
          </cell>
          <cell r="G4216" t="str">
            <v>售后客服</v>
          </cell>
          <cell r="H4216" t="str">
            <v>C3</v>
          </cell>
          <cell r="I4216" t="str">
            <v>上海</v>
          </cell>
          <cell r="J4216" t="str">
            <v>全职</v>
          </cell>
          <cell r="K4216" t="str">
            <v>试用</v>
          </cell>
          <cell r="L4216">
            <v>43025</v>
          </cell>
          <cell r="M4216">
            <v>0</v>
          </cell>
          <cell r="W4216">
            <v>0.68</v>
          </cell>
          <cell r="X4216">
            <v>1.2</v>
          </cell>
          <cell r="Y4216">
            <v>1</v>
          </cell>
          <cell r="AG4216">
            <v>0.96</v>
          </cell>
          <cell r="AH4216">
            <v>0</v>
          </cell>
          <cell r="AK4216">
            <v>0.96</v>
          </cell>
          <cell r="AL4216">
            <v>96</v>
          </cell>
        </row>
        <row r="4217">
          <cell r="A4217" t="str">
            <v>JMSH9454</v>
          </cell>
          <cell r="B4217" t="str">
            <v>张敏敏</v>
          </cell>
          <cell r="C4217" t="str">
            <v>战略客户事业部</v>
          </cell>
          <cell r="D4217" t="str">
            <v>客服部</v>
          </cell>
          <cell r="E4217" t="str">
            <v>NIKE天猫旗舰店客服组</v>
          </cell>
          <cell r="F4217">
            <v>0</v>
          </cell>
          <cell r="G4217" t="str">
            <v>售前客服</v>
          </cell>
          <cell r="H4217" t="str">
            <v>C3</v>
          </cell>
          <cell r="I4217" t="str">
            <v>上海</v>
          </cell>
          <cell r="J4217" t="str">
            <v>全职</v>
          </cell>
          <cell r="K4217" t="str">
            <v>试用</v>
          </cell>
          <cell r="L4217">
            <v>43018</v>
          </cell>
          <cell r="M4217">
            <v>0</v>
          </cell>
          <cell r="W4217">
            <v>0.88</v>
          </cell>
          <cell r="X4217">
            <v>1.2</v>
          </cell>
          <cell r="Y4217">
            <v>0.93</v>
          </cell>
          <cell r="AG4217">
            <v>1.0033333333333334</v>
          </cell>
          <cell r="AH4217">
            <v>0</v>
          </cell>
          <cell r="AK4217">
            <v>1.0033333333333334</v>
          </cell>
          <cell r="AL4217">
            <v>100.33333333333334</v>
          </cell>
        </row>
        <row r="4218">
          <cell r="A4218" t="str">
            <v>JMSH9455</v>
          </cell>
          <cell r="B4218" t="str">
            <v>王燕庆</v>
          </cell>
          <cell r="C4218" t="str">
            <v>战略客户事业部</v>
          </cell>
          <cell r="D4218" t="str">
            <v>客服部</v>
          </cell>
          <cell r="E4218" t="str">
            <v>NIKE天猫旗舰店客服组</v>
          </cell>
          <cell r="F4218">
            <v>0</v>
          </cell>
          <cell r="G4218" t="str">
            <v>售前客服</v>
          </cell>
          <cell r="H4218" t="str">
            <v>C3</v>
          </cell>
          <cell r="I4218" t="str">
            <v>上海</v>
          </cell>
          <cell r="J4218" t="str">
            <v>全职</v>
          </cell>
          <cell r="K4218" t="str">
            <v>试用</v>
          </cell>
          <cell r="L4218">
            <v>43018</v>
          </cell>
          <cell r="M4218">
            <v>0</v>
          </cell>
          <cell r="W4218">
            <v>0.97</v>
          </cell>
          <cell r="X4218">
            <v>1</v>
          </cell>
          <cell r="Y4218">
            <v>1.04</v>
          </cell>
          <cell r="AG4218">
            <v>1.0033333333333332</v>
          </cell>
          <cell r="AH4218">
            <v>0</v>
          </cell>
          <cell r="AK4218">
            <v>1.0033333333333332</v>
          </cell>
          <cell r="AL4218">
            <v>100.33333333333331</v>
          </cell>
        </row>
        <row r="4219">
          <cell r="A4219" t="str">
            <v>JMSH9456</v>
          </cell>
          <cell r="B4219" t="str">
            <v>严翔</v>
          </cell>
          <cell r="C4219" t="str">
            <v>战略客户事业部</v>
          </cell>
          <cell r="D4219" t="str">
            <v>客服部</v>
          </cell>
          <cell r="E4219" t="str">
            <v>NIKE天猫旗舰店客服组</v>
          </cell>
          <cell r="F4219">
            <v>0</v>
          </cell>
          <cell r="G4219" t="str">
            <v>售前客服</v>
          </cell>
          <cell r="H4219" t="str">
            <v>C3</v>
          </cell>
          <cell r="I4219" t="str">
            <v>上海</v>
          </cell>
          <cell r="J4219" t="str">
            <v>全职</v>
          </cell>
          <cell r="K4219" t="str">
            <v>试用</v>
          </cell>
          <cell r="L4219">
            <v>43018</v>
          </cell>
          <cell r="M4219">
            <v>0</v>
          </cell>
          <cell r="W4219">
            <v>0.95</v>
          </cell>
          <cell r="X4219">
            <v>1.25</v>
          </cell>
          <cell r="Y4219">
            <v>1.1000000000000001</v>
          </cell>
          <cell r="AG4219">
            <v>1.1000000000000001</v>
          </cell>
          <cell r="AH4219">
            <v>0</v>
          </cell>
          <cell r="AK4219">
            <v>1.1000000000000001</v>
          </cell>
          <cell r="AL4219">
            <v>110.00000000000001</v>
          </cell>
        </row>
        <row r="4220">
          <cell r="A4220" t="str">
            <v>JMSH9457</v>
          </cell>
          <cell r="B4220" t="str">
            <v>张晨捷</v>
          </cell>
          <cell r="C4220" t="str">
            <v>战略客户事业部</v>
          </cell>
          <cell r="D4220" t="str">
            <v>客服部</v>
          </cell>
          <cell r="E4220" t="str">
            <v>NIKE天猫旗舰店客服组</v>
          </cell>
          <cell r="F4220">
            <v>0</v>
          </cell>
          <cell r="G4220" t="str">
            <v>售前客服</v>
          </cell>
          <cell r="H4220" t="str">
            <v>C3</v>
          </cell>
          <cell r="I4220" t="str">
            <v>上海</v>
          </cell>
          <cell r="J4220" t="str">
            <v>全职</v>
          </cell>
          <cell r="K4220" t="str">
            <v>离职未办</v>
          </cell>
          <cell r="L4220">
            <v>43018</v>
          </cell>
          <cell r="M4220">
            <v>43020</v>
          </cell>
          <cell r="AG4220">
            <v>0</v>
          </cell>
          <cell r="AH4220">
            <v>0</v>
          </cell>
          <cell r="AK4220">
            <v>0</v>
          </cell>
        </row>
        <row r="4221">
          <cell r="A4221" t="str">
            <v>JMSH9468</v>
          </cell>
          <cell r="B4221" t="str">
            <v>陈殿林</v>
          </cell>
          <cell r="C4221" t="str">
            <v>战略客户事业部</v>
          </cell>
          <cell r="D4221" t="str">
            <v>客服部</v>
          </cell>
          <cell r="E4221" t="str">
            <v>NIKE天猫旗舰店客服组</v>
          </cell>
          <cell r="F4221">
            <v>0</v>
          </cell>
          <cell r="G4221" t="str">
            <v>售前客服</v>
          </cell>
          <cell r="H4221" t="str">
            <v>C3</v>
          </cell>
          <cell r="I4221" t="str">
            <v>上海</v>
          </cell>
          <cell r="J4221" t="str">
            <v>全职</v>
          </cell>
          <cell r="K4221" t="str">
            <v>试用</v>
          </cell>
          <cell r="L4221">
            <v>43018</v>
          </cell>
          <cell r="M4221">
            <v>0</v>
          </cell>
          <cell r="W4221">
            <v>0.8</v>
          </cell>
          <cell r="X4221">
            <v>0.9</v>
          </cell>
          <cell r="Y4221">
            <v>1</v>
          </cell>
          <cell r="AG4221">
            <v>0.9</v>
          </cell>
          <cell r="AH4221">
            <v>0</v>
          </cell>
          <cell r="AK4221">
            <v>0.9</v>
          </cell>
          <cell r="AL4221">
            <v>90</v>
          </cell>
        </row>
        <row r="4222">
          <cell r="A4222" t="str">
            <v>JMSH9486</v>
          </cell>
          <cell r="B4222" t="str">
            <v>张伟民</v>
          </cell>
          <cell r="C4222" t="str">
            <v>战略客户事业部</v>
          </cell>
          <cell r="D4222" t="str">
            <v>客服部</v>
          </cell>
          <cell r="E4222" t="str">
            <v>NIKE天猫旗舰店客服组</v>
          </cell>
          <cell r="F4222">
            <v>0</v>
          </cell>
          <cell r="G4222" t="str">
            <v>售前客服</v>
          </cell>
          <cell r="H4222" t="str">
            <v>C3</v>
          </cell>
          <cell r="I4222" t="str">
            <v>上海</v>
          </cell>
          <cell r="J4222" t="str">
            <v>全职</v>
          </cell>
          <cell r="K4222" t="str">
            <v>离职未办</v>
          </cell>
          <cell r="L4222">
            <v>43020</v>
          </cell>
          <cell r="M4222">
            <v>43041</v>
          </cell>
          <cell r="W4222">
            <v>0.59</v>
          </cell>
          <cell r="AG4222">
            <v>0.59</v>
          </cell>
          <cell r="AH4222">
            <v>0</v>
          </cell>
          <cell r="AK4222">
            <v>0.59</v>
          </cell>
          <cell r="AL4222">
            <v>59</v>
          </cell>
        </row>
        <row r="4223">
          <cell r="A4223" t="str">
            <v>JMSH9519</v>
          </cell>
          <cell r="B4223" t="str">
            <v>邹丹</v>
          </cell>
          <cell r="C4223" t="str">
            <v>战略客户事业部</v>
          </cell>
          <cell r="D4223" t="str">
            <v>客服部</v>
          </cell>
          <cell r="E4223" t="str">
            <v>NIKE天猫旗舰店客服组</v>
          </cell>
          <cell r="F4223">
            <v>0</v>
          </cell>
          <cell r="G4223" t="str">
            <v>售前客服</v>
          </cell>
          <cell r="H4223" t="str">
            <v>C3</v>
          </cell>
          <cell r="I4223" t="str">
            <v>上海</v>
          </cell>
          <cell r="J4223" t="str">
            <v>全职</v>
          </cell>
          <cell r="K4223" t="str">
            <v>试用</v>
          </cell>
          <cell r="L4223">
            <v>43025</v>
          </cell>
          <cell r="M4223">
            <v>0</v>
          </cell>
          <cell r="W4223">
            <v>0.97</v>
          </cell>
          <cell r="X4223">
            <v>0.75</v>
          </cell>
          <cell r="Y4223">
            <v>0.97</v>
          </cell>
          <cell r="AG4223">
            <v>0.89666666666666661</v>
          </cell>
          <cell r="AH4223">
            <v>0</v>
          </cell>
          <cell r="AK4223">
            <v>0.89666666666666661</v>
          </cell>
          <cell r="AL4223">
            <v>89.666666666666657</v>
          </cell>
        </row>
        <row r="4224">
          <cell r="A4224" t="str">
            <v>JMSH9561</v>
          </cell>
          <cell r="B4224" t="str">
            <v>蔡熙珍</v>
          </cell>
          <cell r="C4224" t="str">
            <v>战略客户事业部</v>
          </cell>
          <cell r="D4224" t="str">
            <v>客服部</v>
          </cell>
          <cell r="E4224" t="str">
            <v>NIKE天猫旗舰店客服组</v>
          </cell>
          <cell r="F4224">
            <v>0</v>
          </cell>
          <cell r="G4224" t="str">
            <v>售前客服</v>
          </cell>
          <cell r="H4224" t="str">
            <v>C3</v>
          </cell>
          <cell r="I4224" t="str">
            <v>上海</v>
          </cell>
          <cell r="J4224" t="str">
            <v>全职</v>
          </cell>
          <cell r="K4224" t="str">
            <v>离职</v>
          </cell>
          <cell r="L4224">
            <v>43027</v>
          </cell>
          <cell r="M4224">
            <v>43027</v>
          </cell>
          <cell r="AG4224">
            <v>0</v>
          </cell>
          <cell r="AH4224">
            <v>0</v>
          </cell>
          <cell r="AK4224">
            <v>0</v>
          </cell>
        </row>
        <row r="4225">
          <cell r="A4225" t="str">
            <v>JMSH9605</v>
          </cell>
          <cell r="B4225" t="str">
            <v>王鹏</v>
          </cell>
          <cell r="C4225" t="str">
            <v>战略客户事业部</v>
          </cell>
          <cell r="D4225" t="str">
            <v>客服部</v>
          </cell>
          <cell r="E4225" t="str">
            <v>NIKE天猫旗舰店客服组</v>
          </cell>
          <cell r="F4225">
            <v>0</v>
          </cell>
          <cell r="G4225" t="str">
            <v>售前客服</v>
          </cell>
          <cell r="H4225" t="str">
            <v>C3</v>
          </cell>
          <cell r="I4225" t="str">
            <v>上海</v>
          </cell>
          <cell r="J4225" t="str">
            <v>全职</v>
          </cell>
          <cell r="K4225" t="str">
            <v>试用</v>
          </cell>
          <cell r="L4225">
            <v>43032</v>
          </cell>
          <cell r="M4225">
            <v>0</v>
          </cell>
          <cell r="W4225">
            <v>0.59</v>
          </cell>
          <cell r="X4225">
            <v>0.75</v>
          </cell>
          <cell r="Y4225">
            <v>1</v>
          </cell>
          <cell r="AG4225">
            <v>0.77999999999999992</v>
          </cell>
          <cell r="AH4225">
            <v>0</v>
          </cell>
          <cell r="AK4225">
            <v>0.77999999999999992</v>
          </cell>
          <cell r="AL4225">
            <v>77.999999999999986</v>
          </cell>
        </row>
        <row r="4226">
          <cell r="A4226" t="str">
            <v>JMSH9612</v>
          </cell>
          <cell r="B4226" t="str">
            <v>黄家凯</v>
          </cell>
          <cell r="C4226" t="str">
            <v>战略客户事业部</v>
          </cell>
          <cell r="D4226" t="str">
            <v>客服部</v>
          </cell>
          <cell r="E4226" t="str">
            <v>NIKE天猫旗舰店客服组</v>
          </cell>
          <cell r="F4226">
            <v>0</v>
          </cell>
          <cell r="G4226" t="str">
            <v>售前客服</v>
          </cell>
          <cell r="H4226" t="str">
            <v>C3</v>
          </cell>
          <cell r="I4226" t="str">
            <v>上海</v>
          </cell>
          <cell r="J4226" t="str">
            <v>全职</v>
          </cell>
          <cell r="K4226" t="str">
            <v>试用</v>
          </cell>
          <cell r="L4226">
            <v>43032</v>
          </cell>
          <cell r="M4226">
            <v>0</v>
          </cell>
          <cell r="W4226">
            <v>0.59</v>
          </cell>
          <cell r="X4226">
            <v>0.35</v>
          </cell>
          <cell r="Y4226">
            <v>0.85</v>
          </cell>
          <cell r="AG4226">
            <v>0.59666666666666668</v>
          </cell>
          <cell r="AH4226">
            <v>0</v>
          </cell>
          <cell r="AK4226">
            <v>0.59666666666666668</v>
          </cell>
          <cell r="AL4226">
            <v>59.666666666666671</v>
          </cell>
        </row>
        <row r="4227">
          <cell r="A4227" t="str">
            <v>JMSH9622</v>
          </cell>
          <cell r="B4227" t="str">
            <v>过娜</v>
          </cell>
          <cell r="C4227" t="str">
            <v>战略客户事业部</v>
          </cell>
          <cell r="D4227" t="str">
            <v>客服部</v>
          </cell>
          <cell r="E4227" t="str">
            <v>NIKE天猫旗舰店客服组</v>
          </cell>
          <cell r="F4227">
            <v>0</v>
          </cell>
          <cell r="G4227" t="str">
            <v>售前客服</v>
          </cell>
          <cell r="H4227" t="str">
            <v>C3</v>
          </cell>
          <cell r="I4227" t="str">
            <v>上海</v>
          </cell>
          <cell r="J4227" t="str">
            <v>全职</v>
          </cell>
          <cell r="K4227" t="str">
            <v>离职未办</v>
          </cell>
          <cell r="L4227">
            <v>43034</v>
          </cell>
          <cell r="M4227">
            <v>43035</v>
          </cell>
          <cell r="AG4227">
            <v>0</v>
          </cell>
          <cell r="AH4227">
            <v>0</v>
          </cell>
          <cell r="AK4227">
            <v>0</v>
          </cell>
        </row>
        <row r="4228">
          <cell r="A4228" t="str">
            <v>JMSH9623</v>
          </cell>
          <cell r="B4228" t="str">
            <v>谢敏</v>
          </cell>
          <cell r="C4228" t="str">
            <v>战略客户事业部</v>
          </cell>
          <cell r="D4228" t="str">
            <v>客服部</v>
          </cell>
          <cell r="E4228" t="str">
            <v>NIKE天猫旗舰店客服组</v>
          </cell>
          <cell r="F4228">
            <v>0</v>
          </cell>
          <cell r="G4228" t="str">
            <v>售前客服</v>
          </cell>
          <cell r="H4228" t="str">
            <v>C3</v>
          </cell>
          <cell r="I4228" t="str">
            <v>上海</v>
          </cell>
          <cell r="J4228" t="str">
            <v>全职</v>
          </cell>
          <cell r="K4228" t="str">
            <v>离职未办</v>
          </cell>
          <cell r="L4228">
            <v>43034</v>
          </cell>
          <cell r="M4228">
            <v>43055</v>
          </cell>
          <cell r="AG4228">
            <v>0</v>
          </cell>
          <cell r="AH4228">
            <v>0</v>
          </cell>
          <cell r="AK4228">
            <v>0</v>
          </cell>
        </row>
        <row r="4229">
          <cell r="A4229" t="str">
            <v>JMSH9624</v>
          </cell>
          <cell r="B4229" t="str">
            <v>覃光辉</v>
          </cell>
          <cell r="C4229" t="str">
            <v>战略客户事业部</v>
          </cell>
          <cell r="D4229" t="str">
            <v>客服部</v>
          </cell>
          <cell r="E4229" t="str">
            <v>NIKE天猫旗舰店客服组</v>
          </cell>
          <cell r="F4229">
            <v>0</v>
          </cell>
          <cell r="G4229" t="str">
            <v>售前客服</v>
          </cell>
          <cell r="H4229" t="str">
            <v>C3</v>
          </cell>
          <cell r="I4229" t="str">
            <v>上海</v>
          </cell>
          <cell r="J4229" t="str">
            <v>全职</v>
          </cell>
          <cell r="K4229" t="str">
            <v>离职未办</v>
          </cell>
          <cell r="L4229">
            <v>43034</v>
          </cell>
          <cell r="M4229">
            <v>43055</v>
          </cell>
          <cell r="AG4229">
            <v>0</v>
          </cell>
          <cell r="AH4229">
            <v>0</v>
          </cell>
          <cell r="AK4229">
            <v>0</v>
          </cell>
        </row>
        <row r="4230">
          <cell r="A4230" t="str">
            <v>JMSH9625</v>
          </cell>
          <cell r="B4230" t="str">
            <v>朱磊磊</v>
          </cell>
          <cell r="C4230" t="str">
            <v>战略客户事业部</v>
          </cell>
          <cell r="D4230" t="str">
            <v>客服部</v>
          </cell>
          <cell r="E4230" t="str">
            <v>NIKE天猫旗舰店客服组</v>
          </cell>
          <cell r="F4230">
            <v>0</v>
          </cell>
          <cell r="G4230" t="str">
            <v>售前客服</v>
          </cell>
          <cell r="H4230" t="str">
            <v>C3</v>
          </cell>
          <cell r="I4230" t="str">
            <v>上海</v>
          </cell>
          <cell r="J4230" t="str">
            <v>全职</v>
          </cell>
          <cell r="K4230" t="str">
            <v>离职未办</v>
          </cell>
          <cell r="L4230">
            <v>43034</v>
          </cell>
          <cell r="M4230">
            <v>43051</v>
          </cell>
          <cell r="AG4230">
            <v>0</v>
          </cell>
          <cell r="AH4230">
            <v>0</v>
          </cell>
          <cell r="AK4230">
            <v>0</v>
          </cell>
        </row>
        <row r="4231">
          <cell r="A4231" t="str">
            <v>JMSH9626</v>
          </cell>
          <cell r="B4231" t="str">
            <v>薛静</v>
          </cell>
          <cell r="C4231" t="str">
            <v>战略客户事业部</v>
          </cell>
          <cell r="D4231" t="str">
            <v>客服部</v>
          </cell>
          <cell r="E4231" t="str">
            <v>NIKE天猫旗舰店客服组</v>
          </cell>
          <cell r="F4231">
            <v>0</v>
          </cell>
          <cell r="G4231" t="str">
            <v>售前客服</v>
          </cell>
          <cell r="H4231" t="str">
            <v>C3</v>
          </cell>
          <cell r="I4231" t="str">
            <v>上海</v>
          </cell>
          <cell r="J4231" t="str">
            <v>全职</v>
          </cell>
          <cell r="K4231" t="str">
            <v>离职未办</v>
          </cell>
          <cell r="L4231">
            <v>43034</v>
          </cell>
          <cell r="M4231">
            <v>43051</v>
          </cell>
          <cell r="AG4231">
            <v>0</v>
          </cell>
          <cell r="AH4231">
            <v>0</v>
          </cell>
          <cell r="AK4231">
            <v>0</v>
          </cell>
        </row>
        <row r="4232">
          <cell r="A4232" t="str">
            <v>JMSH9627</v>
          </cell>
          <cell r="B4232" t="str">
            <v>戚浩</v>
          </cell>
          <cell r="C4232" t="str">
            <v>战略客户事业部</v>
          </cell>
          <cell r="D4232" t="str">
            <v>客服部</v>
          </cell>
          <cell r="E4232" t="str">
            <v>NIKE天猫旗舰店客服组</v>
          </cell>
          <cell r="F4232">
            <v>0</v>
          </cell>
          <cell r="G4232" t="str">
            <v>售前客服</v>
          </cell>
          <cell r="H4232" t="str">
            <v>C3</v>
          </cell>
          <cell r="I4232" t="str">
            <v>上海</v>
          </cell>
          <cell r="J4232" t="str">
            <v>全职</v>
          </cell>
          <cell r="K4232" t="str">
            <v>试用</v>
          </cell>
          <cell r="L4232">
            <v>43034</v>
          </cell>
          <cell r="M4232">
            <v>0</v>
          </cell>
          <cell r="X4232">
            <v>0.75</v>
          </cell>
          <cell r="Y4232">
            <v>0.82</v>
          </cell>
          <cell r="AG4232">
            <v>0.78499999999999992</v>
          </cell>
          <cell r="AH4232">
            <v>0</v>
          </cell>
          <cell r="AK4232">
            <v>0.78499999999999992</v>
          </cell>
          <cell r="AL4232">
            <v>78.499999999999986</v>
          </cell>
        </row>
        <row r="4233">
          <cell r="A4233" t="str">
            <v>JMSH9665</v>
          </cell>
          <cell r="B4233" t="str">
            <v>周俊</v>
          </cell>
          <cell r="C4233" t="str">
            <v>战略客户事业部</v>
          </cell>
          <cell r="D4233" t="str">
            <v>客服部</v>
          </cell>
          <cell r="E4233" t="str">
            <v>NIKE天猫旗舰店客服组</v>
          </cell>
          <cell r="F4233">
            <v>0</v>
          </cell>
          <cell r="G4233" t="str">
            <v>售前客服</v>
          </cell>
          <cell r="H4233" t="str">
            <v>C3</v>
          </cell>
          <cell r="I4233" t="str">
            <v>上海</v>
          </cell>
          <cell r="J4233" t="str">
            <v>全职</v>
          </cell>
          <cell r="K4233" t="str">
            <v>试用</v>
          </cell>
          <cell r="L4233">
            <v>43039</v>
          </cell>
          <cell r="M4233">
            <v>0</v>
          </cell>
          <cell r="X4233">
            <v>0.75</v>
          </cell>
          <cell r="Y4233">
            <v>0.87</v>
          </cell>
          <cell r="AG4233">
            <v>0.81</v>
          </cell>
          <cell r="AH4233">
            <v>0</v>
          </cell>
          <cell r="AK4233">
            <v>0.81</v>
          </cell>
          <cell r="AL4233">
            <v>81</v>
          </cell>
        </row>
        <row r="4234">
          <cell r="A4234" t="str">
            <v>JMSH9666</v>
          </cell>
          <cell r="B4234" t="str">
            <v>夏庆港</v>
          </cell>
          <cell r="C4234" t="str">
            <v>战略客户事业部</v>
          </cell>
          <cell r="D4234" t="str">
            <v>客服部</v>
          </cell>
          <cell r="E4234" t="str">
            <v>NIKE天猫旗舰店客服组</v>
          </cell>
          <cell r="F4234">
            <v>0</v>
          </cell>
          <cell r="G4234" t="str">
            <v>售前客服</v>
          </cell>
          <cell r="H4234" t="str">
            <v>C3</v>
          </cell>
          <cell r="I4234" t="str">
            <v>上海</v>
          </cell>
          <cell r="J4234" t="str">
            <v>全职</v>
          </cell>
          <cell r="K4234" t="str">
            <v>试用</v>
          </cell>
          <cell r="L4234">
            <v>43039</v>
          </cell>
          <cell r="M4234">
            <v>0</v>
          </cell>
          <cell r="X4234">
            <v>0.75</v>
          </cell>
          <cell r="Y4234">
            <v>0.95</v>
          </cell>
          <cell r="AG4234">
            <v>0.85</v>
          </cell>
          <cell r="AH4234">
            <v>0</v>
          </cell>
          <cell r="AK4234">
            <v>0.85</v>
          </cell>
          <cell r="AL4234">
            <v>85</v>
          </cell>
        </row>
        <row r="4235">
          <cell r="A4235" t="str">
            <v>JMSH9667</v>
          </cell>
          <cell r="B4235" t="str">
            <v>陈帅博</v>
          </cell>
          <cell r="C4235" t="str">
            <v>战略客户事业部</v>
          </cell>
          <cell r="D4235" t="str">
            <v>客服部</v>
          </cell>
          <cell r="E4235" t="str">
            <v>NIKE天猫旗舰店客服组</v>
          </cell>
          <cell r="F4235">
            <v>0</v>
          </cell>
          <cell r="G4235" t="str">
            <v>售前客服</v>
          </cell>
          <cell r="H4235" t="str">
            <v>C3</v>
          </cell>
          <cell r="I4235" t="str">
            <v>上海</v>
          </cell>
          <cell r="J4235" t="str">
            <v>全职</v>
          </cell>
          <cell r="K4235" t="str">
            <v>试用</v>
          </cell>
          <cell r="L4235">
            <v>43039</v>
          </cell>
          <cell r="M4235">
            <v>0</v>
          </cell>
          <cell r="X4235">
            <v>1.2</v>
          </cell>
          <cell r="Y4235">
            <v>0.9</v>
          </cell>
          <cell r="AG4235">
            <v>1.05</v>
          </cell>
          <cell r="AH4235">
            <v>0</v>
          </cell>
          <cell r="AK4235">
            <v>1.05</v>
          </cell>
          <cell r="AL4235">
            <v>105</v>
          </cell>
        </row>
        <row r="4236">
          <cell r="A4236" t="str">
            <v>JMSH9668</v>
          </cell>
          <cell r="B4236" t="str">
            <v>袁佳辉</v>
          </cell>
          <cell r="C4236" t="str">
            <v>战略客户事业部</v>
          </cell>
          <cell r="D4236" t="str">
            <v>客服部</v>
          </cell>
          <cell r="E4236" t="str">
            <v>NIKE天猫旗舰店客服组</v>
          </cell>
          <cell r="F4236">
            <v>0</v>
          </cell>
          <cell r="G4236" t="str">
            <v>售前客服</v>
          </cell>
          <cell r="H4236" t="str">
            <v>C3</v>
          </cell>
          <cell r="I4236" t="str">
            <v>上海</v>
          </cell>
          <cell r="J4236" t="str">
            <v>全职</v>
          </cell>
          <cell r="K4236" t="str">
            <v>离职未办</v>
          </cell>
          <cell r="L4236">
            <v>43039</v>
          </cell>
          <cell r="M4236">
            <v>43040</v>
          </cell>
          <cell r="AG4236">
            <v>0</v>
          </cell>
          <cell r="AH4236">
            <v>0</v>
          </cell>
          <cell r="AK4236">
            <v>0</v>
          </cell>
        </row>
        <row r="4237">
          <cell r="A4237" t="str">
            <v>JMSH9733</v>
          </cell>
          <cell r="B4237" t="str">
            <v>金振宇</v>
          </cell>
          <cell r="C4237" t="str">
            <v>战略客户事业部</v>
          </cell>
          <cell r="D4237" t="str">
            <v>客服部</v>
          </cell>
          <cell r="E4237" t="str">
            <v>NIKE天猫旗舰店客服组</v>
          </cell>
          <cell r="F4237">
            <v>0</v>
          </cell>
          <cell r="G4237" t="str">
            <v>售前客服</v>
          </cell>
          <cell r="H4237" t="str">
            <v>C3</v>
          </cell>
          <cell r="I4237" t="str">
            <v>上海</v>
          </cell>
          <cell r="J4237" t="str">
            <v>全职</v>
          </cell>
          <cell r="K4237" t="str">
            <v>试用</v>
          </cell>
          <cell r="L4237">
            <v>43048</v>
          </cell>
          <cell r="M4237">
            <v>0</v>
          </cell>
          <cell r="X4237">
            <v>1.2</v>
          </cell>
          <cell r="Y4237">
            <v>0.86</v>
          </cell>
          <cell r="AG4237">
            <v>1.03</v>
          </cell>
          <cell r="AH4237">
            <v>0</v>
          </cell>
          <cell r="AK4237">
            <v>1.03</v>
          </cell>
          <cell r="AL4237">
            <v>103</v>
          </cell>
        </row>
        <row r="4238">
          <cell r="A4238" t="str">
            <v>JMSH9911</v>
          </cell>
          <cell r="B4238" t="str">
            <v>汪佳欣</v>
          </cell>
          <cell r="C4238" t="str">
            <v>战略客户事业部</v>
          </cell>
          <cell r="D4238" t="str">
            <v>客服部</v>
          </cell>
          <cell r="E4238" t="str">
            <v>NIKE天猫旗舰店客服组</v>
          </cell>
          <cell r="F4238">
            <v>0</v>
          </cell>
          <cell r="G4238" t="str">
            <v>初级售前客服</v>
          </cell>
          <cell r="H4238" t="str">
            <v>C3</v>
          </cell>
          <cell r="I4238" t="str">
            <v>上海</v>
          </cell>
          <cell r="J4238" t="str">
            <v>全职</v>
          </cell>
          <cell r="K4238" t="str">
            <v>试用</v>
          </cell>
          <cell r="L4238">
            <v>43081</v>
          </cell>
          <cell r="M4238">
            <v>0</v>
          </cell>
          <cell r="Y4238">
            <v>0.6</v>
          </cell>
          <cell r="AG4238">
            <v>0.6</v>
          </cell>
          <cell r="AH4238">
            <v>0</v>
          </cell>
          <cell r="AK4238">
            <v>0.6</v>
          </cell>
          <cell r="AL4238">
            <v>60</v>
          </cell>
        </row>
        <row r="4239">
          <cell r="A4239" t="str">
            <v>JMSH9912</v>
          </cell>
          <cell r="B4239" t="str">
            <v>谭余辉</v>
          </cell>
          <cell r="C4239" t="str">
            <v>战略客户事业部</v>
          </cell>
          <cell r="D4239" t="str">
            <v>客服部</v>
          </cell>
          <cell r="E4239" t="str">
            <v>NIKE天猫旗舰店客服组</v>
          </cell>
          <cell r="F4239">
            <v>0</v>
          </cell>
          <cell r="G4239" t="str">
            <v>初级售前客服</v>
          </cell>
          <cell r="H4239" t="str">
            <v>C3</v>
          </cell>
          <cell r="I4239" t="str">
            <v>上海</v>
          </cell>
          <cell r="J4239" t="str">
            <v>全职</v>
          </cell>
          <cell r="K4239" t="str">
            <v>试用</v>
          </cell>
          <cell r="L4239">
            <v>43081</v>
          </cell>
          <cell r="M4239">
            <v>0</v>
          </cell>
          <cell r="Y4239">
            <v>0.6</v>
          </cell>
          <cell r="AG4239">
            <v>0.6</v>
          </cell>
          <cell r="AH4239">
            <v>0</v>
          </cell>
          <cell r="AK4239">
            <v>0.6</v>
          </cell>
          <cell r="AL4239">
            <v>60</v>
          </cell>
        </row>
        <row r="4240">
          <cell r="A4240" t="str">
            <v>JMSH9913</v>
          </cell>
          <cell r="B4240" t="str">
            <v>沈俊宇</v>
          </cell>
          <cell r="C4240" t="str">
            <v>战略客户事业部</v>
          </cell>
          <cell r="D4240" t="str">
            <v>客服部</v>
          </cell>
          <cell r="E4240" t="str">
            <v>NIKE天猫旗舰店客服组</v>
          </cell>
          <cell r="F4240">
            <v>0</v>
          </cell>
          <cell r="G4240" t="str">
            <v>初级售前客服</v>
          </cell>
          <cell r="H4240" t="str">
            <v>C3</v>
          </cell>
          <cell r="I4240" t="str">
            <v>上海</v>
          </cell>
          <cell r="J4240" t="str">
            <v>全职</v>
          </cell>
          <cell r="K4240" t="str">
            <v>试用</v>
          </cell>
          <cell r="L4240">
            <v>43081</v>
          </cell>
          <cell r="M4240">
            <v>0</v>
          </cell>
          <cell r="Y4240">
            <v>0.6</v>
          </cell>
          <cell r="AG4240">
            <v>0.6</v>
          </cell>
          <cell r="AH4240">
            <v>0</v>
          </cell>
          <cell r="AK4240">
            <v>0.6</v>
          </cell>
          <cell r="AL4240">
            <v>60</v>
          </cell>
        </row>
        <row r="4241">
          <cell r="A4241" t="str">
            <v>JMSH9914</v>
          </cell>
          <cell r="B4241" t="str">
            <v>谷薛峰</v>
          </cell>
          <cell r="C4241" t="str">
            <v>战略客户事业部</v>
          </cell>
          <cell r="D4241" t="str">
            <v>客服部</v>
          </cell>
          <cell r="E4241" t="str">
            <v>NIKE天猫旗舰店客服组</v>
          </cell>
          <cell r="F4241">
            <v>0</v>
          </cell>
          <cell r="G4241" t="str">
            <v>初级售前客服</v>
          </cell>
          <cell r="H4241" t="str">
            <v>C3</v>
          </cell>
          <cell r="I4241" t="str">
            <v>上海</v>
          </cell>
          <cell r="J4241" t="str">
            <v>全职</v>
          </cell>
          <cell r="K4241" t="str">
            <v>试用</v>
          </cell>
          <cell r="L4241">
            <v>43081</v>
          </cell>
          <cell r="M4241">
            <v>0</v>
          </cell>
          <cell r="Y4241">
            <v>0.6</v>
          </cell>
          <cell r="AG4241">
            <v>0.6</v>
          </cell>
          <cell r="AH4241">
            <v>0</v>
          </cell>
          <cell r="AK4241">
            <v>0.6</v>
          </cell>
          <cell r="AL4241">
            <v>60</v>
          </cell>
        </row>
        <row r="4242">
          <cell r="A4242" t="str">
            <v>JMSH9915</v>
          </cell>
          <cell r="B4242" t="str">
            <v>戴华敏</v>
          </cell>
          <cell r="C4242" t="str">
            <v>战略客户事业部</v>
          </cell>
          <cell r="D4242" t="str">
            <v>客服部</v>
          </cell>
          <cell r="E4242" t="str">
            <v>NIKE天猫旗舰店客服组</v>
          </cell>
          <cell r="F4242">
            <v>0</v>
          </cell>
          <cell r="G4242" t="str">
            <v>初级售前客服</v>
          </cell>
          <cell r="H4242" t="str">
            <v>C3</v>
          </cell>
          <cell r="I4242" t="str">
            <v>上海</v>
          </cell>
          <cell r="J4242" t="str">
            <v>全职</v>
          </cell>
          <cell r="K4242" t="str">
            <v>试用</v>
          </cell>
          <cell r="L4242">
            <v>43081</v>
          </cell>
          <cell r="M4242">
            <v>0</v>
          </cell>
          <cell r="Y4242">
            <v>0.6</v>
          </cell>
          <cell r="AG4242">
            <v>0.6</v>
          </cell>
          <cell r="AH4242">
            <v>0</v>
          </cell>
          <cell r="AK4242">
            <v>0.6</v>
          </cell>
          <cell r="AL4242">
            <v>60</v>
          </cell>
        </row>
        <row r="4243">
          <cell r="A4243" t="str">
            <v>JMSH9916</v>
          </cell>
          <cell r="B4243" t="str">
            <v>裴晓鹏</v>
          </cell>
          <cell r="C4243" t="str">
            <v>战略客户事业部</v>
          </cell>
          <cell r="D4243" t="str">
            <v>客服部</v>
          </cell>
          <cell r="E4243" t="str">
            <v>NIKE天猫旗舰店客服组</v>
          </cell>
          <cell r="F4243">
            <v>0</v>
          </cell>
          <cell r="G4243" t="str">
            <v>初级售前客服</v>
          </cell>
          <cell r="H4243" t="str">
            <v>C3</v>
          </cell>
          <cell r="I4243" t="str">
            <v>上海</v>
          </cell>
          <cell r="J4243" t="str">
            <v>全职</v>
          </cell>
          <cell r="K4243" t="str">
            <v>试用</v>
          </cell>
          <cell r="L4243">
            <v>43081</v>
          </cell>
          <cell r="M4243">
            <v>0</v>
          </cell>
          <cell r="Y4243">
            <v>0.6</v>
          </cell>
          <cell r="AG4243">
            <v>0.6</v>
          </cell>
          <cell r="AH4243">
            <v>0</v>
          </cell>
          <cell r="AK4243">
            <v>0.6</v>
          </cell>
          <cell r="AL4243">
            <v>60</v>
          </cell>
        </row>
        <row r="4244">
          <cell r="A4244" t="str">
            <v>JMSH9917</v>
          </cell>
          <cell r="B4244" t="str">
            <v>刘菲菲</v>
          </cell>
          <cell r="C4244" t="str">
            <v>战略客户事业部</v>
          </cell>
          <cell r="D4244" t="str">
            <v>客服部</v>
          </cell>
          <cell r="E4244" t="str">
            <v>NIKE天猫旗舰店客服组</v>
          </cell>
          <cell r="F4244">
            <v>0</v>
          </cell>
          <cell r="G4244" t="str">
            <v>初级售前客服</v>
          </cell>
          <cell r="H4244" t="str">
            <v>C3</v>
          </cell>
          <cell r="I4244" t="str">
            <v>上海</v>
          </cell>
          <cell r="J4244" t="str">
            <v>全职</v>
          </cell>
          <cell r="K4244" t="str">
            <v>试用</v>
          </cell>
          <cell r="L4244">
            <v>43081</v>
          </cell>
          <cell r="M4244">
            <v>0</v>
          </cell>
          <cell r="Y4244">
            <v>0.6</v>
          </cell>
          <cell r="AG4244">
            <v>0.6</v>
          </cell>
          <cell r="AH4244">
            <v>0</v>
          </cell>
          <cell r="AK4244">
            <v>0.6</v>
          </cell>
          <cell r="AL4244">
            <v>60</v>
          </cell>
        </row>
        <row r="4245">
          <cell r="A4245" t="str">
            <v>JMSH9918</v>
          </cell>
          <cell r="B4245" t="str">
            <v>李微</v>
          </cell>
          <cell r="C4245" t="str">
            <v>战略客户事业部</v>
          </cell>
          <cell r="D4245" t="str">
            <v>客服部</v>
          </cell>
          <cell r="E4245" t="str">
            <v>NIKE天猫旗舰店客服组</v>
          </cell>
          <cell r="F4245">
            <v>0</v>
          </cell>
          <cell r="G4245" t="str">
            <v>初级售前客服</v>
          </cell>
          <cell r="H4245" t="str">
            <v>C3</v>
          </cell>
          <cell r="I4245" t="str">
            <v>上海</v>
          </cell>
          <cell r="J4245" t="str">
            <v>全职</v>
          </cell>
          <cell r="K4245" t="str">
            <v>试用</v>
          </cell>
          <cell r="L4245">
            <v>43081</v>
          </cell>
          <cell r="M4245">
            <v>0</v>
          </cell>
          <cell r="Y4245">
            <v>0.6</v>
          </cell>
          <cell r="AG4245">
            <v>0.6</v>
          </cell>
          <cell r="AH4245">
            <v>0</v>
          </cell>
          <cell r="AK4245">
            <v>0.6</v>
          </cell>
          <cell r="AL4245">
            <v>60</v>
          </cell>
        </row>
        <row r="4246">
          <cell r="A4246" t="str">
            <v>JMSH9929</v>
          </cell>
          <cell r="B4246" t="str">
            <v>郭静</v>
          </cell>
          <cell r="C4246" t="str">
            <v>战略客户事业部</v>
          </cell>
          <cell r="D4246" t="str">
            <v>客服部</v>
          </cell>
          <cell r="E4246" t="str">
            <v>NIKE天猫旗舰店客服组</v>
          </cell>
          <cell r="F4246">
            <v>0</v>
          </cell>
          <cell r="G4246" t="str">
            <v>初级售前客服</v>
          </cell>
          <cell r="H4246" t="str">
            <v>C3</v>
          </cell>
          <cell r="I4246" t="str">
            <v>上海</v>
          </cell>
          <cell r="J4246" t="str">
            <v>全职</v>
          </cell>
          <cell r="K4246" t="str">
            <v>试用</v>
          </cell>
          <cell r="L4246">
            <v>43083</v>
          </cell>
          <cell r="M4246">
            <v>0</v>
          </cell>
          <cell r="Y4246">
            <v>0.6</v>
          </cell>
          <cell r="AG4246">
            <v>0.6</v>
          </cell>
          <cell r="AH4246">
            <v>0</v>
          </cell>
          <cell r="AK4246">
            <v>0.6</v>
          </cell>
          <cell r="AL4246">
            <v>60</v>
          </cell>
        </row>
        <row r="4247">
          <cell r="A4247" t="str">
            <v>JMSH9930</v>
          </cell>
          <cell r="B4247" t="str">
            <v>竺思强</v>
          </cell>
          <cell r="C4247" t="str">
            <v>战略客户事业部</v>
          </cell>
          <cell r="D4247" t="str">
            <v>客服部</v>
          </cell>
          <cell r="E4247" t="str">
            <v>NIKE天猫旗舰店客服组</v>
          </cell>
          <cell r="F4247">
            <v>0</v>
          </cell>
          <cell r="G4247" t="str">
            <v>初级售前客服</v>
          </cell>
          <cell r="H4247" t="str">
            <v>C3</v>
          </cell>
          <cell r="I4247" t="str">
            <v>上海</v>
          </cell>
          <cell r="J4247" t="str">
            <v>全职</v>
          </cell>
          <cell r="K4247" t="str">
            <v>离职未办</v>
          </cell>
          <cell r="L4247">
            <v>43083</v>
          </cell>
          <cell r="M4247">
            <v>43087</v>
          </cell>
          <cell r="AG4247">
            <v>0</v>
          </cell>
          <cell r="AH4247">
            <v>0</v>
          </cell>
          <cell r="AK4247">
            <v>0</v>
          </cell>
        </row>
        <row r="4248">
          <cell r="A4248" t="str">
            <v>JMSH9931</v>
          </cell>
          <cell r="B4248" t="str">
            <v>印海婧</v>
          </cell>
          <cell r="C4248" t="str">
            <v>战略客户事业部</v>
          </cell>
          <cell r="D4248" t="str">
            <v>客服部</v>
          </cell>
          <cell r="E4248" t="str">
            <v>NIKE天猫旗舰店客服组</v>
          </cell>
          <cell r="F4248">
            <v>0</v>
          </cell>
          <cell r="G4248" t="str">
            <v>初级售前客服</v>
          </cell>
          <cell r="H4248" t="str">
            <v>C3</v>
          </cell>
          <cell r="I4248" t="str">
            <v>上海</v>
          </cell>
          <cell r="J4248" t="str">
            <v>全职</v>
          </cell>
          <cell r="K4248" t="str">
            <v>离职未办</v>
          </cell>
          <cell r="L4248">
            <v>43083</v>
          </cell>
          <cell r="M4248">
            <v>43083</v>
          </cell>
          <cell r="AG4248">
            <v>0</v>
          </cell>
          <cell r="AH4248">
            <v>0</v>
          </cell>
          <cell r="AK4248">
            <v>0</v>
          </cell>
        </row>
        <row r="4249">
          <cell r="A4249" t="str">
            <v>JMSH9932</v>
          </cell>
          <cell r="B4249" t="str">
            <v>邱钰</v>
          </cell>
          <cell r="C4249" t="str">
            <v>战略客户事业部</v>
          </cell>
          <cell r="D4249" t="str">
            <v>客服部</v>
          </cell>
          <cell r="E4249" t="str">
            <v>NIKE天猫旗舰店客服组</v>
          </cell>
          <cell r="F4249">
            <v>0</v>
          </cell>
          <cell r="G4249" t="str">
            <v>初级售前客服</v>
          </cell>
          <cell r="H4249" t="str">
            <v>C3</v>
          </cell>
          <cell r="I4249" t="str">
            <v>上海</v>
          </cell>
          <cell r="J4249" t="str">
            <v>全职</v>
          </cell>
          <cell r="K4249" t="str">
            <v>离职未办</v>
          </cell>
          <cell r="L4249">
            <v>43083</v>
          </cell>
          <cell r="M4249">
            <v>43083</v>
          </cell>
          <cell r="AG4249">
            <v>0</v>
          </cell>
          <cell r="AH4249">
            <v>0</v>
          </cell>
          <cell r="AK4249">
            <v>0</v>
          </cell>
        </row>
        <row r="4250">
          <cell r="A4250" t="str">
            <v>JMSH9991</v>
          </cell>
          <cell r="B4250" t="str">
            <v>吴海</v>
          </cell>
          <cell r="C4250" t="str">
            <v>战略客户事业部</v>
          </cell>
          <cell r="D4250" t="str">
            <v>客服部</v>
          </cell>
          <cell r="E4250" t="str">
            <v>NIKE天猫旗舰店客服组</v>
          </cell>
          <cell r="F4250">
            <v>0</v>
          </cell>
          <cell r="G4250" t="str">
            <v>初级售前客服</v>
          </cell>
          <cell r="H4250" t="str">
            <v>C3</v>
          </cell>
          <cell r="I4250" t="str">
            <v>上海</v>
          </cell>
          <cell r="J4250" t="str">
            <v>全职</v>
          </cell>
          <cell r="K4250" t="str">
            <v>试用</v>
          </cell>
          <cell r="L4250">
            <v>43097</v>
          </cell>
          <cell r="M4250">
            <v>0</v>
          </cell>
          <cell r="Y4250">
            <v>0.6</v>
          </cell>
          <cell r="AG4250">
            <v>0.6</v>
          </cell>
          <cell r="AH4250">
            <v>0</v>
          </cell>
          <cell r="AK4250">
            <v>0.6</v>
          </cell>
          <cell r="AL4250">
            <v>60</v>
          </cell>
        </row>
        <row r="4251">
          <cell r="A4251" t="str">
            <v>JMSH9992</v>
          </cell>
          <cell r="B4251" t="str">
            <v>鲁飞</v>
          </cell>
          <cell r="C4251" t="str">
            <v>战略客户事业部</v>
          </cell>
          <cell r="D4251" t="str">
            <v>客服部</v>
          </cell>
          <cell r="E4251" t="str">
            <v>NIKE天猫旗舰店客服组</v>
          </cell>
          <cell r="F4251">
            <v>0</v>
          </cell>
          <cell r="G4251" t="str">
            <v>初级售前客服</v>
          </cell>
          <cell r="H4251" t="str">
            <v>C3</v>
          </cell>
          <cell r="I4251" t="str">
            <v>上海</v>
          </cell>
          <cell r="J4251" t="str">
            <v>全职</v>
          </cell>
          <cell r="K4251" t="str">
            <v>试用</v>
          </cell>
          <cell r="L4251">
            <v>43097</v>
          </cell>
          <cell r="M4251">
            <v>0</v>
          </cell>
          <cell r="Y4251">
            <v>0.6</v>
          </cell>
          <cell r="AG4251">
            <v>0.6</v>
          </cell>
          <cell r="AH4251">
            <v>0</v>
          </cell>
          <cell r="AK4251">
            <v>0.6</v>
          </cell>
          <cell r="AL4251">
            <v>60</v>
          </cell>
        </row>
        <row r="4252">
          <cell r="A4252" t="str">
            <v>JMSH9436</v>
          </cell>
          <cell r="B4252" t="str">
            <v>田瑶超</v>
          </cell>
          <cell r="C4252" t="str">
            <v>战略客户事业部</v>
          </cell>
          <cell r="D4252" t="str">
            <v>客服部</v>
          </cell>
          <cell r="E4252" t="str">
            <v>NIKE天猫旗舰店客服组</v>
          </cell>
          <cell r="F4252">
            <v>0</v>
          </cell>
          <cell r="G4252" t="str">
            <v>数据专员</v>
          </cell>
          <cell r="H4252" t="str">
            <v>S6</v>
          </cell>
          <cell r="I4252" t="str">
            <v>上海</v>
          </cell>
          <cell r="J4252" t="str">
            <v>全职</v>
          </cell>
          <cell r="K4252" t="str">
            <v>试用</v>
          </cell>
          <cell r="L4252">
            <v>43017</v>
          </cell>
          <cell r="M4252">
            <v>0</v>
          </cell>
          <cell r="AC4252">
            <v>0.96</v>
          </cell>
          <cell r="AG4252">
            <v>0</v>
          </cell>
          <cell r="AH4252">
            <v>0.96</v>
          </cell>
          <cell r="AK4252">
            <v>0.96</v>
          </cell>
          <cell r="AL4252">
            <v>96</v>
          </cell>
        </row>
        <row r="4253">
          <cell r="A4253" t="str">
            <v>JMSH8865</v>
          </cell>
          <cell r="B4253" t="str">
            <v>刘黎</v>
          </cell>
          <cell r="C4253" t="str">
            <v>战略客户事业部</v>
          </cell>
          <cell r="D4253" t="str">
            <v>物流部</v>
          </cell>
          <cell r="E4253">
            <v>0</v>
          </cell>
          <cell r="F4253">
            <v>0</v>
          </cell>
          <cell r="G4253" t="str">
            <v>战略规划经理</v>
          </cell>
          <cell r="H4253" t="str">
            <v>M4</v>
          </cell>
          <cell r="I4253" t="str">
            <v>上海</v>
          </cell>
          <cell r="J4253" t="str">
            <v>全职</v>
          </cell>
          <cell r="K4253" t="str">
            <v>试用</v>
          </cell>
          <cell r="L4253">
            <v>42954</v>
          </cell>
          <cell r="M4253">
            <v>0</v>
          </cell>
          <cell r="AB4253">
            <v>1.1100000000000001</v>
          </cell>
          <cell r="AC4253">
            <v>1.0065</v>
          </cell>
          <cell r="AG4253">
            <v>0</v>
          </cell>
          <cell r="AH4253">
            <v>1.0582500000000001</v>
          </cell>
          <cell r="AK4253">
            <v>1.0582500000000001</v>
          </cell>
          <cell r="AL4253">
            <v>105.82500000000002</v>
          </cell>
        </row>
        <row r="4254">
          <cell r="A4254" t="str">
            <v>JMSH9582</v>
          </cell>
          <cell r="B4254" t="str">
            <v>张天悦</v>
          </cell>
          <cell r="C4254" t="str">
            <v>战略客户事业部</v>
          </cell>
          <cell r="D4254" t="str">
            <v>物流部</v>
          </cell>
          <cell r="E4254" t="str">
            <v>NIKE组</v>
          </cell>
          <cell r="F4254">
            <v>0</v>
          </cell>
          <cell r="G4254" t="str">
            <v>资深物流专员</v>
          </cell>
          <cell r="H4254" t="str">
            <v>P7</v>
          </cell>
          <cell r="I4254" t="str">
            <v>上海</v>
          </cell>
          <cell r="J4254" t="str">
            <v>全职</v>
          </cell>
          <cell r="K4254" t="str">
            <v>离职未办</v>
          </cell>
          <cell r="L4254">
            <v>43031</v>
          </cell>
          <cell r="M4254">
            <v>43112</v>
          </cell>
          <cell r="W4254">
            <v>1.07</v>
          </cell>
          <cell r="X4254">
            <v>1.0517000000000001</v>
          </cell>
          <cell r="Y4254">
            <v>1.04</v>
          </cell>
          <cell r="AG4254">
            <v>1.0539000000000001</v>
          </cell>
          <cell r="AH4254">
            <v>0</v>
          </cell>
          <cell r="AK4254">
            <v>1.0539000000000001</v>
          </cell>
          <cell r="AL4254">
            <v>105.39</v>
          </cell>
        </row>
        <row r="4255">
          <cell r="A4255" t="str">
            <v>JMSH9438</v>
          </cell>
          <cell r="B4255" t="str">
            <v>孙赵</v>
          </cell>
          <cell r="C4255" t="str">
            <v>战略客户事业部</v>
          </cell>
          <cell r="D4255" t="str">
            <v>物流部</v>
          </cell>
          <cell r="E4255" t="str">
            <v>NIKE组</v>
          </cell>
          <cell r="F4255">
            <v>0</v>
          </cell>
          <cell r="G4255" t="str">
            <v>高级物流经理</v>
          </cell>
          <cell r="H4255" t="str">
            <v>M4</v>
          </cell>
          <cell r="I4255" t="str">
            <v>上海</v>
          </cell>
          <cell r="J4255" t="str">
            <v>全职</v>
          </cell>
          <cell r="K4255" t="str">
            <v>试用</v>
          </cell>
          <cell r="L4255">
            <v>43017</v>
          </cell>
          <cell r="M4255">
            <v>0</v>
          </cell>
          <cell r="AC4255">
            <v>1.0593999999999999</v>
          </cell>
          <cell r="AG4255">
            <v>0</v>
          </cell>
          <cell r="AH4255">
            <v>1.0593999999999999</v>
          </cell>
          <cell r="AK4255">
            <v>1.0593999999999999</v>
          </cell>
          <cell r="AL4255">
            <v>105.93999999999998</v>
          </cell>
        </row>
        <row r="4256">
          <cell r="A4256" t="str">
            <v>JMSH9546</v>
          </cell>
          <cell r="B4256" t="str">
            <v>彭玉洁</v>
          </cell>
          <cell r="C4256" t="str">
            <v>战略客户事业部</v>
          </cell>
          <cell r="D4256" t="str">
            <v>物流部</v>
          </cell>
          <cell r="E4256" t="str">
            <v>匡威组</v>
          </cell>
          <cell r="F4256">
            <v>0</v>
          </cell>
          <cell r="G4256" t="str">
            <v>物流专员</v>
          </cell>
          <cell r="H4256" t="str">
            <v>P6</v>
          </cell>
          <cell r="I4256" t="str">
            <v>上海</v>
          </cell>
          <cell r="J4256" t="str">
            <v>全职</v>
          </cell>
          <cell r="K4256" t="str">
            <v>离职未办</v>
          </cell>
          <cell r="L4256">
            <v>43026</v>
          </cell>
          <cell r="M4256">
            <v>43081</v>
          </cell>
          <cell r="W4256">
            <v>1.02</v>
          </cell>
          <cell r="X4256">
            <v>1.052</v>
          </cell>
          <cell r="AG4256">
            <v>1.036</v>
          </cell>
          <cell r="AH4256">
            <v>0</v>
          </cell>
          <cell r="AK4256">
            <v>1.036</v>
          </cell>
          <cell r="AL4256">
            <v>103.60000000000001</v>
          </cell>
        </row>
        <row r="4257">
          <cell r="A4257" t="str">
            <v>JMSH1932</v>
          </cell>
          <cell r="B4257" t="str">
            <v>罗旋</v>
          </cell>
          <cell r="C4257" t="str">
            <v>战略客户事业部</v>
          </cell>
          <cell r="D4257" t="str">
            <v>信息技术部</v>
          </cell>
          <cell r="E4257">
            <v>0</v>
          </cell>
          <cell r="F4257">
            <v>0</v>
          </cell>
          <cell r="G4257" t="str">
            <v>高级项目经理</v>
          </cell>
          <cell r="H4257" t="str">
            <v>M4</v>
          </cell>
          <cell r="I4257" t="str">
            <v>上海</v>
          </cell>
          <cell r="J4257" t="str">
            <v>全职</v>
          </cell>
          <cell r="K4257" t="str">
            <v>正式</v>
          </cell>
          <cell r="L4257">
            <v>41340</v>
          </cell>
          <cell r="M4257">
            <v>0</v>
          </cell>
          <cell r="AB4257">
            <v>1.1100000000000001</v>
          </cell>
          <cell r="AC4257">
            <v>1.1579999999999999</v>
          </cell>
          <cell r="AD4257">
            <v>1.05</v>
          </cell>
          <cell r="AG4257">
            <v>0</v>
          </cell>
          <cell r="AH4257">
            <v>1.1339999999999999</v>
          </cell>
          <cell r="AI4257">
            <v>1.05</v>
          </cell>
          <cell r="AK4257">
            <v>1.1059999999999999</v>
          </cell>
          <cell r="AL4257">
            <v>110.6</v>
          </cell>
        </row>
        <row r="4258">
          <cell r="A4258" t="str">
            <v>JMSH3786</v>
          </cell>
          <cell r="B4258" t="str">
            <v>方暨兰</v>
          </cell>
          <cell r="C4258" t="str">
            <v>战略客户事业部</v>
          </cell>
          <cell r="D4258" t="str">
            <v>信息技术部</v>
          </cell>
          <cell r="E4258">
            <v>0</v>
          </cell>
          <cell r="F4258">
            <v>0</v>
          </cell>
          <cell r="G4258" t="str">
            <v>项目经理</v>
          </cell>
          <cell r="H4258" t="str">
            <v>M3</v>
          </cell>
          <cell r="I4258" t="str">
            <v>上海</v>
          </cell>
          <cell r="J4258" t="str">
            <v>全职</v>
          </cell>
          <cell r="K4258" t="str">
            <v>正式</v>
          </cell>
          <cell r="L4258">
            <v>42096</v>
          </cell>
          <cell r="M4258">
            <v>0</v>
          </cell>
          <cell r="AB4258">
            <v>1.1100000000000001</v>
          </cell>
          <cell r="AC4258">
            <v>1.1599999999999999</v>
          </cell>
          <cell r="AD4258">
            <v>1.05</v>
          </cell>
          <cell r="AG4258">
            <v>0</v>
          </cell>
          <cell r="AH4258">
            <v>1.135</v>
          </cell>
          <cell r="AI4258">
            <v>1.05</v>
          </cell>
          <cell r="AK4258">
            <v>1.1066666666666667</v>
          </cell>
          <cell r="AL4258">
            <v>110.66666666666667</v>
          </cell>
        </row>
        <row r="4259">
          <cell r="A4259" t="str">
            <v>JMSH9511</v>
          </cell>
          <cell r="B4259" t="str">
            <v>龚培玉</v>
          </cell>
          <cell r="C4259" t="str">
            <v>战略客户事业部</v>
          </cell>
          <cell r="D4259" t="str">
            <v>信息技术部</v>
          </cell>
          <cell r="E4259">
            <v>0</v>
          </cell>
          <cell r="F4259">
            <v>0</v>
          </cell>
          <cell r="G4259" t="str">
            <v>高级运维工程师</v>
          </cell>
          <cell r="H4259" t="str">
            <v>T7</v>
          </cell>
          <cell r="I4259" t="str">
            <v>上海</v>
          </cell>
          <cell r="J4259" t="str">
            <v>全职</v>
          </cell>
          <cell r="K4259" t="str">
            <v>试用</v>
          </cell>
          <cell r="L4259">
            <v>43024</v>
          </cell>
          <cell r="M4259">
            <v>0</v>
          </cell>
          <cell r="AC4259">
            <v>1.0629999999999999</v>
          </cell>
          <cell r="AG4259">
            <v>0</v>
          </cell>
          <cell r="AH4259">
            <v>1.0629999999999999</v>
          </cell>
          <cell r="AK4259">
            <v>1.0629999999999999</v>
          </cell>
          <cell r="AL4259">
            <v>106.3</v>
          </cell>
        </row>
        <row r="4260">
          <cell r="A4260" t="str">
            <v>JMSH4233</v>
          </cell>
          <cell r="B4260" t="str">
            <v>黄诚</v>
          </cell>
          <cell r="C4260" t="str">
            <v>战略客户事业部</v>
          </cell>
          <cell r="D4260" t="str">
            <v>运营部</v>
          </cell>
          <cell r="E4260" t="str">
            <v>JORDAN天猫官方旗舰店</v>
          </cell>
          <cell r="F4260">
            <v>0</v>
          </cell>
          <cell r="G4260" t="str">
            <v>中级设计师</v>
          </cell>
          <cell r="H4260" t="str">
            <v>D4</v>
          </cell>
          <cell r="I4260" t="str">
            <v>上海</v>
          </cell>
          <cell r="J4260" t="str">
            <v>全职</v>
          </cell>
          <cell r="K4260" t="str">
            <v>正式</v>
          </cell>
          <cell r="L4260">
            <v>42178</v>
          </cell>
          <cell r="M4260">
            <v>0</v>
          </cell>
          <cell r="N4260">
            <v>1</v>
          </cell>
          <cell r="O4260">
            <v>1</v>
          </cell>
          <cell r="P4260">
            <v>1</v>
          </cell>
          <cell r="Q4260">
            <v>0.98</v>
          </cell>
          <cell r="R4260">
            <v>1</v>
          </cell>
          <cell r="S4260">
            <v>1</v>
          </cell>
          <cell r="T4260">
            <v>1.1399999999999999</v>
          </cell>
          <cell r="U4260">
            <v>1.1200000000000001</v>
          </cell>
          <cell r="V4260">
            <v>1.1599999999999999</v>
          </cell>
          <cell r="W4260">
            <v>1.19</v>
          </cell>
          <cell r="X4260">
            <v>1.1399999999999999</v>
          </cell>
          <cell r="Y4260">
            <v>1.39</v>
          </cell>
          <cell r="AG4260">
            <v>1.0933333333333335</v>
          </cell>
          <cell r="AH4260">
            <v>0</v>
          </cell>
          <cell r="AK4260">
            <v>1.0933333333333335</v>
          </cell>
          <cell r="AL4260">
            <v>109.33333333333334</v>
          </cell>
        </row>
        <row r="4261">
          <cell r="A4261" t="str">
            <v>JMSH6169</v>
          </cell>
          <cell r="B4261" t="str">
            <v>付天园</v>
          </cell>
          <cell r="C4261" t="str">
            <v>战略客户事业部</v>
          </cell>
          <cell r="D4261" t="str">
            <v>运营部</v>
          </cell>
          <cell r="E4261" t="str">
            <v>JORDAN天猫官方旗舰店</v>
          </cell>
          <cell r="F4261">
            <v>0</v>
          </cell>
          <cell r="G4261" t="str">
            <v>高级商品专员</v>
          </cell>
          <cell r="H4261" t="str">
            <v>S6</v>
          </cell>
          <cell r="I4261" t="str">
            <v>上海</v>
          </cell>
          <cell r="J4261" t="str">
            <v>全职</v>
          </cell>
          <cell r="K4261" t="str">
            <v>正式</v>
          </cell>
          <cell r="L4261">
            <v>42513</v>
          </cell>
          <cell r="M4261">
            <v>0</v>
          </cell>
          <cell r="Z4261">
            <v>1.1160000000000001</v>
          </cell>
          <cell r="AA4261">
            <v>1.04</v>
          </cell>
          <cell r="AB4261">
            <v>1</v>
          </cell>
          <cell r="AC4261">
            <v>0.96</v>
          </cell>
          <cell r="AG4261">
            <v>0</v>
          </cell>
          <cell r="AH4261">
            <v>1.0289999999999999</v>
          </cell>
          <cell r="AK4261">
            <v>1.0289999999999999</v>
          </cell>
          <cell r="AL4261">
            <v>102.89999999999999</v>
          </cell>
        </row>
        <row r="4262">
          <cell r="A4262" t="str">
            <v>JMSH6890</v>
          </cell>
          <cell r="B4262" t="str">
            <v>严欣炜</v>
          </cell>
          <cell r="C4262" t="str">
            <v>战略客户事业部</v>
          </cell>
          <cell r="D4262" t="str">
            <v>运营部</v>
          </cell>
          <cell r="E4262" t="str">
            <v>JORDAN天猫官方旗舰店</v>
          </cell>
          <cell r="F4262">
            <v>0</v>
          </cell>
          <cell r="G4262" t="str">
            <v>商品专员</v>
          </cell>
          <cell r="H4262" t="str">
            <v>S4</v>
          </cell>
          <cell r="I4262" t="str">
            <v>上海</v>
          </cell>
          <cell r="J4262" t="str">
            <v>全职</v>
          </cell>
          <cell r="K4262" t="str">
            <v>正式</v>
          </cell>
          <cell r="L4262">
            <v>42632</v>
          </cell>
          <cell r="M4262">
            <v>0</v>
          </cell>
          <cell r="Z4262">
            <v>1.21</v>
          </cell>
          <cell r="AA4262">
            <v>1.19</v>
          </cell>
          <cell r="AB4262">
            <v>1.02</v>
          </cell>
          <cell r="AC4262">
            <v>0.94</v>
          </cell>
          <cell r="AG4262">
            <v>0</v>
          </cell>
          <cell r="AH4262">
            <v>1.0899999999999999</v>
          </cell>
          <cell r="AK4262">
            <v>1.0899999999999999</v>
          </cell>
          <cell r="AL4262">
            <v>108.99999999999999</v>
          </cell>
        </row>
        <row r="4263">
          <cell r="A4263" t="str">
            <v>JMSH6406</v>
          </cell>
          <cell r="B4263" t="str">
            <v>沈亦玟</v>
          </cell>
          <cell r="C4263" t="str">
            <v>战略客户事业部</v>
          </cell>
          <cell r="D4263" t="str">
            <v>运营部</v>
          </cell>
          <cell r="E4263" t="str">
            <v>JORDAN天猫官方旗舰店</v>
          </cell>
          <cell r="F4263">
            <v>0</v>
          </cell>
          <cell r="G4263" t="str">
            <v>页面实现</v>
          </cell>
          <cell r="H4263" t="str">
            <v>D6</v>
          </cell>
          <cell r="I4263" t="str">
            <v>上海</v>
          </cell>
          <cell r="J4263" t="str">
            <v>全职</v>
          </cell>
          <cell r="K4263" t="str">
            <v>正式</v>
          </cell>
          <cell r="L4263">
            <v>42555</v>
          </cell>
          <cell r="M4263">
            <v>0</v>
          </cell>
          <cell r="S4263">
            <v>1.1499999999999999</v>
          </cell>
          <cell r="T4263">
            <v>1.1100000000000001</v>
          </cell>
          <cell r="U4263">
            <v>0.82</v>
          </cell>
          <cell r="V4263">
            <v>1.08</v>
          </cell>
          <cell r="W4263">
            <v>1.1100000000000001</v>
          </cell>
          <cell r="X4263">
            <v>1.06</v>
          </cell>
          <cell r="Y4263">
            <v>1.31</v>
          </cell>
          <cell r="Z4263">
            <v>1.21</v>
          </cell>
          <cell r="AA4263">
            <v>1.1499999999999999</v>
          </cell>
          <cell r="AG4263">
            <v>1.0914285714285714</v>
          </cell>
          <cell r="AH4263">
            <v>1.18</v>
          </cell>
          <cell r="AK4263">
            <v>1.1111111111111114</v>
          </cell>
          <cell r="AL4263">
            <v>111.11111111111114</v>
          </cell>
        </row>
        <row r="4264">
          <cell r="A4264" t="str">
            <v>JMSH8815</v>
          </cell>
          <cell r="B4264" t="str">
            <v>钮晨辰</v>
          </cell>
          <cell r="C4264" t="str">
            <v>战略客户事业部</v>
          </cell>
          <cell r="D4264" t="str">
            <v>运营部</v>
          </cell>
          <cell r="E4264" t="str">
            <v>JORDAN天猫官方旗舰店</v>
          </cell>
          <cell r="F4264">
            <v>0</v>
          </cell>
          <cell r="G4264" t="str">
            <v>市场主管</v>
          </cell>
          <cell r="H4264" t="str">
            <v>M2</v>
          </cell>
          <cell r="I4264" t="str">
            <v>上海</v>
          </cell>
          <cell r="J4264" t="str">
            <v>全职</v>
          </cell>
          <cell r="K4264" t="str">
            <v>试用</v>
          </cell>
          <cell r="L4264">
            <v>42940</v>
          </cell>
          <cell r="M4264">
            <v>0</v>
          </cell>
          <cell r="AB4264">
            <v>1.05</v>
          </cell>
          <cell r="AC4264">
            <v>1.0925</v>
          </cell>
          <cell r="AG4264">
            <v>0</v>
          </cell>
          <cell r="AH4264">
            <v>1.07125</v>
          </cell>
          <cell r="AK4264">
            <v>1.07125</v>
          </cell>
          <cell r="AL4264">
            <v>107.125</v>
          </cell>
        </row>
        <row r="4265">
          <cell r="A4265" t="str">
            <v>JMSH8991</v>
          </cell>
          <cell r="B4265" t="str">
            <v>王志怀</v>
          </cell>
          <cell r="C4265" t="str">
            <v>战略客户事业部</v>
          </cell>
          <cell r="D4265" t="str">
            <v>运营部</v>
          </cell>
          <cell r="E4265" t="str">
            <v>JORDAN天猫官方旗舰店</v>
          </cell>
          <cell r="F4265">
            <v>0</v>
          </cell>
          <cell r="G4265" t="str">
            <v>市场专员</v>
          </cell>
          <cell r="H4265" t="str">
            <v>S5</v>
          </cell>
          <cell r="I4265" t="str">
            <v>上海</v>
          </cell>
          <cell r="J4265" t="str">
            <v>全职</v>
          </cell>
          <cell r="K4265" t="str">
            <v>试用</v>
          </cell>
          <cell r="L4265">
            <v>42961</v>
          </cell>
          <cell r="M4265">
            <v>0</v>
          </cell>
          <cell r="AB4265">
            <v>1.05</v>
          </cell>
          <cell r="AC4265">
            <v>1.1525000000000001</v>
          </cell>
          <cell r="AG4265">
            <v>0</v>
          </cell>
          <cell r="AH4265">
            <v>1.1012500000000001</v>
          </cell>
          <cell r="AK4265">
            <v>1.1012500000000001</v>
          </cell>
          <cell r="AL4265">
            <v>110.125</v>
          </cell>
        </row>
        <row r="4266">
          <cell r="A4266" t="str">
            <v>JMSH8995</v>
          </cell>
          <cell r="B4266" t="str">
            <v>王琳</v>
          </cell>
          <cell r="C4266" t="str">
            <v>战略客户事业部</v>
          </cell>
          <cell r="D4266" t="str">
            <v>运营部</v>
          </cell>
          <cell r="E4266" t="str">
            <v>JORDAN天猫官方旗舰店</v>
          </cell>
          <cell r="F4266">
            <v>0</v>
          </cell>
          <cell r="G4266" t="str">
            <v>数据专员</v>
          </cell>
          <cell r="H4266" t="str">
            <v>S5</v>
          </cell>
          <cell r="I4266" t="str">
            <v>上海</v>
          </cell>
          <cell r="J4266" t="str">
            <v>全职</v>
          </cell>
          <cell r="K4266" t="str">
            <v>试用</v>
          </cell>
          <cell r="L4266">
            <v>42961</v>
          </cell>
          <cell r="M4266">
            <v>0</v>
          </cell>
          <cell r="AB4266">
            <v>1.02</v>
          </cell>
          <cell r="AC4266">
            <v>1</v>
          </cell>
          <cell r="AG4266">
            <v>0</v>
          </cell>
          <cell r="AH4266">
            <v>1.01</v>
          </cell>
          <cell r="AK4266">
            <v>1.01</v>
          </cell>
          <cell r="AL4266">
            <v>101</v>
          </cell>
        </row>
        <row r="4267">
          <cell r="A4267" t="str">
            <v>JMSH4146</v>
          </cell>
          <cell r="B4267" t="str">
            <v>肖立</v>
          </cell>
          <cell r="C4267" t="str">
            <v>战略客户事业部</v>
          </cell>
          <cell r="D4267" t="str">
            <v>运营部</v>
          </cell>
          <cell r="E4267" t="str">
            <v>NIKE天猫旗舰店运营组</v>
          </cell>
          <cell r="F4267">
            <v>0</v>
          </cell>
          <cell r="G4267" t="str">
            <v>资深设计师</v>
          </cell>
          <cell r="H4267" t="str">
            <v>D6</v>
          </cell>
          <cell r="I4267" t="str">
            <v>上海</v>
          </cell>
          <cell r="J4267" t="str">
            <v>全职</v>
          </cell>
          <cell r="K4267" t="str">
            <v>正式</v>
          </cell>
          <cell r="L4267">
            <v>42164</v>
          </cell>
          <cell r="M4267">
            <v>0</v>
          </cell>
          <cell r="N4267">
            <v>1.06</v>
          </cell>
          <cell r="O4267">
            <v>1.0900000000000001</v>
          </cell>
          <cell r="P4267">
            <v>1.07</v>
          </cell>
          <cell r="Q4267">
            <v>1.1599999999999999</v>
          </cell>
          <cell r="R4267">
            <v>1.05</v>
          </cell>
          <cell r="S4267">
            <v>1.23</v>
          </cell>
          <cell r="T4267">
            <v>1.19</v>
          </cell>
          <cell r="U4267">
            <v>1.1200000000000001</v>
          </cell>
          <cell r="V4267">
            <v>1.18</v>
          </cell>
          <cell r="W4267">
            <v>1.19</v>
          </cell>
          <cell r="X4267">
            <v>1.1399999999999999</v>
          </cell>
          <cell r="Y4267">
            <v>1.39</v>
          </cell>
          <cell r="AG4267">
            <v>1.1558333333333333</v>
          </cell>
          <cell r="AH4267">
            <v>0</v>
          </cell>
          <cell r="AK4267">
            <v>1.1558333333333333</v>
          </cell>
          <cell r="AL4267">
            <v>115.58333333333333</v>
          </cell>
        </row>
        <row r="4268">
          <cell r="A4268" t="str">
            <v>JMSH5720</v>
          </cell>
          <cell r="B4268" t="str">
            <v>杜佳玲</v>
          </cell>
          <cell r="C4268" t="str">
            <v>战略客户事业部</v>
          </cell>
          <cell r="D4268" t="str">
            <v>运营部</v>
          </cell>
          <cell r="E4268" t="str">
            <v>NIKE天猫旗舰店运营组</v>
          </cell>
          <cell r="F4268">
            <v>0</v>
          </cell>
          <cell r="G4268" t="str">
            <v>初级设计师</v>
          </cell>
          <cell r="H4268" t="str">
            <v>D4</v>
          </cell>
          <cell r="I4268" t="str">
            <v>上海</v>
          </cell>
          <cell r="J4268" t="str">
            <v>全职</v>
          </cell>
          <cell r="K4268" t="str">
            <v>离职未办</v>
          </cell>
          <cell r="L4268">
            <v>42443</v>
          </cell>
          <cell r="M4268">
            <v>43039</v>
          </cell>
          <cell r="N4268">
            <v>1</v>
          </cell>
          <cell r="O4268">
            <v>1</v>
          </cell>
          <cell r="P4268">
            <v>1</v>
          </cell>
          <cell r="Q4268">
            <v>1</v>
          </cell>
          <cell r="R4268">
            <v>1</v>
          </cell>
          <cell r="S4268">
            <v>0.99</v>
          </cell>
          <cell r="T4268">
            <v>1.0361290322580645</v>
          </cell>
          <cell r="U4268">
            <v>1.1200000000000001</v>
          </cell>
          <cell r="V4268">
            <v>1.18</v>
          </cell>
          <cell r="W4268">
            <v>1.19</v>
          </cell>
          <cell r="AG4268">
            <v>1.0516129032258064</v>
          </cell>
          <cell r="AH4268">
            <v>0</v>
          </cell>
          <cell r="AK4268">
            <v>1.0516129032258064</v>
          </cell>
          <cell r="AL4268">
            <v>105.16129032258064</v>
          </cell>
        </row>
        <row r="4269">
          <cell r="A4269" t="str">
            <v>JMSH6376</v>
          </cell>
          <cell r="B4269" t="str">
            <v>商浩杰</v>
          </cell>
          <cell r="C4269" t="str">
            <v>战略客户事业部</v>
          </cell>
          <cell r="D4269" t="str">
            <v>运营部</v>
          </cell>
          <cell r="E4269" t="str">
            <v>NIKE天猫旗舰店运营组</v>
          </cell>
          <cell r="F4269">
            <v>0</v>
          </cell>
          <cell r="G4269" t="str">
            <v>产品专员</v>
          </cell>
          <cell r="H4269" t="str">
            <v>S4</v>
          </cell>
          <cell r="I4269" t="str">
            <v>上海</v>
          </cell>
          <cell r="J4269" t="str">
            <v>全职</v>
          </cell>
          <cell r="K4269" t="str">
            <v>正式</v>
          </cell>
          <cell r="L4269">
            <v>42548</v>
          </cell>
          <cell r="M4269">
            <v>0</v>
          </cell>
          <cell r="Z4269">
            <v>0.89</v>
          </cell>
          <cell r="AA4269">
            <v>0.74</v>
          </cell>
          <cell r="AB4269">
            <v>0.69</v>
          </cell>
          <cell r="AC4269">
            <v>0.84</v>
          </cell>
          <cell r="AG4269">
            <v>0</v>
          </cell>
          <cell r="AH4269">
            <v>0.78999999999999992</v>
          </cell>
          <cell r="AK4269">
            <v>0.78999999999999992</v>
          </cell>
          <cell r="AL4269">
            <v>78.999999999999986</v>
          </cell>
        </row>
        <row r="4270">
          <cell r="A4270" t="str">
            <v>JMSH1382</v>
          </cell>
          <cell r="B4270" t="str">
            <v>龚亮</v>
          </cell>
          <cell r="C4270" t="str">
            <v>战略客户事业部</v>
          </cell>
          <cell r="D4270" t="str">
            <v>运营部</v>
          </cell>
          <cell r="E4270" t="str">
            <v>NIKE天猫旗舰店运营组</v>
          </cell>
          <cell r="F4270">
            <v>0</v>
          </cell>
          <cell r="G4270" t="str">
            <v>产品专员</v>
          </cell>
          <cell r="H4270" t="str">
            <v>S5</v>
          </cell>
          <cell r="I4270" t="str">
            <v>上海</v>
          </cell>
          <cell r="J4270" t="str">
            <v>全职</v>
          </cell>
          <cell r="K4270" t="str">
            <v>正式</v>
          </cell>
          <cell r="L4270">
            <v>41050</v>
          </cell>
          <cell r="M4270">
            <v>0</v>
          </cell>
          <cell r="Z4270">
            <v>1.21</v>
          </cell>
          <cell r="AA4270">
            <v>1.1200000000000001</v>
          </cell>
          <cell r="AB4270">
            <v>1.1000000000000001</v>
          </cell>
          <cell r="AC4270">
            <v>1.04</v>
          </cell>
          <cell r="AG4270">
            <v>0</v>
          </cell>
          <cell r="AH4270">
            <v>1.1175000000000002</v>
          </cell>
          <cell r="AK4270">
            <v>1.1175000000000002</v>
          </cell>
          <cell r="AL4270">
            <v>111.75000000000001</v>
          </cell>
        </row>
        <row r="4271">
          <cell r="A4271" t="str">
            <v>JMSH2447</v>
          </cell>
          <cell r="B4271" t="str">
            <v>周炜</v>
          </cell>
          <cell r="C4271" t="str">
            <v>战略客户事业部</v>
          </cell>
          <cell r="D4271" t="str">
            <v>运营部</v>
          </cell>
          <cell r="E4271" t="str">
            <v>NIKE天猫旗舰店运营组</v>
          </cell>
          <cell r="F4271">
            <v>0</v>
          </cell>
          <cell r="G4271" t="str">
            <v>产品主管</v>
          </cell>
          <cell r="H4271" t="str">
            <v>M2</v>
          </cell>
          <cell r="I4271" t="str">
            <v>上海</v>
          </cell>
          <cell r="J4271" t="str">
            <v>全职</v>
          </cell>
          <cell r="K4271" t="str">
            <v>正式</v>
          </cell>
          <cell r="L4271">
            <v>41645</v>
          </cell>
          <cell r="M4271">
            <v>0</v>
          </cell>
          <cell r="Z4271">
            <v>1.21</v>
          </cell>
          <cell r="AA4271">
            <v>1.23</v>
          </cell>
          <cell r="AB4271">
            <v>1.1599999999999999</v>
          </cell>
          <cell r="AC4271">
            <v>0.96</v>
          </cell>
          <cell r="AG4271">
            <v>0</v>
          </cell>
          <cell r="AH4271">
            <v>1.1399999999999999</v>
          </cell>
          <cell r="AK4271">
            <v>1.1399999999999999</v>
          </cell>
          <cell r="AL4271">
            <v>113.99999999999999</v>
          </cell>
        </row>
        <row r="4272">
          <cell r="A4272" t="str">
            <v>JMSH6481</v>
          </cell>
          <cell r="B4272" t="str">
            <v>沈宜</v>
          </cell>
          <cell r="C4272" t="str">
            <v>战略客户事业部</v>
          </cell>
          <cell r="D4272" t="str">
            <v>运营部</v>
          </cell>
          <cell r="E4272" t="str">
            <v>NIKE天猫旗舰店运营组</v>
          </cell>
          <cell r="F4272">
            <v>0</v>
          </cell>
          <cell r="G4272" t="str">
            <v>高级商品专员</v>
          </cell>
          <cell r="H4272" t="str">
            <v>S6</v>
          </cell>
          <cell r="I4272" t="str">
            <v>上海</v>
          </cell>
          <cell r="J4272" t="str">
            <v>全职</v>
          </cell>
          <cell r="K4272" t="str">
            <v>正式</v>
          </cell>
          <cell r="L4272">
            <v>42565</v>
          </cell>
          <cell r="M4272">
            <v>0</v>
          </cell>
          <cell r="Z4272">
            <v>1.1599999999999999</v>
          </cell>
          <cell r="AA4272">
            <v>1.0900000000000001</v>
          </cell>
          <cell r="AB4272">
            <v>1.04</v>
          </cell>
          <cell r="AC4272">
            <v>1.06</v>
          </cell>
          <cell r="AG4272">
            <v>0</v>
          </cell>
          <cell r="AH4272">
            <v>1.0874999999999999</v>
          </cell>
          <cell r="AK4272">
            <v>1.0874999999999999</v>
          </cell>
          <cell r="AL4272">
            <v>108.74999999999999</v>
          </cell>
        </row>
        <row r="4273">
          <cell r="A4273" t="str">
            <v>JMSH0070</v>
          </cell>
          <cell r="B4273" t="str">
            <v>顾瑜</v>
          </cell>
          <cell r="C4273" t="str">
            <v>战略客户事业部</v>
          </cell>
          <cell r="D4273" t="str">
            <v>运营部</v>
          </cell>
          <cell r="E4273" t="str">
            <v>NIKE天猫旗舰店运营组</v>
          </cell>
          <cell r="F4273">
            <v>0</v>
          </cell>
          <cell r="G4273" t="str">
            <v>品牌经理</v>
          </cell>
          <cell r="H4273" t="str">
            <v>M4</v>
          </cell>
          <cell r="I4273" t="str">
            <v>上海</v>
          </cell>
          <cell r="J4273" t="str">
            <v>全职</v>
          </cell>
          <cell r="K4273" t="str">
            <v>正式</v>
          </cell>
          <cell r="L4273">
            <v>40229</v>
          </cell>
          <cell r="M4273">
            <v>0</v>
          </cell>
          <cell r="Z4273">
            <v>1.35</v>
          </cell>
          <cell r="AA4273">
            <v>1.06</v>
          </cell>
          <cell r="AB4273">
            <v>1.08</v>
          </cell>
          <cell r="AC4273">
            <v>1.0415000000000001</v>
          </cell>
          <cell r="AG4273">
            <v>0</v>
          </cell>
          <cell r="AH4273">
            <v>1.1328750000000001</v>
          </cell>
          <cell r="AK4273">
            <v>1.1328750000000001</v>
          </cell>
          <cell r="AL4273">
            <v>113.28750000000001</v>
          </cell>
        </row>
        <row r="4274">
          <cell r="A4274" t="str">
            <v>JMSH6283</v>
          </cell>
          <cell r="B4274" t="str">
            <v>吴悠</v>
          </cell>
          <cell r="C4274" t="str">
            <v>战略客户事业部</v>
          </cell>
          <cell r="D4274" t="str">
            <v>运营部</v>
          </cell>
          <cell r="E4274" t="str">
            <v>NIKE天猫旗舰店运营组</v>
          </cell>
          <cell r="F4274">
            <v>0</v>
          </cell>
          <cell r="G4274" t="str">
            <v>商品主管</v>
          </cell>
          <cell r="H4274" t="str">
            <v>M2</v>
          </cell>
          <cell r="I4274" t="str">
            <v>上海</v>
          </cell>
          <cell r="J4274" t="str">
            <v>全职</v>
          </cell>
          <cell r="K4274" t="str">
            <v>正式</v>
          </cell>
          <cell r="L4274">
            <v>42534</v>
          </cell>
          <cell r="M4274">
            <v>0</v>
          </cell>
          <cell r="Z4274">
            <v>1.21</v>
          </cell>
          <cell r="AA4274">
            <v>1.2929999999999999</v>
          </cell>
          <cell r="AB4274">
            <v>1.04</v>
          </cell>
          <cell r="AC4274">
            <v>1.1000000000000001</v>
          </cell>
          <cell r="AG4274">
            <v>0</v>
          </cell>
          <cell r="AH4274">
            <v>1.1607500000000002</v>
          </cell>
          <cell r="AK4274">
            <v>1.1607500000000002</v>
          </cell>
          <cell r="AL4274">
            <v>116.07500000000002</v>
          </cell>
        </row>
        <row r="4275">
          <cell r="A4275" t="str">
            <v>JMSH6579</v>
          </cell>
          <cell r="B4275" t="str">
            <v>董杰</v>
          </cell>
          <cell r="C4275" t="str">
            <v>战略客户事业部</v>
          </cell>
          <cell r="D4275" t="str">
            <v>运营部</v>
          </cell>
          <cell r="E4275" t="str">
            <v>NIKE天猫旗舰店运营组</v>
          </cell>
          <cell r="F4275">
            <v>0</v>
          </cell>
          <cell r="G4275" t="str">
            <v>设计师</v>
          </cell>
          <cell r="H4275" t="str">
            <v>D4</v>
          </cell>
          <cell r="I4275" t="str">
            <v>上海</v>
          </cell>
          <cell r="J4275" t="str">
            <v>全职</v>
          </cell>
          <cell r="K4275" t="str">
            <v>正式</v>
          </cell>
          <cell r="L4275">
            <v>42583</v>
          </cell>
          <cell r="M4275">
            <v>0</v>
          </cell>
          <cell r="S4275">
            <v>1.0900000000000001</v>
          </cell>
          <cell r="T4275">
            <v>1.19</v>
          </cell>
          <cell r="U4275">
            <v>1.1200000000000001</v>
          </cell>
          <cell r="V4275">
            <v>1.18</v>
          </cell>
          <cell r="W4275">
            <v>1.19</v>
          </cell>
          <cell r="X4275">
            <v>1.1399999999999999</v>
          </cell>
          <cell r="Y4275">
            <v>1.39</v>
          </cell>
          <cell r="Z4275">
            <v>1.1100000000000001</v>
          </cell>
          <cell r="AA4275">
            <v>1.0900000000000001</v>
          </cell>
          <cell r="AG4275">
            <v>1.1857142857142855</v>
          </cell>
          <cell r="AH4275">
            <v>1.1000000000000001</v>
          </cell>
          <cell r="AK4275">
            <v>1.1666666666666665</v>
          </cell>
          <cell r="AL4275">
            <v>116.66666666666666</v>
          </cell>
        </row>
        <row r="4276">
          <cell r="A4276" t="str">
            <v>JMSH6474</v>
          </cell>
          <cell r="B4276" t="str">
            <v>季彩云</v>
          </cell>
          <cell r="C4276" t="str">
            <v>战略客户事业部</v>
          </cell>
          <cell r="D4276" t="str">
            <v>运营部</v>
          </cell>
          <cell r="E4276" t="str">
            <v>NIKE天猫旗舰店运营组</v>
          </cell>
          <cell r="F4276">
            <v>0</v>
          </cell>
          <cell r="G4276" t="str">
            <v>商品专员</v>
          </cell>
          <cell r="H4276" t="str">
            <v>S4</v>
          </cell>
          <cell r="I4276" t="str">
            <v>上海</v>
          </cell>
          <cell r="J4276" t="str">
            <v>全职</v>
          </cell>
          <cell r="K4276" t="str">
            <v>正式</v>
          </cell>
          <cell r="L4276">
            <v>42562</v>
          </cell>
          <cell r="M4276">
            <v>0</v>
          </cell>
          <cell r="Z4276">
            <v>1.1599999999999999</v>
          </cell>
          <cell r="AA4276">
            <v>1.0900000000000001</v>
          </cell>
          <cell r="AB4276">
            <v>1.0900000000000001</v>
          </cell>
          <cell r="AC4276">
            <v>1.06</v>
          </cell>
          <cell r="AG4276">
            <v>0</v>
          </cell>
          <cell r="AH4276">
            <v>1.1000000000000001</v>
          </cell>
          <cell r="AK4276">
            <v>1.1000000000000001</v>
          </cell>
          <cell r="AL4276">
            <v>110.00000000000001</v>
          </cell>
        </row>
        <row r="4277">
          <cell r="A4277" t="str">
            <v>JMSH6374</v>
          </cell>
          <cell r="B4277" t="str">
            <v>罗细花</v>
          </cell>
          <cell r="C4277" t="str">
            <v>战略客户事业部</v>
          </cell>
          <cell r="D4277" t="str">
            <v>运营部</v>
          </cell>
          <cell r="E4277" t="str">
            <v>NIKE天猫旗舰店运营组</v>
          </cell>
          <cell r="F4277">
            <v>0</v>
          </cell>
          <cell r="G4277" t="str">
            <v>设计师</v>
          </cell>
          <cell r="H4277" t="str">
            <v>D5</v>
          </cell>
          <cell r="I4277" t="str">
            <v>上海</v>
          </cell>
          <cell r="J4277" t="str">
            <v>全职</v>
          </cell>
          <cell r="K4277" t="str">
            <v>正式</v>
          </cell>
          <cell r="L4277">
            <v>42548</v>
          </cell>
          <cell r="M4277">
            <v>0</v>
          </cell>
          <cell r="S4277">
            <v>1.0900000000000001</v>
          </cell>
          <cell r="T4277">
            <v>1.19</v>
          </cell>
          <cell r="U4277">
            <v>1.1200000000000001</v>
          </cell>
          <cell r="V4277">
            <v>1.18</v>
          </cell>
          <cell r="W4277">
            <v>1.19</v>
          </cell>
          <cell r="X4277">
            <v>1.1399999999999999</v>
          </cell>
          <cell r="Y4277">
            <v>1.39</v>
          </cell>
          <cell r="Z4277">
            <v>1.1100000000000001</v>
          </cell>
          <cell r="AA4277">
            <v>1.0900000000000001</v>
          </cell>
          <cell r="AG4277">
            <v>1.1857142857142855</v>
          </cell>
          <cell r="AH4277">
            <v>1.1000000000000001</v>
          </cell>
          <cell r="AK4277">
            <v>1.1666666666666665</v>
          </cell>
          <cell r="AL4277">
            <v>116.66666666666666</v>
          </cell>
        </row>
        <row r="4278">
          <cell r="A4278" t="str">
            <v>JMSH6170</v>
          </cell>
          <cell r="B4278" t="str">
            <v>许显梅</v>
          </cell>
          <cell r="C4278" t="str">
            <v>战略客户事业部</v>
          </cell>
          <cell r="D4278" t="str">
            <v>运营部</v>
          </cell>
          <cell r="E4278" t="str">
            <v>NIKE天猫旗舰店运营组</v>
          </cell>
          <cell r="F4278">
            <v>0</v>
          </cell>
          <cell r="G4278" t="str">
            <v>商品专员</v>
          </cell>
          <cell r="H4278" t="str">
            <v>S3</v>
          </cell>
          <cell r="I4278" t="str">
            <v>上海</v>
          </cell>
          <cell r="J4278" t="str">
            <v>全职</v>
          </cell>
          <cell r="K4278" t="str">
            <v>正式</v>
          </cell>
          <cell r="L4278">
            <v>42513</v>
          </cell>
          <cell r="M4278">
            <v>0</v>
          </cell>
          <cell r="Z4278">
            <v>1.1100000000000001</v>
          </cell>
          <cell r="AA4278">
            <v>1.0429999999999999</v>
          </cell>
          <cell r="AB4278">
            <v>1.04</v>
          </cell>
          <cell r="AC4278">
            <v>0.96</v>
          </cell>
          <cell r="AG4278">
            <v>0</v>
          </cell>
          <cell r="AH4278">
            <v>1.0382500000000001</v>
          </cell>
          <cell r="AK4278">
            <v>1.0382500000000001</v>
          </cell>
          <cell r="AL4278">
            <v>103.82500000000002</v>
          </cell>
        </row>
        <row r="4279">
          <cell r="A4279" t="str">
            <v>JMSH6023</v>
          </cell>
          <cell r="B4279" t="str">
            <v>陈文亿</v>
          </cell>
          <cell r="C4279" t="str">
            <v>战略客户事业部</v>
          </cell>
          <cell r="D4279" t="str">
            <v>运营部</v>
          </cell>
          <cell r="E4279" t="str">
            <v>NIKE天猫旗舰店运营组</v>
          </cell>
          <cell r="F4279">
            <v>0</v>
          </cell>
          <cell r="G4279" t="str">
            <v>商品专员</v>
          </cell>
          <cell r="H4279" t="str">
            <v>S4</v>
          </cell>
          <cell r="I4279" t="str">
            <v>上海</v>
          </cell>
          <cell r="J4279" t="str">
            <v>全职</v>
          </cell>
          <cell r="K4279" t="str">
            <v>正式</v>
          </cell>
          <cell r="L4279">
            <v>42488</v>
          </cell>
          <cell r="M4279">
            <v>0</v>
          </cell>
          <cell r="Z4279">
            <v>1.1100000000000001</v>
          </cell>
          <cell r="AA4279">
            <v>1.04</v>
          </cell>
          <cell r="AB4279">
            <v>1.04</v>
          </cell>
          <cell r="AC4279">
            <v>1.02</v>
          </cell>
          <cell r="AG4279">
            <v>0</v>
          </cell>
          <cell r="AH4279">
            <v>1.0525000000000002</v>
          </cell>
          <cell r="AK4279">
            <v>1.0525000000000002</v>
          </cell>
          <cell r="AL4279">
            <v>105.25000000000003</v>
          </cell>
        </row>
        <row r="4280">
          <cell r="A4280" t="str">
            <v>JMSH6931</v>
          </cell>
          <cell r="B4280" t="str">
            <v>唐张军</v>
          </cell>
          <cell r="C4280" t="str">
            <v>战略客户事业部</v>
          </cell>
          <cell r="D4280" t="str">
            <v>运营部</v>
          </cell>
          <cell r="E4280" t="str">
            <v>NIKE天猫旗舰店运营组</v>
          </cell>
          <cell r="F4280">
            <v>0</v>
          </cell>
          <cell r="G4280" t="str">
            <v>商品专员</v>
          </cell>
          <cell r="H4280" t="str">
            <v>S4</v>
          </cell>
          <cell r="I4280" t="str">
            <v>上海</v>
          </cell>
          <cell r="J4280" t="str">
            <v>全职</v>
          </cell>
          <cell r="K4280" t="str">
            <v>正式</v>
          </cell>
          <cell r="L4280">
            <v>42639</v>
          </cell>
          <cell r="M4280">
            <v>0</v>
          </cell>
          <cell r="Z4280">
            <v>1.18</v>
          </cell>
          <cell r="AA4280">
            <v>1.19</v>
          </cell>
          <cell r="AB4280">
            <v>1.04</v>
          </cell>
          <cell r="AC4280">
            <v>0.96</v>
          </cell>
          <cell r="AG4280">
            <v>0</v>
          </cell>
          <cell r="AH4280">
            <v>1.0925</v>
          </cell>
          <cell r="AK4280">
            <v>1.0925</v>
          </cell>
          <cell r="AL4280">
            <v>109.25</v>
          </cell>
        </row>
        <row r="4281">
          <cell r="A4281" t="str">
            <v>JMSH6500</v>
          </cell>
          <cell r="B4281" t="str">
            <v>徐艺敏</v>
          </cell>
          <cell r="C4281" t="str">
            <v>战略客户事业部</v>
          </cell>
          <cell r="D4281" t="str">
            <v>运营部</v>
          </cell>
          <cell r="E4281" t="str">
            <v>NIKE天猫旗舰店运营组</v>
          </cell>
          <cell r="F4281">
            <v>0</v>
          </cell>
          <cell r="G4281" t="str">
            <v>市场专员</v>
          </cell>
          <cell r="H4281" t="str">
            <v>S5</v>
          </cell>
          <cell r="I4281" t="str">
            <v>上海</v>
          </cell>
          <cell r="J4281" t="str">
            <v>全职</v>
          </cell>
          <cell r="K4281" t="str">
            <v>离职未办</v>
          </cell>
          <cell r="L4281">
            <v>42569</v>
          </cell>
          <cell r="M4281">
            <v>42942</v>
          </cell>
          <cell r="Z4281">
            <v>1.21</v>
          </cell>
          <cell r="AA4281">
            <v>1.04</v>
          </cell>
          <cell r="AG4281">
            <v>0</v>
          </cell>
          <cell r="AH4281">
            <v>1.125</v>
          </cell>
          <cell r="AK4281">
            <v>1.125</v>
          </cell>
          <cell r="AL4281">
            <v>112.5</v>
          </cell>
        </row>
        <row r="4282">
          <cell r="A4282" t="str">
            <v>JMSH2835</v>
          </cell>
          <cell r="B4282" t="str">
            <v>杨佩佩</v>
          </cell>
          <cell r="C4282" t="str">
            <v>战略客户事业部</v>
          </cell>
          <cell r="D4282" t="str">
            <v>运营部</v>
          </cell>
          <cell r="E4282" t="str">
            <v>NIKE天猫旗舰店运营组</v>
          </cell>
          <cell r="F4282">
            <v>0</v>
          </cell>
          <cell r="G4282" t="str">
            <v>市场专员</v>
          </cell>
          <cell r="H4282" t="str">
            <v>S5</v>
          </cell>
          <cell r="I4282" t="str">
            <v>上海</v>
          </cell>
          <cell r="J4282" t="str">
            <v>全职</v>
          </cell>
          <cell r="K4282" t="str">
            <v>离职未办</v>
          </cell>
          <cell r="L4282">
            <v>41816</v>
          </cell>
          <cell r="M4282">
            <v>42873</v>
          </cell>
          <cell r="Z4282">
            <v>1.21</v>
          </cell>
          <cell r="AG4282">
            <v>0</v>
          </cell>
          <cell r="AH4282">
            <v>1.21</v>
          </cell>
          <cell r="AK4282">
            <v>1.21</v>
          </cell>
          <cell r="AL4282">
            <v>121</v>
          </cell>
        </row>
        <row r="4283">
          <cell r="A4283" t="str">
            <v>JMSH2506</v>
          </cell>
          <cell r="B4283" t="str">
            <v>陈鹭</v>
          </cell>
          <cell r="C4283" t="str">
            <v>战略客户事业部</v>
          </cell>
          <cell r="D4283" t="str">
            <v>运营部</v>
          </cell>
          <cell r="E4283" t="str">
            <v>NIKE天猫旗舰店运营组</v>
          </cell>
          <cell r="F4283">
            <v>0</v>
          </cell>
          <cell r="G4283" t="str">
            <v>数据主管</v>
          </cell>
          <cell r="H4283" t="str">
            <v>M2</v>
          </cell>
          <cell r="I4283" t="str">
            <v>上海</v>
          </cell>
          <cell r="J4283" t="str">
            <v>全职</v>
          </cell>
          <cell r="K4283" t="str">
            <v>离职未办</v>
          </cell>
          <cell r="L4283">
            <v>41680</v>
          </cell>
          <cell r="M4283">
            <v>43056</v>
          </cell>
          <cell r="Z4283">
            <v>1.21</v>
          </cell>
          <cell r="AA4283">
            <v>1.07</v>
          </cell>
          <cell r="AB4283">
            <v>0.96</v>
          </cell>
          <cell r="AG4283">
            <v>0</v>
          </cell>
          <cell r="AH4283">
            <v>1.08</v>
          </cell>
          <cell r="AK4283">
            <v>1.08</v>
          </cell>
          <cell r="AL4283">
            <v>108</v>
          </cell>
        </row>
        <row r="4284">
          <cell r="A4284" t="str">
            <v>JMSH6822</v>
          </cell>
          <cell r="B4284" t="str">
            <v>管成龙</v>
          </cell>
          <cell r="C4284" t="str">
            <v>战略客户事业部</v>
          </cell>
          <cell r="D4284" t="str">
            <v>运营部</v>
          </cell>
          <cell r="E4284" t="str">
            <v>NIKE天猫旗舰店运营组</v>
          </cell>
          <cell r="F4284">
            <v>0</v>
          </cell>
          <cell r="G4284" t="str">
            <v>数据专员</v>
          </cell>
          <cell r="H4284" t="str">
            <v>S4</v>
          </cell>
          <cell r="I4284" t="str">
            <v>上海</v>
          </cell>
          <cell r="J4284" t="str">
            <v>全职</v>
          </cell>
          <cell r="K4284" t="str">
            <v>离职未办</v>
          </cell>
          <cell r="L4284">
            <v>42625</v>
          </cell>
          <cell r="M4284">
            <v>43021</v>
          </cell>
          <cell r="Z4284">
            <v>1.03</v>
          </cell>
          <cell r="AA4284">
            <v>1.04</v>
          </cell>
          <cell r="AB4284">
            <v>1.04</v>
          </cell>
          <cell r="AG4284">
            <v>0</v>
          </cell>
          <cell r="AH4284">
            <v>1.0366666666666668</v>
          </cell>
          <cell r="AK4284">
            <v>1.0366666666666668</v>
          </cell>
          <cell r="AL4284">
            <v>103.66666666666669</v>
          </cell>
        </row>
        <row r="4285">
          <cell r="A4285" t="str">
            <v>JMSH6390</v>
          </cell>
          <cell r="B4285" t="str">
            <v>田建东</v>
          </cell>
          <cell r="C4285" t="str">
            <v>战略客户事业部</v>
          </cell>
          <cell r="D4285" t="str">
            <v>运营部</v>
          </cell>
          <cell r="E4285" t="str">
            <v>NIKE天猫旗舰店运营组</v>
          </cell>
          <cell r="F4285">
            <v>0</v>
          </cell>
          <cell r="G4285" t="str">
            <v>页面实现</v>
          </cell>
          <cell r="H4285" t="str">
            <v>D5</v>
          </cell>
          <cell r="I4285" t="str">
            <v>上海</v>
          </cell>
          <cell r="J4285" t="str">
            <v>全职</v>
          </cell>
          <cell r="K4285" t="str">
            <v>正式</v>
          </cell>
          <cell r="L4285">
            <v>42551</v>
          </cell>
          <cell r="M4285">
            <v>0</v>
          </cell>
          <cell r="T4285">
            <v>1.1200000000000001</v>
          </cell>
          <cell r="U4285">
            <v>1.05</v>
          </cell>
          <cell r="V4285">
            <v>1.1100000000000001</v>
          </cell>
          <cell r="W4285">
            <v>1.1200000000000001</v>
          </cell>
          <cell r="X4285">
            <v>1.07</v>
          </cell>
          <cell r="Y4285">
            <v>1.32</v>
          </cell>
          <cell r="Z4285">
            <v>1.21</v>
          </cell>
          <cell r="AA4285">
            <v>1.1599999999999999</v>
          </cell>
          <cell r="AG4285">
            <v>1.1316666666666668</v>
          </cell>
          <cell r="AH4285">
            <v>1.1850000000000001</v>
          </cell>
          <cell r="AK4285">
            <v>1.145</v>
          </cell>
          <cell r="AL4285">
            <v>114.5</v>
          </cell>
        </row>
        <row r="4286">
          <cell r="A4286" t="str">
            <v>JMSH7509</v>
          </cell>
          <cell r="B4286" t="str">
            <v>赵瑞红</v>
          </cell>
          <cell r="C4286" t="str">
            <v>战略客户事业部</v>
          </cell>
          <cell r="D4286" t="str">
            <v>运营部</v>
          </cell>
          <cell r="E4286" t="str">
            <v>NIKE天猫旗舰店运营组</v>
          </cell>
          <cell r="F4286">
            <v>0</v>
          </cell>
          <cell r="G4286" t="str">
            <v>设计师</v>
          </cell>
          <cell r="H4286" t="str">
            <v>D5</v>
          </cell>
          <cell r="I4286" t="str">
            <v>上海</v>
          </cell>
          <cell r="J4286" t="str">
            <v>全职</v>
          </cell>
          <cell r="K4286" t="str">
            <v>试用</v>
          </cell>
          <cell r="L4286">
            <v>42786</v>
          </cell>
          <cell r="M4286">
            <v>0</v>
          </cell>
          <cell r="S4286">
            <v>1.23</v>
          </cell>
          <cell r="T4286">
            <v>1.19</v>
          </cell>
          <cell r="U4286">
            <v>1.1200000000000001</v>
          </cell>
          <cell r="V4286">
            <v>1.18</v>
          </cell>
          <cell r="W4286">
            <v>1.19</v>
          </cell>
          <cell r="X4286">
            <v>1.1399999999999999</v>
          </cell>
          <cell r="Y4286">
            <v>1.39</v>
          </cell>
          <cell r="Z4286">
            <v>1.1000000000000001</v>
          </cell>
          <cell r="AA4286">
            <v>1.23</v>
          </cell>
          <cell r="AG4286">
            <v>1.2057142857142857</v>
          </cell>
          <cell r="AH4286">
            <v>1.165</v>
          </cell>
          <cell r="AK4286">
            <v>1.1966666666666665</v>
          </cell>
          <cell r="AL4286">
            <v>119.66666666666666</v>
          </cell>
        </row>
        <row r="4287">
          <cell r="A4287" t="str">
            <v>JMSH4354</v>
          </cell>
          <cell r="B4287" t="str">
            <v>原赓</v>
          </cell>
          <cell r="C4287" t="str">
            <v>战略客户事业部</v>
          </cell>
          <cell r="D4287" t="str">
            <v>运营部</v>
          </cell>
          <cell r="E4287" t="str">
            <v>NIKE天猫旗舰店运营组</v>
          </cell>
          <cell r="F4287">
            <v>0</v>
          </cell>
          <cell r="G4287" t="str">
            <v>品牌经理</v>
          </cell>
          <cell r="H4287" t="str">
            <v>M3</v>
          </cell>
          <cell r="I4287" t="str">
            <v>上海</v>
          </cell>
          <cell r="J4287" t="str">
            <v>全职</v>
          </cell>
          <cell r="K4287" t="str">
            <v>正式</v>
          </cell>
          <cell r="L4287">
            <v>42198</v>
          </cell>
          <cell r="M4287">
            <v>0</v>
          </cell>
          <cell r="Z4287">
            <v>1.35</v>
          </cell>
          <cell r="AA4287">
            <v>1.06</v>
          </cell>
          <cell r="AB4287">
            <v>1.1322000000000001</v>
          </cell>
          <cell r="AC4287">
            <v>1.0461</v>
          </cell>
          <cell r="AG4287">
            <v>0</v>
          </cell>
          <cell r="AH4287">
            <v>1.1470750000000001</v>
          </cell>
          <cell r="AK4287">
            <v>1.1470750000000001</v>
          </cell>
          <cell r="AL4287">
            <v>114.70750000000001</v>
          </cell>
        </row>
        <row r="4288">
          <cell r="A4288" t="str">
            <v>JMSH7199</v>
          </cell>
          <cell r="B4288" t="str">
            <v>王俊超</v>
          </cell>
          <cell r="C4288" t="str">
            <v>战略客户事业部</v>
          </cell>
          <cell r="D4288" t="str">
            <v>运营部</v>
          </cell>
          <cell r="E4288" t="str">
            <v>NIKE天猫旗舰店运营组</v>
          </cell>
          <cell r="F4288">
            <v>0</v>
          </cell>
          <cell r="G4288" t="str">
            <v>运营专员</v>
          </cell>
          <cell r="H4288" t="str">
            <v>S5</v>
          </cell>
          <cell r="I4288" t="str">
            <v>上海</v>
          </cell>
          <cell r="J4288" t="str">
            <v>全职</v>
          </cell>
          <cell r="K4288" t="str">
            <v>试用</v>
          </cell>
          <cell r="L4288">
            <v>42702</v>
          </cell>
          <cell r="M4288">
            <v>0</v>
          </cell>
          <cell r="Z4288">
            <v>1.1100000000000001</v>
          </cell>
          <cell r="AA4288">
            <v>1.0900000000000001</v>
          </cell>
          <cell r="AB4288">
            <v>1.04</v>
          </cell>
          <cell r="AC4288">
            <v>0.96</v>
          </cell>
          <cell r="AG4288">
            <v>0</v>
          </cell>
          <cell r="AH4288">
            <v>1.05</v>
          </cell>
          <cell r="AK4288">
            <v>1.05</v>
          </cell>
          <cell r="AL4288">
            <v>105</v>
          </cell>
        </row>
        <row r="4289">
          <cell r="A4289" t="str">
            <v>JMSH6409</v>
          </cell>
          <cell r="B4289" t="str">
            <v>王乾</v>
          </cell>
          <cell r="C4289" t="str">
            <v>战略客户事业部</v>
          </cell>
          <cell r="D4289" t="str">
            <v>运营部</v>
          </cell>
          <cell r="E4289" t="str">
            <v>NIKE天猫旗舰店运营组</v>
          </cell>
          <cell r="F4289">
            <v>0</v>
          </cell>
          <cell r="G4289" t="str">
            <v>运营专员</v>
          </cell>
          <cell r="H4289" t="str">
            <v>S4</v>
          </cell>
          <cell r="I4289" t="str">
            <v>上海</v>
          </cell>
          <cell r="J4289" t="str">
            <v>全职</v>
          </cell>
          <cell r="K4289" t="str">
            <v>离职未办</v>
          </cell>
          <cell r="L4289">
            <v>42555</v>
          </cell>
          <cell r="M4289">
            <v>42983</v>
          </cell>
          <cell r="Z4289">
            <v>1.1100000000000001</v>
          </cell>
          <cell r="AA4289">
            <v>1.1200000000000001</v>
          </cell>
          <cell r="AG4289">
            <v>0</v>
          </cell>
          <cell r="AH4289">
            <v>1.1150000000000002</v>
          </cell>
          <cell r="AK4289">
            <v>1.1150000000000002</v>
          </cell>
          <cell r="AL4289">
            <v>111.50000000000003</v>
          </cell>
        </row>
        <row r="4290">
          <cell r="A4290" t="str">
            <v>JMSH4548</v>
          </cell>
          <cell r="B4290" t="str">
            <v>石健</v>
          </cell>
          <cell r="C4290" t="str">
            <v>战略客户事业部</v>
          </cell>
          <cell r="D4290" t="str">
            <v>运营部</v>
          </cell>
          <cell r="E4290" t="str">
            <v>NIKE天猫旗舰店运营组</v>
          </cell>
          <cell r="F4290">
            <v>0</v>
          </cell>
          <cell r="G4290" t="str">
            <v>数据主管</v>
          </cell>
          <cell r="H4290" t="str">
            <v>M1</v>
          </cell>
          <cell r="I4290" t="str">
            <v>上海</v>
          </cell>
          <cell r="J4290" t="str">
            <v>全职</v>
          </cell>
          <cell r="K4290" t="str">
            <v>正式</v>
          </cell>
          <cell r="L4290">
            <v>42226</v>
          </cell>
          <cell r="M4290">
            <v>0</v>
          </cell>
          <cell r="Z4290">
            <v>1.1000000000000001</v>
          </cell>
          <cell r="AA4290">
            <v>1.07</v>
          </cell>
          <cell r="AB4290">
            <v>1.2</v>
          </cell>
          <cell r="AC4290">
            <v>1.01</v>
          </cell>
          <cell r="AG4290">
            <v>0</v>
          </cell>
          <cell r="AH4290">
            <v>1.095</v>
          </cell>
          <cell r="AK4290">
            <v>1.095</v>
          </cell>
          <cell r="AL4290">
            <v>109.5</v>
          </cell>
        </row>
        <row r="4291">
          <cell r="A4291" t="str">
            <v>JMSH7996</v>
          </cell>
          <cell r="B4291" t="str">
            <v>南方婷</v>
          </cell>
          <cell r="C4291" t="str">
            <v>战略客户事业部</v>
          </cell>
          <cell r="D4291" t="str">
            <v>运营部</v>
          </cell>
          <cell r="E4291" t="str">
            <v>NIKE天猫旗舰店运营组</v>
          </cell>
          <cell r="F4291">
            <v>0</v>
          </cell>
          <cell r="G4291" t="str">
            <v>品牌经理</v>
          </cell>
          <cell r="H4291" t="str">
            <v>M3</v>
          </cell>
          <cell r="I4291" t="str">
            <v>上海</v>
          </cell>
          <cell r="J4291" t="str">
            <v>全职</v>
          </cell>
          <cell r="K4291" t="str">
            <v>离职未办</v>
          </cell>
          <cell r="L4291">
            <v>42842</v>
          </cell>
          <cell r="M4291">
            <v>43021</v>
          </cell>
          <cell r="AA4291">
            <v>1.01</v>
          </cell>
          <cell r="AB4291">
            <v>1.1299999999999999</v>
          </cell>
          <cell r="AG4291">
            <v>0</v>
          </cell>
          <cell r="AH4291">
            <v>1.0699999999999998</v>
          </cell>
          <cell r="AK4291">
            <v>1.0699999999999998</v>
          </cell>
          <cell r="AL4291">
            <v>106.99999999999999</v>
          </cell>
        </row>
        <row r="4292">
          <cell r="A4292" t="str">
            <v>JMSH8407</v>
          </cell>
          <cell r="B4292" t="str">
            <v>陶永兴</v>
          </cell>
          <cell r="C4292" t="str">
            <v>战略客户事业部</v>
          </cell>
          <cell r="D4292" t="str">
            <v>运营部</v>
          </cell>
          <cell r="E4292" t="str">
            <v>NIKE天猫旗舰店运营组</v>
          </cell>
          <cell r="F4292">
            <v>0</v>
          </cell>
          <cell r="G4292" t="str">
            <v>商品专员</v>
          </cell>
          <cell r="H4292" t="str">
            <v>S5</v>
          </cell>
          <cell r="I4292" t="str">
            <v>上海</v>
          </cell>
          <cell r="J4292" t="str">
            <v>全职</v>
          </cell>
          <cell r="K4292" t="str">
            <v>离职未办</v>
          </cell>
          <cell r="L4292">
            <v>42887</v>
          </cell>
          <cell r="M4292">
            <v>43008</v>
          </cell>
          <cell r="AA4292">
            <v>1.04</v>
          </cell>
          <cell r="AB4292">
            <v>1</v>
          </cell>
          <cell r="AG4292">
            <v>0</v>
          </cell>
          <cell r="AH4292">
            <v>1.02</v>
          </cell>
          <cell r="AK4292">
            <v>1.02</v>
          </cell>
          <cell r="AL4292">
            <v>102</v>
          </cell>
        </row>
        <row r="4293">
          <cell r="A4293" t="str">
            <v>JMSH7891</v>
          </cell>
          <cell r="B4293" t="str">
            <v>薛菁欣</v>
          </cell>
          <cell r="C4293" t="str">
            <v>战略客户事业部</v>
          </cell>
          <cell r="D4293" t="str">
            <v>运营部</v>
          </cell>
          <cell r="E4293" t="str">
            <v>NIKE天猫旗舰店运营组</v>
          </cell>
          <cell r="F4293">
            <v>0</v>
          </cell>
          <cell r="G4293" t="str">
            <v>设计主管</v>
          </cell>
          <cell r="H4293" t="str">
            <v>M2</v>
          </cell>
          <cell r="I4293" t="str">
            <v>上海</v>
          </cell>
          <cell r="J4293" t="str">
            <v>全职</v>
          </cell>
          <cell r="K4293" t="str">
            <v>试用</v>
          </cell>
          <cell r="L4293">
            <v>42831</v>
          </cell>
          <cell r="M4293">
            <v>0</v>
          </cell>
          <cell r="AA4293">
            <v>1.2729999999999999</v>
          </cell>
          <cell r="AB4293">
            <v>1.22</v>
          </cell>
          <cell r="AC4293">
            <v>1.19</v>
          </cell>
          <cell r="AG4293">
            <v>0</v>
          </cell>
          <cell r="AH4293">
            <v>1.2276666666666667</v>
          </cell>
          <cell r="AK4293">
            <v>1.2276666666666667</v>
          </cell>
          <cell r="AL4293">
            <v>122.76666666666667</v>
          </cell>
        </row>
        <row r="4294">
          <cell r="A4294" t="str">
            <v>JMSH8431</v>
          </cell>
          <cell r="B4294" t="str">
            <v>林婷玉</v>
          </cell>
          <cell r="C4294" t="str">
            <v>战略客户事业部</v>
          </cell>
          <cell r="D4294" t="str">
            <v>运营部</v>
          </cell>
          <cell r="E4294" t="str">
            <v>NIKE天猫旗舰店运营组</v>
          </cell>
          <cell r="F4294">
            <v>0</v>
          </cell>
          <cell r="G4294" t="str">
            <v>市场主管</v>
          </cell>
          <cell r="H4294" t="str">
            <v>M2</v>
          </cell>
          <cell r="I4294" t="str">
            <v>上海</v>
          </cell>
          <cell r="J4294" t="str">
            <v>全职</v>
          </cell>
          <cell r="K4294" t="str">
            <v>试用</v>
          </cell>
          <cell r="L4294">
            <v>42891</v>
          </cell>
          <cell r="M4294">
            <v>0</v>
          </cell>
          <cell r="AA4294">
            <v>1.33</v>
          </cell>
          <cell r="AB4294">
            <v>1.02</v>
          </cell>
          <cell r="AC4294">
            <v>1.25</v>
          </cell>
          <cell r="AG4294">
            <v>0</v>
          </cell>
          <cell r="AH4294">
            <v>1.2</v>
          </cell>
          <cell r="AK4294">
            <v>1.2</v>
          </cell>
          <cell r="AL4294">
            <v>120</v>
          </cell>
        </row>
        <row r="4295">
          <cell r="A4295" t="str">
            <v>JMSH8516</v>
          </cell>
          <cell r="B4295" t="str">
            <v>陈佳羚</v>
          </cell>
          <cell r="C4295" t="str">
            <v>战略客户事业部</v>
          </cell>
          <cell r="D4295" t="str">
            <v>运营部</v>
          </cell>
          <cell r="E4295" t="str">
            <v>NIKE天猫旗舰店运营组</v>
          </cell>
          <cell r="F4295">
            <v>0</v>
          </cell>
          <cell r="G4295" t="str">
            <v>市场专员</v>
          </cell>
          <cell r="H4295" t="str">
            <v>S5</v>
          </cell>
          <cell r="I4295" t="str">
            <v>上海</v>
          </cell>
          <cell r="J4295" t="str">
            <v>全职</v>
          </cell>
          <cell r="K4295" t="str">
            <v>试用</v>
          </cell>
          <cell r="L4295">
            <v>42905</v>
          </cell>
          <cell r="M4295">
            <v>0</v>
          </cell>
          <cell r="AA4295">
            <v>1.04</v>
          </cell>
          <cell r="AB4295">
            <v>1.1399999999999999</v>
          </cell>
          <cell r="AC4295">
            <v>1.1519999999999999</v>
          </cell>
          <cell r="AG4295">
            <v>0</v>
          </cell>
          <cell r="AH4295">
            <v>1.1106666666666667</v>
          </cell>
          <cell r="AK4295">
            <v>1.1106666666666667</v>
          </cell>
          <cell r="AL4295">
            <v>111.06666666666666</v>
          </cell>
        </row>
        <row r="4296">
          <cell r="A4296" t="str">
            <v>JMSH8508</v>
          </cell>
          <cell r="B4296" t="str">
            <v>刘佳</v>
          </cell>
          <cell r="C4296" t="str">
            <v>战略客户事业部</v>
          </cell>
          <cell r="D4296" t="str">
            <v>运营部</v>
          </cell>
          <cell r="E4296" t="str">
            <v>NIKE天猫旗舰店运营组</v>
          </cell>
          <cell r="F4296">
            <v>0</v>
          </cell>
          <cell r="G4296" t="str">
            <v>市场专员</v>
          </cell>
          <cell r="H4296" t="str">
            <v>S5</v>
          </cell>
          <cell r="I4296" t="str">
            <v>上海</v>
          </cell>
          <cell r="J4296" t="str">
            <v>全职</v>
          </cell>
          <cell r="K4296" t="str">
            <v>试用</v>
          </cell>
          <cell r="L4296">
            <v>42901</v>
          </cell>
          <cell r="M4296">
            <v>0</v>
          </cell>
          <cell r="AA4296">
            <v>1.04</v>
          </cell>
          <cell r="AB4296">
            <v>1.1399999999999999</v>
          </cell>
          <cell r="AC4296">
            <v>1.1519999999999999</v>
          </cell>
          <cell r="AG4296">
            <v>0</v>
          </cell>
          <cell r="AH4296">
            <v>1.1106666666666667</v>
          </cell>
          <cell r="AK4296">
            <v>1.1106666666666667</v>
          </cell>
          <cell r="AL4296">
            <v>111.06666666666666</v>
          </cell>
        </row>
        <row r="4297">
          <cell r="A4297" t="str">
            <v>JMSH8994</v>
          </cell>
          <cell r="B4297" t="str">
            <v>于晓亮</v>
          </cell>
          <cell r="C4297" t="str">
            <v>战略客户事业部</v>
          </cell>
          <cell r="D4297" t="str">
            <v>运营部</v>
          </cell>
          <cell r="E4297" t="str">
            <v>NIKE天猫旗舰店运营组</v>
          </cell>
          <cell r="F4297">
            <v>0</v>
          </cell>
          <cell r="G4297" t="str">
            <v>页面实现</v>
          </cell>
          <cell r="H4297" t="str">
            <v>D5</v>
          </cell>
          <cell r="I4297" t="str">
            <v>上海</v>
          </cell>
          <cell r="J4297" t="str">
            <v>全职</v>
          </cell>
          <cell r="K4297" t="str">
            <v>试用</v>
          </cell>
          <cell r="L4297">
            <v>42961</v>
          </cell>
          <cell r="M4297">
            <v>0</v>
          </cell>
          <cell r="U4297">
            <v>1.05</v>
          </cell>
          <cell r="V4297">
            <v>1.1100000000000001</v>
          </cell>
          <cell r="W4297">
            <v>1.1200000000000001</v>
          </cell>
          <cell r="X4297">
            <v>1.07</v>
          </cell>
          <cell r="Y4297">
            <v>1.32</v>
          </cell>
          <cell r="AG4297">
            <v>1.1340000000000001</v>
          </cell>
          <cell r="AH4297">
            <v>0</v>
          </cell>
          <cell r="AK4297">
            <v>1.1340000000000001</v>
          </cell>
          <cell r="AL4297">
            <v>113.4</v>
          </cell>
        </row>
        <row r="4298">
          <cell r="A4298" t="str">
            <v>JMSH8993</v>
          </cell>
          <cell r="B4298" t="str">
            <v>胡冰</v>
          </cell>
          <cell r="C4298" t="str">
            <v>战略客户事业部</v>
          </cell>
          <cell r="D4298" t="str">
            <v>运营部</v>
          </cell>
          <cell r="E4298" t="str">
            <v>NIKE天猫旗舰店运营组</v>
          </cell>
          <cell r="F4298">
            <v>0</v>
          </cell>
          <cell r="G4298" t="str">
            <v>资深设计师</v>
          </cell>
          <cell r="H4298" t="str">
            <v>D6</v>
          </cell>
          <cell r="I4298" t="str">
            <v>上海</v>
          </cell>
          <cell r="J4298" t="str">
            <v>全职</v>
          </cell>
          <cell r="K4298" t="str">
            <v>试用</v>
          </cell>
          <cell r="L4298">
            <v>42961</v>
          </cell>
          <cell r="M4298">
            <v>0</v>
          </cell>
          <cell r="U4298">
            <v>1.1200000000000001</v>
          </cell>
          <cell r="V4298">
            <v>1.18</v>
          </cell>
          <cell r="W4298">
            <v>1.19</v>
          </cell>
          <cell r="X4298">
            <v>1.1399999999999999</v>
          </cell>
          <cell r="Y4298">
            <v>1.39</v>
          </cell>
          <cell r="AG4298">
            <v>1.204</v>
          </cell>
          <cell r="AH4298">
            <v>0</v>
          </cell>
          <cell r="AK4298">
            <v>1.204</v>
          </cell>
          <cell r="AL4298">
            <v>120.39999999999999</v>
          </cell>
        </row>
        <row r="4299">
          <cell r="A4299" t="str">
            <v>JMSH9301</v>
          </cell>
          <cell r="B4299" t="str">
            <v>许畅</v>
          </cell>
          <cell r="C4299" t="str">
            <v>战略客户事业部</v>
          </cell>
          <cell r="D4299" t="str">
            <v>运营部</v>
          </cell>
          <cell r="E4299" t="str">
            <v>NIKE天猫旗舰店运营组</v>
          </cell>
          <cell r="F4299">
            <v>0</v>
          </cell>
          <cell r="G4299" t="str">
            <v>页面实现</v>
          </cell>
          <cell r="H4299" t="str">
            <v>D5</v>
          </cell>
          <cell r="I4299" t="str">
            <v>上海</v>
          </cell>
          <cell r="J4299" t="str">
            <v>全职</v>
          </cell>
          <cell r="K4299" t="str">
            <v>试用</v>
          </cell>
          <cell r="L4299">
            <v>42991</v>
          </cell>
          <cell r="M4299">
            <v>0</v>
          </cell>
          <cell r="V4299">
            <v>1.1100000000000001</v>
          </cell>
          <cell r="W4299">
            <v>1.1200000000000001</v>
          </cell>
          <cell r="X4299">
            <v>1.07</v>
          </cell>
          <cell r="Y4299">
            <v>1.32</v>
          </cell>
          <cell r="AG4299">
            <v>1.1550000000000002</v>
          </cell>
          <cell r="AH4299">
            <v>0</v>
          </cell>
          <cell r="AK4299">
            <v>1.1550000000000002</v>
          </cell>
          <cell r="AL4299">
            <v>115.50000000000003</v>
          </cell>
        </row>
        <row r="4300">
          <cell r="A4300" t="str">
            <v>JMSH8893</v>
          </cell>
          <cell r="B4300" t="str">
            <v>张敏</v>
          </cell>
          <cell r="C4300" t="str">
            <v>战略客户事业部</v>
          </cell>
          <cell r="D4300" t="str">
            <v>运营部</v>
          </cell>
          <cell r="E4300" t="str">
            <v>NIKE天猫旗舰店运营组</v>
          </cell>
          <cell r="F4300">
            <v>0</v>
          </cell>
          <cell r="G4300" t="str">
            <v>产品专员</v>
          </cell>
          <cell r="H4300" t="str">
            <v>S4</v>
          </cell>
          <cell r="I4300" t="str">
            <v>上海</v>
          </cell>
          <cell r="J4300" t="str">
            <v>全职</v>
          </cell>
          <cell r="K4300" t="str">
            <v>离职未办</v>
          </cell>
          <cell r="L4300">
            <v>42949</v>
          </cell>
          <cell r="M4300">
            <v>43124</v>
          </cell>
          <cell r="AB4300">
            <v>1.02</v>
          </cell>
          <cell r="AC4300">
            <v>0.96299999999999997</v>
          </cell>
          <cell r="AG4300">
            <v>0</v>
          </cell>
          <cell r="AH4300">
            <v>0.99150000000000005</v>
          </cell>
          <cell r="AK4300">
            <v>0.99150000000000005</v>
          </cell>
          <cell r="AL4300">
            <v>99.15</v>
          </cell>
        </row>
        <row r="4301">
          <cell r="A4301" t="str">
            <v>JMSH8814</v>
          </cell>
          <cell r="B4301" t="str">
            <v>孟佳贤</v>
          </cell>
          <cell r="C4301" t="str">
            <v>战略客户事业部</v>
          </cell>
          <cell r="D4301" t="str">
            <v>运营部</v>
          </cell>
          <cell r="E4301" t="str">
            <v>NIKE天猫旗舰店运营组</v>
          </cell>
          <cell r="F4301">
            <v>0</v>
          </cell>
          <cell r="G4301" t="str">
            <v>产品专员</v>
          </cell>
          <cell r="H4301" t="str">
            <v>S4</v>
          </cell>
          <cell r="I4301" t="str">
            <v>上海</v>
          </cell>
          <cell r="J4301" t="str">
            <v>全职</v>
          </cell>
          <cell r="K4301" t="str">
            <v>试用</v>
          </cell>
          <cell r="L4301">
            <v>42940</v>
          </cell>
          <cell r="M4301">
            <v>0</v>
          </cell>
          <cell r="AB4301">
            <v>1.04</v>
          </cell>
          <cell r="AC4301">
            <v>0.96</v>
          </cell>
          <cell r="AG4301">
            <v>0</v>
          </cell>
          <cell r="AH4301">
            <v>1</v>
          </cell>
          <cell r="AK4301">
            <v>1</v>
          </cell>
          <cell r="AL4301">
            <v>100</v>
          </cell>
        </row>
        <row r="4302">
          <cell r="A4302" t="str">
            <v>JMSH8813</v>
          </cell>
          <cell r="B4302" t="str">
            <v>郭青</v>
          </cell>
          <cell r="C4302" t="str">
            <v>战略客户事业部</v>
          </cell>
          <cell r="D4302" t="str">
            <v>运营部</v>
          </cell>
          <cell r="E4302" t="str">
            <v>NIKE天猫旗舰店运营组</v>
          </cell>
          <cell r="F4302">
            <v>0</v>
          </cell>
          <cell r="G4302" t="str">
            <v>商品专员</v>
          </cell>
          <cell r="H4302" t="str">
            <v>S5</v>
          </cell>
          <cell r="I4302" t="str">
            <v>上海</v>
          </cell>
          <cell r="J4302" t="str">
            <v>全职</v>
          </cell>
          <cell r="K4302" t="str">
            <v>试用</v>
          </cell>
          <cell r="L4302">
            <v>42940</v>
          </cell>
          <cell r="M4302">
            <v>0</v>
          </cell>
          <cell r="AB4302">
            <v>1.02</v>
          </cell>
          <cell r="AC4302">
            <v>0.96</v>
          </cell>
          <cell r="AG4302">
            <v>0</v>
          </cell>
          <cell r="AH4302">
            <v>0.99</v>
          </cell>
          <cell r="AK4302">
            <v>0.99</v>
          </cell>
          <cell r="AL4302">
            <v>99</v>
          </cell>
        </row>
        <row r="4303">
          <cell r="A4303" t="str">
            <v>JMSH9266</v>
          </cell>
          <cell r="B4303" t="str">
            <v>高得展</v>
          </cell>
          <cell r="C4303" t="str">
            <v>战略客户事业部</v>
          </cell>
          <cell r="D4303" t="str">
            <v>运营部</v>
          </cell>
          <cell r="E4303" t="str">
            <v>NIKE天猫旗舰店运营组</v>
          </cell>
          <cell r="F4303">
            <v>0</v>
          </cell>
          <cell r="G4303" t="str">
            <v>数据专员</v>
          </cell>
          <cell r="H4303" t="str">
            <v>S5</v>
          </cell>
          <cell r="I4303" t="str">
            <v>上海</v>
          </cell>
          <cell r="J4303" t="str">
            <v>全职</v>
          </cell>
          <cell r="K4303" t="str">
            <v>试用</v>
          </cell>
          <cell r="L4303">
            <v>42989</v>
          </cell>
          <cell r="M4303">
            <v>0</v>
          </cell>
          <cell r="AB4303">
            <v>1.04</v>
          </cell>
          <cell r="AC4303">
            <v>1.05</v>
          </cell>
          <cell r="AG4303">
            <v>0</v>
          </cell>
          <cell r="AH4303">
            <v>1.0449999999999999</v>
          </cell>
          <cell r="AK4303">
            <v>1.0449999999999999</v>
          </cell>
          <cell r="AL4303">
            <v>104.5</v>
          </cell>
        </row>
        <row r="4304">
          <cell r="A4304" t="str">
            <v>JMSH8617</v>
          </cell>
          <cell r="B4304" t="str">
            <v>董倩</v>
          </cell>
          <cell r="C4304" t="str">
            <v>战略客户事业部</v>
          </cell>
          <cell r="D4304" t="str">
            <v>运营部</v>
          </cell>
          <cell r="E4304" t="str">
            <v>NIKE天猫旗舰店运营组</v>
          </cell>
          <cell r="F4304">
            <v>0</v>
          </cell>
          <cell r="G4304" t="str">
            <v>数据专员</v>
          </cell>
          <cell r="H4304" t="str">
            <v>S5</v>
          </cell>
          <cell r="I4304" t="str">
            <v>上海</v>
          </cell>
          <cell r="J4304" t="str">
            <v>全职</v>
          </cell>
          <cell r="K4304" t="str">
            <v>试用</v>
          </cell>
          <cell r="L4304">
            <v>42919</v>
          </cell>
          <cell r="M4304">
            <v>0</v>
          </cell>
          <cell r="W4304">
            <v>1.1100000000000001</v>
          </cell>
          <cell r="X4304">
            <v>1.07</v>
          </cell>
          <cell r="Y4304">
            <v>1.36</v>
          </cell>
          <cell r="AB4304">
            <v>1.1299999999999999</v>
          </cell>
          <cell r="AG4304">
            <v>1.18</v>
          </cell>
          <cell r="AH4304">
            <v>1.1299999999999999</v>
          </cell>
          <cell r="AK4304">
            <v>1.1675</v>
          </cell>
          <cell r="AL4304">
            <v>116.75</v>
          </cell>
        </row>
        <row r="4305">
          <cell r="A4305" t="str">
            <v>JMSH9332</v>
          </cell>
          <cell r="B4305" t="str">
            <v>李光琴</v>
          </cell>
          <cell r="C4305" t="str">
            <v>战略客户事业部</v>
          </cell>
          <cell r="D4305" t="str">
            <v>运营部</v>
          </cell>
          <cell r="E4305" t="str">
            <v>NIKE天猫旗舰店运营组</v>
          </cell>
          <cell r="F4305">
            <v>0</v>
          </cell>
          <cell r="G4305" t="str">
            <v>资深市场专员</v>
          </cell>
          <cell r="H4305" t="str">
            <v>S6</v>
          </cell>
          <cell r="I4305" t="str">
            <v>上海</v>
          </cell>
          <cell r="J4305" t="str">
            <v>全职</v>
          </cell>
          <cell r="K4305" t="str">
            <v>试用</v>
          </cell>
          <cell r="L4305">
            <v>42996</v>
          </cell>
          <cell r="M4305">
            <v>0</v>
          </cell>
          <cell r="AB4305">
            <v>1.1000000000000001</v>
          </cell>
          <cell r="AC4305">
            <v>1.1519999999999999</v>
          </cell>
          <cell r="AG4305">
            <v>0</v>
          </cell>
          <cell r="AH4305">
            <v>1.1259999999999999</v>
          </cell>
          <cell r="AK4305">
            <v>1.1259999999999999</v>
          </cell>
          <cell r="AL4305">
            <v>112.6</v>
          </cell>
        </row>
        <row r="4306">
          <cell r="A4306" t="str">
            <v>JMSH9228</v>
          </cell>
          <cell r="B4306" t="str">
            <v>沈军</v>
          </cell>
          <cell r="C4306" t="str">
            <v>战略客户事业部</v>
          </cell>
          <cell r="D4306" t="str">
            <v>运营部</v>
          </cell>
          <cell r="E4306" t="str">
            <v>NIKE天猫旗舰店运营组</v>
          </cell>
          <cell r="F4306">
            <v>0</v>
          </cell>
          <cell r="G4306" t="str">
            <v>资深市场专员</v>
          </cell>
          <cell r="H4306" t="str">
            <v>S6</v>
          </cell>
          <cell r="I4306" t="str">
            <v>上海</v>
          </cell>
          <cell r="J4306" t="str">
            <v>全职</v>
          </cell>
          <cell r="K4306" t="str">
            <v>离职未办</v>
          </cell>
          <cell r="L4306">
            <v>42984</v>
          </cell>
          <cell r="M4306">
            <v>42986</v>
          </cell>
          <cell r="AG4306">
            <v>0</v>
          </cell>
          <cell r="AH4306">
            <v>0</v>
          </cell>
          <cell r="AK4306">
            <v>0</v>
          </cell>
        </row>
        <row r="4307">
          <cell r="A4307" t="str">
            <v>JMSH9708</v>
          </cell>
          <cell r="B4307" t="str">
            <v>朱沈翔</v>
          </cell>
          <cell r="C4307" t="str">
            <v>战略客户事业部</v>
          </cell>
          <cell r="D4307" t="str">
            <v>运营部</v>
          </cell>
          <cell r="E4307" t="str">
            <v>NIKE天猫旗舰店运营组</v>
          </cell>
          <cell r="F4307">
            <v>0</v>
          </cell>
          <cell r="G4307" t="str">
            <v>资深设计师</v>
          </cell>
          <cell r="H4307" t="str">
            <v>D6</v>
          </cell>
          <cell r="I4307" t="str">
            <v>上海</v>
          </cell>
          <cell r="J4307" t="str">
            <v>全职</v>
          </cell>
          <cell r="K4307" t="str">
            <v>试用</v>
          </cell>
          <cell r="L4307">
            <v>43045</v>
          </cell>
          <cell r="M4307">
            <v>0</v>
          </cell>
          <cell r="X4307">
            <v>1.1399999999999999</v>
          </cell>
          <cell r="Y4307">
            <v>1.39</v>
          </cell>
          <cell r="AG4307">
            <v>1.2649999999999999</v>
          </cell>
          <cell r="AH4307">
            <v>0</v>
          </cell>
          <cell r="AK4307">
            <v>1.2649999999999999</v>
          </cell>
          <cell r="AL4307">
            <v>126.49999999999999</v>
          </cell>
        </row>
        <row r="4308">
          <cell r="A4308" t="str">
            <v>JMSH9738</v>
          </cell>
          <cell r="B4308" t="str">
            <v>石英春</v>
          </cell>
          <cell r="C4308" t="str">
            <v>战略客户事业部</v>
          </cell>
          <cell r="D4308" t="str">
            <v>运营部</v>
          </cell>
          <cell r="E4308" t="str">
            <v>NIKE天猫旗舰店运营组</v>
          </cell>
          <cell r="F4308">
            <v>0</v>
          </cell>
          <cell r="G4308" t="str">
            <v>运营专员</v>
          </cell>
          <cell r="H4308" t="str">
            <v>S5</v>
          </cell>
          <cell r="I4308" t="str">
            <v>上海</v>
          </cell>
          <cell r="J4308" t="str">
            <v>全职</v>
          </cell>
          <cell r="K4308" t="str">
            <v>试用</v>
          </cell>
          <cell r="L4308">
            <v>43052</v>
          </cell>
          <cell r="M4308">
            <v>0</v>
          </cell>
          <cell r="AC4308">
            <v>0.96</v>
          </cell>
          <cell r="AG4308">
            <v>0</v>
          </cell>
          <cell r="AH4308">
            <v>0.96</v>
          </cell>
          <cell r="AK4308">
            <v>0.96</v>
          </cell>
          <cell r="AL4308">
            <v>96</v>
          </cell>
        </row>
        <row r="4309">
          <cell r="A4309" t="str">
            <v>JMSH9580</v>
          </cell>
          <cell r="B4309" t="str">
            <v>刘洋</v>
          </cell>
          <cell r="C4309" t="str">
            <v>战略客户事业部</v>
          </cell>
          <cell r="D4309" t="str">
            <v>运营部</v>
          </cell>
          <cell r="E4309" t="str">
            <v>NIKE天猫旗舰店运营组</v>
          </cell>
          <cell r="F4309">
            <v>0</v>
          </cell>
          <cell r="G4309" t="str">
            <v>数据专员</v>
          </cell>
          <cell r="H4309" t="str">
            <v>S6</v>
          </cell>
          <cell r="I4309" t="str">
            <v>上海</v>
          </cell>
          <cell r="J4309" t="str">
            <v>全职</v>
          </cell>
          <cell r="K4309" t="str">
            <v>试用</v>
          </cell>
          <cell r="L4309">
            <v>43031</v>
          </cell>
          <cell r="M4309">
            <v>0</v>
          </cell>
          <cell r="AC4309">
            <v>0.81</v>
          </cell>
          <cell r="AG4309">
            <v>0</v>
          </cell>
          <cell r="AH4309">
            <v>0.81</v>
          </cell>
          <cell r="AK4309">
            <v>0.81</v>
          </cell>
          <cell r="AL4309">
            <v>81</v>
          </cell>
        </row>
        <row r="4310">
          <cell r="A4310" t="str">
            <v>JMSH5836</v>
          </cell>
          <cell r="B4310" t="str">
            <v>殷文品</v>
          </cell>
          <cell r="C4310" t="str">
            <v>战略客户事业部</v>
          </cell>
          <cell r="D4310" t="str">
            <v>运营部</v>
          </cell>
          <cell r="E4310" t="str">
            <v>NIKE香港官方商城运营组</v>
          </cell>
          <cell r="F4310">
            <v>0</v>
          </cell>
          <cell r="G4310" t="str">
            <v>商品专员</v>
          </cell>
          <cell r="H4310" t="str">
            <v>S4</v>
          </cell>
          <cell r="I4310" t="str">
            <v>上海</v>
          </cell>
          <cell r="J4310" t="str">
            <v>全职</v>
          </cell>
          <cell r="K4310" t="str">
            <v>正式</v>
          </cell>
          <cell r="L4310">
            <v>42465</v>
          </cell>
          <cell r="M4310">
            <v>0</v>
          </cell>
          <cell r="N4310">
            <v>0.94</v>
          </cell>
          <cell r="O4310">
            <v>0.99</v>
          </cell>
          <cell r="P4310">
            <v>0.99</v>
          </cell>
          <cell r="Q4310">
            <v>1.03</v>
          </cell>
          <cell r="R4310">
            <v>0.98</v>
          </cell>
          <cell r="S4310">
            <v>0.98</v>
          </cell>
          <cell r="T4310">
            <v>0.98</v>
          </cell>
          <cell r="AB4310">
            <v>0.93</v>
          </cell>
          <cell r="AC4310">
            <v>0.93</v>
          </cell>
          <cell r="AG4310">
            <v>0.98428571428571432</v>
          </cell>
          <cell r="AH4310">
            <v>0.93</v>
          </cell>
          <cell r="AK4310">
            <v>0.97222222222222221</v>
          </cell>
          <cell r="AL4310">
            <v>97.222222222222214</v>
          </cell>
        </row>
        <row r="4311">
          <cell r="A4311" t="str">
            <v>JMSH3518</v>
          </cell>
          <cell r="B4311" t="str">
            <v>葛萍</v>
          </cell>
          <cell r="C4311" t="str">
            <v>战略客户事业部</v>
          </cell>
          <cell r="D4311" t="str">
            <v>运营部</v>
          </cell>
          <cell r="E4311" t="str">
            <v>NIKE香港官方商城运营组</v>
          </cell>
          <cell r="F4311">
            <v>0</v>
          </cell>
          <cell r="G4311" t="str">
            <v>店长</v>
          </cell>
          <cell r="H4311" t="str">
            <v>M3</v>
          </cell>
          <cell r="I4311" t="str">
            <v>上海</v>
          </cell>
          <cell r="J4311" t="str">
            <v>全职</v>
          </cell>
          <cell r="K4311" t="str">
            <v>正式</v>
          </cell>
          <cell r="L4311">
            <v>42023</v>
          </cell>
          <cell r="M4311">
            <v>0</v>
          </cell>
          <cell r="Z4311">
            <v>1.06</v>
          </cell>
          <cell r="AA4311">
            <v>1.05</v>
          </cell>
          <cell r="AB4311">
            <v>0.95</v>
          </cell>
          <cell r="AC4311">
            <v>0.94</v>
          </cell>
          <cell r="AG4311">
            <v>0</v>
          </cell>
          <cell r="AH4311">
            <v>1</v>
          </cell>
          <cell r="AK4311">
            <v>1</v>
          </cell>
          <cell r="AL4311">
            <v>100</v>
          </cell>
        </row>
        <row r="4312">
          <cell r="A4312" t="str">
            <v>JMSH2976</v>
          </cell>
          <cell r="B4312" t="str">
            <v>王雅敏</v>
          </cell>
          <cell r="C4312" t="str">
            <v>战略客户事业部</v>
          </cell>
          <cell r="D4312" t="str">
            <v>运营部</v>
          </cell>
          <cell r="E4312" t="str">
            <v>NIKE香港官方商城运营组</v>
          </cell>
          <cell r="F4312">
            <v>0</v>
          </cell>
          <cell r="G4312" t="str">
            <v>产品专员</v>
          </cell>
          <cell r="H4312" t="str">
            <v>S5</v>
          </cell>
          <cell r="I4312" t="str">
            <v>上海</v>
          </cell>
          <cell r="J4312" t="str">
            <v>全职</v>
          </cell>
          <cell r="K4312" t="str">
            <v>正式</v>
          </cell>
          <cell r="L4312">
            <v>42186</v>
          </cell>
          <cell r="M4312">
            <v>0</v>
          </cell>
          <cell r="Z4312">
            <v>1.06</v>
          </cell>
          <cell r="AA4312">
            <v>1.0881000000000001</v>
          </cell>
          <cell r="AB4312">
            <v>0.96</v>
          </cell>
          <cell r="AC4312">
            <v>0.96</v>
          </cell>
          <cell r="AG4312">
            <v>0</v>
          </cell>
          <cell r="AH4312">
            <v>1.0170250000000001</v>
          </cell>
          <cell r="AK4312">
            <v>1.0170250000000001</v>
          </cell>
          <cell r="AL4312">
            <v>101.7025</v>
          </cell>
        </row>
        <row r="4313">
          <cell r="A4313" t="str">
            <v>JMSH1873</v>
          </cell>
          <cell r="B4313" t="str">
            <v>周懿聪</v>
          </cell>
          <cell r="C4313" t="str">
            <v>战略客户事业部</v>
          </cell>
          <cell r="D4313" t="str">
            <v>运营部</v>
          </cell>
          <cell r="E4313" t="str">
            <v>NIKE香港官方商城运营组</v>
          </cell>
          <cell r="F4313">
            <v>0</v>
          </cell>
          <cell r="G4313" t="str">
            <v>产品专员</v>
          </cell>
          <cell r="H4313" t="str">
            <v>S5</v>
          </cell>
          <cell r="I4313" t="str">
            <v>上海</v>
          </cell>
          <cell r="J4313" t="str">
            <v>全职</v>
          </cell>
          <cell r="K4313" t="str">
            <v>正式</v>
          </cell>
          <cell r="L4313">
            <v>41267</v>
          </cell>
          <cell r="M4313">
            <v>0</v>
          </cell>
          <cell r="Z4313">
            <v>1.1000000000000001</v>
          </cell>
          <cell r="AA4313">
            <v>1.0581</v>
          </cell>
          <cell r="AB4313">
            <v>0.96</v>
          </cell>
          <cell r="AC4313">
            <v>0.96</v>
          </cell>
          <cell r="AG4313">
            <v>0</v>
          </cell>
          <cell r="AH4313">
            <v>1.019525</v>
          </cell>
          <cell r="AK4313">
            <v>1.019525</v>
          </cell>
          <cell r="AL4313">
            <v>101.9525</v>
          </cell>
        </row>
        <row r="4314">
          <cell r="A4314" t="str">
            <v>JMSH6974</v>
          </cell>
          <cell r="B4314" t="str">
            <v>陈鑫</v>
          </cell>
          <cell r="C4314" t="str">
            <v>战略客户事业部</v>
          </cell>
          <cell r="D4314" t="str">
            <v>运营部</v>
          </cell>
          <cell r="E4314" t="str">
            <v>NIKE香港官方商城运营组</v>
          </cell>
          <cell r="F4314">
            <v>0</v>
          </cell>
          <cell r="G4314" t="str">
            <v>产品专员</v>
          </cell>
          <cell r="H4314" t="str">
            <v>S5</v>
          </cell>
          <cell r="I4314" t="str">
            <v>上海</v>
          </cell>
          <cell r="J4314" t="str">
            <v>全职</v>
          </cell>
          <cell r="K4314" t="str">
            <v>正式</v>
          </cell>
          <cell r="L4314">
            <v>42642</v>
          </cell>
          <cell r="M4314">
            <v>0</v>
          </cell>
          <cell r="Z4314">
            <v>1.1100000000000001</v>
          </cell>
          <cell r="AA4314">
            <v>1.0781000000000001</v>
          </cell>
          <cell r="AB4314">
            <v>0.96</v>
          </cell>
          <cell r="AC4314">
            <v>0.96</v>
          </cell>
          <cell r="AG4314">
            <v>0</v>
          </cell>
          <cell r="AH4314">
            <v>1.0270250000000001</v>
          </cell>
          <cell r="AK4314">
            <v>1.0270250000000001</v>
          </cell>
          <cell r="AL4314">
            <v>102.70250000000001</v>
          </cell>
        </row>
        <row r="4315">
          <cell r="A4315" t="str">
            <v>JMSH6442</v>
          </cell>
          <cell r="B4315" t="str">
            <v>王嫣玙</v>
          </cell>
          <cell r="C4315" t="str">
            <v>战略客户事业部</v>
          </cell>
          <cell r="D4315" t="str">
            <v>运营部</v>
          </cell>
          <cell r="E4315" t="str">
            <v>NIKE香港官方商城运营组</v>
          </cell>
          <cell r="F4315">
            <v>0</v>
          </cell>
          <cell r="G4315" t="str">
            <v>市场主管</v>
          </cell>
          <cell r="H4315" t="str">
            <v>M2</v>
          </cell>
          <cell r="I4315" t="str">
            <v>上海</v>
          </cell>
          <cell r="J4315" t="str">
            <v>全职</v>
          </cell>
          <cell r="K4315" t="str">
            <v>正式</v>
          </cell>
          <cell r="L4315">
            <v>42558</v>
          </cell>
          <cell r="M4315">
            <v>0</v>
          </cell>
          <cell r="Z4315">
            <v>1.06</v>
          </cell>
          <cell r="AA4315">
            <v>1.07</v>
          </cell>
          <cell r="AB4315">
            <v>0.88</v>
          </cell>
          <cell r="AC4315">
            <v>0.96</v>
          </cell>
          <cell r="AG4315">
            <v>0</v>
          </cell>
          <cell r="AH4315">
            <v>0.99249999999999994</v>
          </cell>
          <cell r="AK4315">
            <v>0.99249999999999994</v>
          </cell>
          <cell r="AL4315">
            <v>99.25</v>
          </cell>
        </row>
        <row r="4316">
          <cell r="A4316" t="str">
            <v>JMSH5724</v>
          </cell>
          <cell r="B4316" t="str">
            <v>王洁瑜</v>
          </cell>
          <cell r="C4316" t="str">
            <v>战略客户事业部</v>
          </cell>
          <cell r="D4316" t="str">
            <v>运营部</v>
          </cell>
          <cell r="E4316" t="str">
            <v>NIKE香港官方商城运营组</v>
          </cell>
          <cell r="F4316">
            <v>0</v>
          </cell>
          <cell r="G4316" t="str">
            <v>官网运营</v>
          </cell>
          <cell r="H4316" t="str">
            <v>S4</v>
          </cell>
          <cell r="I4316" t="str">
            <v>上海</v>
          </cell>
          <cell r="J4316" t="str">
            <v>全职</v>
          </cell>
          <cell r="K4316" t="str">
            <v>正式</v>
          </cell>
          <cell r="L4316">
            <v>42443</v>
          </cell>
          <cell r="M4316">
            <v>0</v>
          </cell>
          <cell r="Z4316">
            <v>1.1100000000000001</v>
          </cell>
          <cell r="AA4316">
            <v>0.98799999999999999</v>
          </cell>
          <cell r="AB4316">
            <v>0.96</v>
          </cell>
          <cell r="AC4316">
            <v>0.96</v>
          </cell>
          <cell r="AG4316">
            <v>0</v>
          </cell>
          <cell r="AH4316">
            <v>1.0044999999999999</v>
          </cell>
          <cell r="AK4316">
            <v>1.0044999999999999</v>
          </cell>
          <cell r="AL4316">
            <v>100.44999999999999</v>
          </cell>
        </row>
        <row r="4317">
          <cell r="A4317" t="str">
            <v>JMSH7631</v>
          </cell>
          <cell r="B4317" t="str">
            <v>张玥</v>
          </cell>
          <cell r="C4317" t="str">
            <v>战略客户事业部</v>
          </cell>
          <cell r="D4317" t="str">
            <v>运营部</v>
          </cell>
          <cell r="E4317" t="str">
            <v>NIKE香港官方商城运营组</v>
          </cell>
          <cell r="F4317">
            <v>0</v>
          </cell>
          <cell r="G4317" t="str">
            <v>品牌经理</v>
          </cell>
          <cell r="H4317" t="str">
            <v>M4</v>
          </cell>
          <cell r="I4317" t="str">
            <v>上海</v>
          </cell>
          <cell r="J4317" t="str">
            <v>全职</v>
          </cell>
          <cell r="K4317" t="str">
            <v>离职未办</v>
          </cell>
          <cell r="L4317">
            <v>42796</v>
          </cell>
          <cell r="M4317">
            <v>42919</v>
          </cell>
          <cell r="Z4317">
            <v>1</v>
          </cell>
          <cell r="AA4317">
            <v>0.92</v>
          </cell>
          <cell r="AG4317">
            <v>0</v>
          </cell>
          <cell r="AH4317">
            <v>0.96</v>
          </cell>
          <cell r="AK4317">
            <v>0.96</v>
          </cell>
          <cell r="AL4317">
            <v>96</v>
          </cell>
        </row>
        <row r="4318">
          <cell r="A4318" t="str">
            <v>JMSH7098</v>
          </cell>
          <cell r="B4318" t="str">
            <v>朱健敏</v>
          </cell>
          <cell r="C4318" t="str">
            <v>战略客户事业部</v>
          </cell>
          <cell r="D4318" t="str">
            <v>运营部</v>
          </cell>
          <cell r="E4318" t="str">
            <v>NIKE香港官方商城运营组</v>
          </cell>
          <cell r="F4318">
            <v>0</v>
          </cell>
          <cell r="G4318" t="str">
            <v>商品主管</v>
          </cell>
          <cell r="H4318" t="str">
            <v>M2</v>
          </cell>
          <cell r="I4318" t="str">
            <v>上海</v>
          </cell>
          <cell r="J4318" t="str">
            <v>全职</v>
          </cell>
          <cell r="K4318" t="str">
            <v>试用</v>
          </cell>
          <cell r="L4318">
            <v>42670</v>
          </cell>
          <cell r="M4318">
            <v>0</v>
          </cell>
          <cell r="Z4318">
            <v>1.1000000000000001</v>
          </cell>
          <cell r="AA4318">
            <v>0.98</v>
          </cell>
          <cell r="AB4318">
            <v>0.96</v>
          </cell>
          <cell r="AC4318">
            <v>0.94</v>
          </cell>
          <cell r="AG4318">
            <v>0</v>
          </cell>
          <cell r="AH4318">
            <v>0.995</v>
          </cell>
          <cell r="AK4318">
            <v>0.995</v>
          </cell>
          <cell r="AL4318">
            <v>99.5</v>
          </cell>
        </row>
        <row r="4319">
          <cell r="A4319" t="str">
            <v>JMSH5599</v>
          </cell>
          <cell r="B4319" t="str">
            <v>徐申导</v>
          </cell>
          <cell r="C4319" t="str">
            <v>战略客户事业部</v>
          </cell>
          <cell r="D4319" t="str">
            <v>运营部</v>
          </cell>
          <cell r="E4319" t="str">
            <v>NIKE香港官方商城运营组</v>
          </cell>
          <cell r="F4319">
            <v>0</v>
          </cell>
          <cell r="G4319" t="str">
            <v>商品专员</v>
          </cell>
          <cell r="H4319" t="str">
            <v>S4</v>
          </cell>
          <cell r="I4319" t="str">
            <v>上海</v>
          </cell>
          <cell r="J4319" t="str">
            <v>全职</v>
          </cell>
          <cell r="K4319" t="str">
            <v>离职未办</v>
          </cell>
          <cell r="L4319">
            <v>42429</v>
          </cell>
          <cell r="M4319">
            <v>42898</v>
          </cell>
          <cell r="Z4319">
            <v>1.1100000000000001</v>
          </cell>
          <cell r="AG4319">
            <v>0</v>
          </cell>
          <cell r="AH4319">
            <v>1.1100000000000001</v>
          </cell>
          <cell r="AK4319">
            <v>1.1100000000000001</v>
          </cell>
          <cell r="AL4319">
            <v>111.00000000000001</v>
          </cell>
        </row>
        <row r="4320">
          <cell r="A4320" t="str">
            <v>JMSH7070</v>
          </cell>
          <cell r="B4320" t="str">
            <v>李婧</v>
          </cell>
          <cell r="C4320" t="str">
            <v>战略客户事业部</v>
          </cell>
          <cell r="D4320" t="str">
            <v>运营部</v>
          </cell>
          <cell r="E4320" t="str">
            <v>NIKE香港官方商城运营组</v>
          </cell>
          <cell r="F4320">
            <v>0</v>
          </cell>
          <cell r="G4320" t="str">
            <v>商品专员</v>
          </cell>
          <cell r="H4320" t="str">
            <v>S5</v>
          </cell>
          <cell r="I4320" t="str">
            <v>上海</v>
          </cell>
          <cell r="J4320" t="str">
            <v>全职</v>
          </cell>
          <cell r="K4320" t="str">
            <v>试用</v>
          </cell>
          <cell r="L4320">
            <v>42663</v>
          </cell>
          <cell r="M4320">
            <v>0</v>
          </cell>
          <cell r="Z4320">
            <v>1.06</v>
          </cell>
          <cell r="AA4320">
            <v>1.0881000000000001</v>
          </cell>
          <cell r="AB4320">
            <v>0.96</v>
          </cell>
          <cell r="AC4320">
            <v>0.96</v>
          </cell>
          <cell r="AG4320">
            <v>0</v>
          </cell>
          <cell r="AH4320">
            <v>1.0170250000000001</v>
          </cell>
          <cell r="AK4320">
            <v>1.0170250000000001</v>
          </cell>
          <cell r="AL4320">
            <v>101.7025</v>
          </cell>
        </row>
        <row r="4321">
          <cell r="A4321" t="str">
            <v>JMSH6475</v>
          </cell>
          <cell r="B4321" t="str">
            <v>丁侨惠</v>
          </cell>
          <cell r="C4321" t="str">
            <v>战略客户事业部</v>
          </cell>
          <cell r="D4321" t="str">
            <v>运营部</v>
          </cell>
          <cell r="E4321" t="str">
            <v>NIKE香港官方商城运营组</v>
          </cell>
          <cell r="F4321">
            <v>0</v>
          </cell>
          <cell r="G4321" t="str">
            <v>数据专员</v>
          </cell>
          <cell r="H4321" t="str">
            <v>S4</v>
          </cell>
          <cell r="I4321" t="str">
            <v>上海</v>
          </cell>
          <cell r="J4321" t="str">
            <v>全职</v>
          </cell>
          <cell r="K4321" t="str">
            <v>离职未办</v>
          </cell>
          <cell r="L4321">
            <v>42562</v>
          </cell>
          <cell r="M4321">
            <v>42986</v>
          </cell>
          <cell r="Z4321">
            <v>1.02</v>
          </cell>
          <cell r="AA4321">
            <v>1</v>
          </cell>
          <cell r="AG4321">
            <v>0</v>
          </cell>
          <cell r="AH4321">
            <v>1.01</v>
          </cell>
          <cell r="AK4321">
            <v>1.01</v>
          </cell>
          <cell r="AL4321">
            <v>101</v>
          </cell>
        </row>
        <row r="4322">
          <cell r="A4322" t="str">
            <v>JMSH6501</v>
          </cell>
          <cell r="B4322" t="str">
            <v>王旭莹</v>
          </cell>
          <cell r="C4322" t="str">
            <v>战略客户事业部</v>
          </cell>
          <cell r="D4322" t="str">
            <v>运营部</v>
          </cell>
          <cell r="E4322" t="str">
            <v>NIKE香港官方商城运营组</v>
          </cell>
          <cell r="F4322">
            <v>0</v>
          </cell>
          <cell r="G4322" t="str">
            <v>页面实现</v>
          </cell>
          <cell r="H4322" t="str">
            <v>S5</v>
          </cell>
          <cell r="I4322" t="str">
            <v>上海</v>
          </cell>
          <cell r="J4322" t="str">
            <v>全职</v>
          </cell>
          <cell r="K4322" t="str">
            <v>正式</v>
          </cell>
          <cell r="L4322">
            <v>42569</v>
          </cell>
          <cell r="M4322">
            <v>0</v>
          </cell>
          <cell r="Z4322">
            <v>1.1100000000000001</v>
          </cell>
          <cell r="AA4322">
            <v>0.98799999999999999</v>
          </cell>
          <cell r="AB4322">
            <v>0.96</v>
          </cell>
          <cell r="AC4322">
            <v>0.96</v>
          </cell>
          <cell r="AG4322">
            <v>0</v>
          </cell>
          <cell r="AH4322">
            <v>1.0044999999999999</v>
          </cell>
          <cell r="AK4322">
            <v>1.0044999999999999</v>
          </cell>
          <cell r="AL4322">
            <v>100.44999999999999</v>
          </cell>
        </row>
        <row r="4323">
          <cell r="A4323" t="str">
            <v>JMSH7892</v>
          </cell>
          <cell r="B4323" t="str">
            <v>戴维</v>
          </cell>
          <cell r="C4323" t="str">
            <v>战略客户事业部</v>
          </cell>
          <cell r="D4323" t="str">
            <v>运营部</v>
          </cell>
          <cell r="E4323" t="str">
            <v>NIKE香港官方商城运营组</v>
          </cell>
          <cell r="F4323">
            <v>0</v>
          </cell>
          <cell r="G4323" t="str">
            <v>产品主管</v>
          </cell>
          <cell r="H4323" t="str">
            <v>M2</v>
          </cell>
          <cell r="I4323" t="str">
            <v>上海</v>
          </cell>
          <cell r="J4323" t="str">
            <v>全职</v>
          </cell>
          <cell r="K4323" t="str">
            <v>试用</v>
          </cell>
          <cell r="L4323">
            <v>42831</v>
          </cell>
          <cell r="M4323">
            <v>0</v>
          </cell>
          <cell r="AA4323">
            <v>1.0881000000000001</v>
          </cell>
          <cell r="AB4323">
            <v>0.96</v>
          </cell>
          <cell r="AC4323">
            <v>0.96</v>
          </cell>
          <cell r="AG4323">
            <v>0</v>
          </cell>
          <cell r="AH4323">
            <v>1.0026999999999999</v>
          </cell>
          <cell r="AK4323">
            <v>1.0026999999999999</v>
          </cell>
          <cell r="AL4323">
            <v>100.27</v>
          </cell>
        </row>
        <row r="4324">
          <cell r="A4324" t="str">
            <v>JMSH8468</v>
          </cell>
          <cell r="B4324" t="str">
            <v>陈赟中</v>
          </cell>
          <cell r="C4324" t="str">
            <v>战略客户事业部</v>
          </cell>
          <cell r="D4324" t="str">
            <v>运营部</v>
          </cell>
          <cell r="E4324" t="str">
            <v>NIKE香港官方商城运营组</v>
          </cell>
          <cell r="F4324">
            <v>0</v>
          </cell>
          <cell r="G4324" t="str">
            <v>商品专员</v>
          </cell>
          <cell r="H4324" t="str">
            <v>S5</v>
          </cell>
          <cell r="I4324" t="str">
            <v>上海</v>
          </cell>
          <cell r="J4324" t="str">
            <v>全职</v>
          </cell>
          <cell r="K4324" t="str">
            <v>试用</v>
          </cell>
          <cell r="L4324">
            <v>42894</v>
          </cell>
          <cell r="M4324">
            <v>0</v>
          </cell>
          <cell r="AA4324">
            <v>1.0581</v>
          </cell>
          <cell r="AB4324">
            <v>0.93</v>
          </cell>
          <cell r="AC4324">
            <v>0.9</v>
          </cell>
          <cell r="AG4324">
            <v>0</v>
          </cell>
          <cell r="AH4324">
            <v>0.9627</v>
          </cell>
          <cell r="AK4324">
            <v>0.9627</v>
          </cell>
          <cell r="AL4324">
            <v>96.27</v>
          </cell>
        </row>
        <row r="4325">
          <cell r="A4325" t="str">
            <v>JMSH8003</v>
          </cell>
          <cell r="B4325" t="str">
            <v>周宜珊</v>
          </cell>
          <cell r="C4325" t="str">
            <v>战略客户事业部</v>
          </cell>
          <cell r="D4325" t="str">
            <v>运营部</v>
          </cell>
          <cell r="E4325" t="str">
            <v>NIKE香港官方商城运营组</v>
          </cell>
          <cell r="F4325">
            <v>0</v>
          </cell>
          <cell r="G4325" t="str">
            <v>商品专员</v>
          </cell>
          <cell r="H4325" t="str">
            <v>S4</v>
          </cell>
          <cell r="I4325" t="str">
            <v>上海</v>
          </cell>
          <cell r="J4325" t="str">
            <v>全职</v>
          </cell>
          <cell r="K4325" t="str">
            <v>试用</v>
          </cell>
          <cell r="L4325">
            <v>42845</v>
          </cell>
          <cell r="M4325">
            <v>0</v>
          </cell>
          <cell r="AA4325">
            <v>1.0881000000000001</v>
          </cell>
          <cell r="AB4325">
            <v>0.96</v>
          </cell>
          <cell r="AC4325">
            <v>0.96</v>
          </cell>
          <cell r="AG4325">
            <v>0</v>
          </cell>
          <cell r="AH4325">
            <v>1.0026999999999999</v>
          </cell>
          <cell r="AK4325">
            <v>1.0026999999999999</v>
          </cell>
          <cell r="AL4325">
            <v>100.27</v>
          </cell>
        </row>
        <row r="4326">
          <cell r="A4326" t="str">
            <v>JMSH8406</v>
          </cell>
          <cell r="B4326" t="str">
            <v>戴莉</v>
          </cell>
          <cell r="C4326" t="str">
            <v>战略客户事业部</v>
          </cell>
          <cell r="D4326" t="str">
            <v>运营部</v>
          </cell>
          <cell r="E4326" t="str">
            <v>NIKE香港官方商城运营组</v>
          </cell>
          <cell r="F4326">
            <v>0</v>
          </cell>
          <cell r="G4326" t="str">
            <v>市场专员</v>
          </cell>
          <cell r="H4326" t="str">
            <v>S5</v>
          </cell>
          <cell r="I4326" t="str">
            <v>上海</v>
          </cell>
          <cell r="J4326" t="str">
            <v>全职</v>
          </cell>
          <cell r="K4326" t="str">
            <v>试用</v>
          </cell>
          <cell r="L4326">
            <v>42887</v>
          </cell>
          <cell r="M4326">
            <v>0</v>
          </cell>
          <cell r="AA4326">
            <v>1.0081</v>
          </cell>
          <cell r="AB4326">
            <v>1.01</v>
          </cell>
          <cell r="AC4326">
            <v>1.01</v>
          </cell>
          <cell r="AG4326">
            <v>0</v>
          </cell>
          <cell r="AH4326">
            <v>1.0093666666666667</v>
          </cell>
          <cell r="AK4326">
            <v>1.0093666666666667</v>
          </cell>
          <cell r="AL4326">
            <v>100.93666666666667</v>
          </cell>
        </row>
        <row r="4327">
          <cell r="A4327" t="str">
            <v>JMSH4733</v>
          </cell>
          <cell r="B4327" t="str">
            <v>赵诗婷</v>
          </cell>
          <cell r="C4327" t="str">
            <v>战略客户事业部</v>
          </cell>
          <cell r="D4327" t="str">
            <v>运营部</v>
          </cell>
          <cell r="E4327" t="str">
            <v>NIKE中国官方商城运营组</v>
          </cell>
          <cell r="F4327">
            <v>0</v>
          </cell>
          <cell r="G4327" t="str">
            <v>产品专员</v>
          </cell>
          <cell r="H4327" t="str">
            <v>S6</v>
          </cell>
          <cell r="I4327" t="str">
            <v>上海</v>
          </cell>
          <cell r="J4327" t="str">
            <v>全职</v>
          </cell>
          <cell r="K4327" t="str">
            <v>离职未办</v>
          </cell>
          <cell r="L4327">
            <v>42254</v>
          </cell>
          <cell r="M4327">
            <v>42893</v>
          </cell>
          <cell r="Z4327">
            <v>1</v>
          </cell>
          <cell r="AG4327">
            <v>0</v>
          </cell>
          <cell r="AH4327">
            <v>1</v>
          </cell>
          <cell r="AK4327">
            <v>1</v>
          </cell>
          <cell r="AL4327">
            <v>100</v>
          </cell>
        </row>
        <row r="4328">
          <cell r="A4328" t="str">
            <v>JMSH4192</v>
          </cell>
          <cell r="B4328" t="str">
            <v>吴念</v>
          </cell>
          <cell r="C4328" t="str">
            <v>战略客户事业部</v>
          </cell>
          <cell r="D4328" t="str">
            <v>运营部</v>
          </cell>
          <cell r="E4328" t="str">
            <v>NIKE中国官方商城运营组</v>
          </cell>
          <cell r="F4328">
            <v>0</v>
          </cell>
          <cell r="G4328" t="str">
            <v>产品专员</v>
          </cell>
          <cell r="H4328" t="str">
            <v>S5</v>
          </cell>
          <cell r="I4328" t="str">
            <v>上海</v>
          </cell>
          <cell r="J4328" t="str">
            <v>全职</v>
          </cell>
          <cell r="K4328" t="str">
            <v>离职未办</v>
          </cell>
          <cell r="L4328">
            <v>42170</v>
          </cell>
          <cell r="M4328">
            <v>42893</v>
          </cell>
          <cell r="Z4328">
            <v>1</v>
          </cell>
          <cell r="AG4328">
            <v>0</v>
          </cell>
          <cell r="AH4328">
            <v>1</v>
          </cell>
          <cell r="AK4328">
            <v>1</v>
          </cell>
          <cell r="AL4328">
            <v>100</v>
          </cell>
        </row>
        <row r="4329">
          <cell r="A4329" t="str">
            <v>JMSH1894</v>
          </cell>
          <cell r="B4329" t="str">
            <v>郑晓君</v>
          </cell>
          <cell r="C4329" t="str">
            <v>战略客户事业部</v>
          </cell>
          <cell r="D4329" t="str">
            <v>运营部</v>
          </cell>
          <cell r="E4329" t="str">
            <v>NIKE中国官方商城运营组</v>
          </cell>
          <cell r="F4329">
            <v>0</v>
          </cell>
          <cell r="G4329" t="str">
            <v>产品专员</v>
          </cell>
          <cell r="H4329" t="str">
            <v>S5</v>
          </cell>
          <cell r="I4329" t="str">
            <v>上海</v>
          </cell>
          <cell r="J4329" t="str">
            <v>全职</v>
          </cell>
          <cell r="K4329" t="str">
            <v>离职未办</v>
          </cell>
          <cell r="L4329">
            <v>41295</v>
          </cell>
          <cell r="M4329">
            <v>42893</v>
          </cell>
          <cell r="Z4329">
            <v>1</v>
          </cell>
          <cell r="AG4329">
            <v>0</v>
          </cell>
          <cell r="AH4329">
            <v>1</v>
          </cell>
          <cell r="AK4329">
            <v>1</v>
          </cell>
          <cell r="AL4329">
            <v>100</v>
          </cell>
        </row>
        <row r="4330">
          <cell r="A4330" t="str">
            <v>JMSH3048</v>
          </cell>
          <cell r="B4330" t="str">
            <v>於霞</v>
          </cell>
          <cell r="C4330" t="str">
            <v>战略客户事业部</v>
          </cell>
          <cell r="D4330" t="str">
            <v>运营部</v>
          </cell>
          <cell r="E4330" t="str">
            <v>NIKE中国官方商城运营组</v>
          </cell>
          <cell r="F4330">
            <v>0</v>
          </cell>
          <cell r="G4330" t="str">
            <v>产品专员</v>
          </cell>
          <cell r="H4330" t="str">
            <v>S5</v>
          </cell>
          <cell r="I4330" t="str">
            <v>上海</v>
          </cell>
          <cell r="J4330" t="str">
            <v>全职</v>
          </cell>
          <cell r="K4330" t="str">
            <v>离职</v>
          </cell>
          <cell r="L4330">
            <v>41865</v>
          </cell>
          <cell r="M4330">
            <v>42826</v>
          </cell>
          <cell r="Z4330">
            <v>1</v>
          </cell>
          <cell r="AG4330">
            <v>0</v>
          </cell>
          <cell r="AH4330">
            <v>1</v>
          </cell>
          <cell r="AK4330">
            <v>1</v>
          </cell>
          <cell r="AL4330">
            <v>100</v>
          </cell>
        </row>
        <row r="4331">
          <cell r="A4331" t="str">
            <v>JMSH3897</v>
          </cell>
          <cell r="B4331" t="str">
            <v>过舟超</v>
          </cell>
          <cell r="C4331" t="str">
            <v>战略客户事业部</v>
          </cell>
          <cell r="D4331" t="str">
            <v>运营部</v>
          </cell>
          <cell r="E4331" t="str">
            <v>NIKE中国官方商城运营组</v>
          </cell>
          <cell r="F4331">
            <v>0</v>
          </cell>
          <cell r="G4331" t="str">
            <v>产品专员</v>
          </cell>
          <cell r="H4331" t="str">
            <v>S4</v>
          </cell>
          <cell r="I4331" t="str">
            <v>上海</v>
          </cell>
          <cell r="J4331" t="str">
            <v>全职</v>
          </cell>
          <cell r="K4331" t="str">
            <v>离职未办</v>
          </cell>
          <cell r="L4331">
            <v>42121</v>
          </cell>
          <cell r="M4331">
            <v>42893</v>
          </cell>
          <cell r="Z4331">
            <v>1</v>
          </cell>
          <cell r="AG4331">
            <v>0</v>
          </cell>
          <cell r="AH4331">
            <v>1</v>
          </cell>
          <cell r="AK4331">
            <v>1</v>
          </cell>
          <cell r="AL4331">
            <v>100</v>
          </cell>
        </row>
        <row r="4332">
          <cell r="A4332" t="str">
            <v>JMSH7862</v>
          </cell>
          <cell r="B4332" t="str">
            <v>顾桢琦</v>
          </cell>
          <cell r="C4332" t="str">
            <v>战略客户事业部</v>
          </cell>
          <cell r="D4332" t="str">
            <v>运营部</v>
          </cell>
          <cell r="E4332" t="str">
            <v>NIKE中国官方商城运营组</v>
          </cell>
          <cell r="F4332">
            <v>0</v>
          </cell>
          <cell r="G4332" t="str">
            <v>商品专员</v>
          </cell>
          <cell r="H4332" t="str">
            <v>S5</v>
          </cell>
          <cell r="I4332" t="str">
            <v>上海</v>
          </cell>
          <cell r="J4332" t="str">
            <v>全职</v>
          </cell>
          <cell r="K4332" t="str">
            <v>离职未办</v>
          </cell>
          <cell r="L4332">
            <v>42824</v>
          </cell>
          <cell r="M4332">
            <v>42893</v>
          </cell>
          <cell r="Z4332">
            <v>1</v>
          </cell>
          <cell r="AG4332">
            <v>0</v>
          </cell>
          <cell r="AH4332">
            <v>1</v>
          </cell>
          <cell r="AK4332">
            <v>1</v>
          </cell>
          <cell r="AL4332">
            <v>100</v>
          </cell>
        </row>
        <row r="4333">
          <cell r="A4333" t="str">
            <v>JMSH6560</v>
          </cell>
          <cell r="B4333" t="str">
            <v>孙芸茜</v>
          </cell>
          <cell r="C4333" t="str">
            <v>战略客户事业部</v>
          </cell>
          <cell r="D4333" t="str">
            <v>运营部</v>
          </cell>
          <cell r="E4333" t="str">
            <v>NIKE中国官方商城运营组</v>
          </cell>
          <cell r="F4333">
            <v>0</v>
          </cell>
          <cell r="G4333" t="str">
            <v>商品专员</v>
          </cell>
          <cell r="H4333" t="str">
            <v>S5</v>
          </cell>
          <cell r="I4333" t="str">
            <v>上海</v>
          </cell>
          <cell r="J4333" t="str">
            <v>全职</v>
          </cell>
          <cell r="K4333" t="str">
            <v>离职未办</v>
          </cell>
          <cell r="L4333">
            <v>42579</v>
          </cell>
          <cell r="M4333">
            <v>42893</v>
          </cell>
          <cell r="Z4333">
            <v>1</v>
          </cell>
          <cell r="AG4333">
            <v>0</v>
          </cell>
          <cell r="AH4333">
            <v>1</v>
          </cell>
          <cell r="AK4333">
            <v>1</v>
          </cell>
          <cell r="AL4333">
            <v>100</v>
          </cell>
        </row>
        <row r="4334">
          <cell r="A4334" t="str">
            <v>JMSH6412</v>
          </cell>
          <cell r="B4334" t="str">
            <v>施庞菲</v>
          </cell>
          <cell r="C4334" t="str">
            <v>战略客户事业部</v>
          </cell>
          <cell r="D4334" t="str">
            <v>运营部</v>
          </cell>
          <cell r="E4334" t="str">
            <v>NIKE中国官方商城运营组</v>
          </cell>
          <cell r="F4334">
            <v>0</v>
          </cell>
          <cell r="G4334" t="str">
            <v>商品专员</v>
          </cell>
          <cell r="H4334" t="str">
            <v>S5</v>
          </cell>
          <cell r="I4334" t="str">
            <v>上海</v>
          </cell>
          <cell r="J4334" t="str">
            <v>全职</v>
          </cell>
          <cell r="K4334" t="str">
            <v>离职未办</v>
          </cell>
          <cell r="L4334">
            <v>42555</v>
          </cell>
          <cell r="M4334">
            <v>43008</v>
          </cell>
          <cell r="Z4334">
            <v>1.05</v>
          </cell>
          <cell r="AG4334">
            <v>0</v>
          </cell>
          <cell r="AH4334">
            <v>1.05</v>
          </cell>
          <cell r="AK4334">
            <v>1.05</v>
          </cell>
          <cell r="AL4334">
            <v>105</v>
          </cell>
        </row>
        <row r="4335">
          <cell r="A4335" t="str">
            <v>JMSH6408</v>
          </cell>
          <cell r="B4335" t="str">
            <v>陈凯华</v>
          </cell>
          <cell r="C4335" t="str">
            <v>战略客户事业部</v>
          </cell>
          <cell r="D4335" t="str">
            <v>运营部</v>
          </cell>
          <cell r="E4335" t="str">
            <v>NIKE中国官方商城运营组</v>
          </cell>
          <cell r="F4335">
            <v>0</v>
          </cell>
          <cell r="G4335" t="str">
            <v>商品专员</v>
          </cell>
          <cell r="H4335" t="str">
            <v>S5</v>
          </cell>
          <cell r="I4335" t="str">
            <v>上海</v>
          </cell>
          <cell r="J4335" t="str">
            <v>全职</v>
          </cell>
          <cell r="K4335" t="str">
            <v>离职未办</v>
          </cell>
          <cell r="L4335">
            <v>42555</v>
          </cell>
          <cell r="M4335">
            <v>42922</v>
          </cell>
          <cell r="Z4335">
            <v>1</v>
          </cell>
          <cell r="AA4335">
            <v>0.95</v>
          </cell>
          <cell r="AG4335">
            <v>0</v>
          </cell>
          <cell r="AH4335">
            <v>0.97499999999999998</v>
          </cell>
          <cell r="AK4335">
            <v>0.97499999999999998</v>
          </cell>
          <cell r="AL4335">
            <v>97.5</v>
          </cell>
        </row>
        <row r="4336">
          <cell r="A4336" t="str">
            <v>JMSH6267</v>
          </cell>
          <cell r="B4336" t="str">
            <v>徐兰婷</v>
          </cell>
          <cell r="C4336" t="str">
            <v>战略客户事业部</v>
          </cell>
          <cell r="D4336" t="str">
            <v>运营部</v>
          </cell>
          <cell r="E4336" t="str">
            <v>NIKE中国官方商城运营组</v>
          </cell>
          <cell r="F4336">
            <v>0</v>
          </cell>
          <cell r="G4336" t="str">
            <v>商品专员</v>
          </cell>
          <cell r="H4336" t="str">
            <v>S5</v>
          </cell>
          <cell r="I4336" t="str">
            <v>上海</v>
          </cell>
          <cell r="J4336" t="str">
            <v>全职</v>
          </cell>
          <cell r="K4336" t="str">
            <v>离职未办</v>
          </cell>
          <cell r="L4336">
            <v>42527</v>
          </cell>
          <cell r="M4336">
            <v>42893</v>
          </cell>
          <cell r="Z4336">
            <v>1</v>
          </cell>
          <cell r="AG4336">
            <v>0</v>
          </cell>
          <cell r="AH4336">
            <v>1</v>
          </cell>
          <cell r="AK4336">
            <v>1</v>
          </cell>
          <cell r="AL4336">
            <v>100</v>
          </cell>
        </row>
        <row r="4337">
          <cell r="A4337" t="str">
            <v>JMSH6246</v>
          </cell>
          <cell r="B4337" t="str">
            <v>周宇嘉</v>
          </cell>
          <cell r="C4337" t="str">
            <v>战略客户事业部</v>
          </cell>
          <cell r="D4337" t="str">
            <v>运营部</v>
          </cell>
          <cell r="E4337" t="str">
            <v>NIKE中国官方商城运营组</v>
          </cell>
          <cell r="F4337">
            <v>0</v>
          </cell>
          <cell r="G4337" t="str">
            <v>商品专员</v>
          </cell>
          <cell r="H4337" t="str">
            <v>S5</v>
          </cell>
          <cell r="I4337" t="str">
            <v>上海</v>
          </cell>
          <cell r="J4337" t="str">
            <v>全职</v>
          </cell>
          <cell r="K4337" t="str">
            <v>离职未办</v>
          </cell>
          <cell r="L4337">
            <v>42523</v>
          </cell>
          <cell r="M4337">
            <v>43008</v>
          </cell>
          <cell r="Z4337">
            <v>1.05</v>
          </cell>
          <cell r="AA4337">
            <v>0.95</v>
          </cell>
          <cell r="AB4337">
            <v>0.94869999999999999</v>
          </cell>
          <cell r="AG4337">
            <v>0</v>
          </cell>
          <cell r="AH4337">
            <v>0.9829</v>
          </cell>
          <cell r="AK4337">
            <v>0.9829</v>
          </cell>
          <cell r="AL4337">
            <v>98.29</v>
          </cell>
        </row>
        <row r="4338">
          <cell r="A4338" t="str">
            <v>JMSH6104</v>
          </cell>
          <cell r="B4338" t="str">
            <v>吴小敏</v>
          </cell>
          <cell r="C4338" t="str">
            <v>战略客户事业部</v>
          </cell>
          <cell r="D4338" t="str">
            <v>运营部</v>
          </cell>
          <cell r="E4338" t="str">
            <v>NIKE中国官方商城运营组</v>
          </cell>
          <cell r="F4338">
            <v>0</v>
          </cell>
          <cell r="G4338" t="str">
            <v>商品专员</v>
          </cell>
          <cell r="H4338" t="str">
            <v>S4</v>
          </cell>
          <cell r="I4338" t="str">
            <v>上海</v>
          </cell>
          <cell r="J4338" t="str">
            <v>全职</v>
          </cell>
          <cell r="K4338" t="str">
            <v>离职未办</v>
          </cell>
          <cell r="L4338">
            <v>42502</v>
          </cell>
          <cell r="M4338">
            <v>42893</v>
          </cell>
          <cell r="Z4338">
            <v>1</v>
          </cell>
          <cell r="AG4338">
            <v>0</v>
          </cell>
          <cell r="AH4338">
            <v>1</v>
          </cell>
          <cell r="AK4338">
            <v>1</v>
          </cell>
          <cell r="AL4338">
            <v>100</v>
          </cell>
        </row>
        <row r="4339">
          <cell r="A4339" t="str">
            <v>JMSH5025</v>
          </cell>
          <cell r="B4339" t="str">
            <v>朱丽洁</v>
          </cell>
          <cell r="C4339" t="str">
            <v>战略客户事业部</v>
          </cell>
          <cell r="D4339" t="str">
            <v>运营部</v>
          </cell>
          <cell r="E4339" t="str">
            <v>NIKE中国官方商城运营组</v>
          </cell>
          <cell r="F4339">
            <v>0</v>
          </cell>
          <cell r="G4339" t="str">
            <v>商品专员</v>
          </cell>
          <cell r="H4339" t="str">
            <v>S5</v>
          </cell>
          <cell r="I4339" t="str">
            <v>上海</v>
          </cell>
          <cell r="J4339" t="str">
            <v>全职</v>
          </cell>
          <cell r="K4339" t="str">
            <v>离职未办</v>
          </cell>
          <cell r="L4339">
            <v>42296</v>
          </cell>
          <cell r="M4339">
            <v>42893</v>
          </cell>
          <cell r="Z4339">
            <v>1</v>
          </cell>
          <cell r="AG4339">
            <v>0</v>
          </cell>
          <cell r="AH4339">
            <v>1</v>
          </cell>
          <cell r="AK4339">
            <v>1</v>
          </cell>
          <cell r="AL4339">
            <v>100</v>
          </cell>
        </row>
        <row r="4340">
          <cell r="A4340" t="str">
            <v>JMSH7176</v>
          </cell>
          <cell r="B4340" t="str">
            <v>张晓娴</v>
          </cell>
          <cell r="C4340" t="str">
            <v>战略客户事业部</v>
          </cell>
          <cell r="D4340" t="str">
            <v>运营部</v>
          </cell>
          <cell r="E4340" t="str">
            <v>NIKE中国官方商城运营组</v>
          </cell>
          <cell r="F4340">
            <v>0</v>
          </cell>
          <cell r="G4340" t="str">
            <v>商品专员</v>
          </cell>
          <cell r="H4340" t="str">
            <v>S5</v>
          </cell>
          <cell r="I4340" t="str">
            <v>上海</v>
          </cell>
          <cell r="J4340" t="str">
            <v>全职</v>
          </cell>
          <cell r="K4340" t="str">
            <v>离职未办</v>
          </cell>
          <cell r="L4340">
            <v>42691</v>
          </cell>
          <cell r="M4340">
            <v>42893</v>
          </cell>
          <cell r="Z4340">
            <v>0.97</v>
          </cell>
          <cell r="AG4340">
            <v>0</v>
          </cell>
          <cell r="AH4340">
            <v>0.97</v>
          </cell>
          <cell r="AK4340">
            <v>0.97</v>
          </cell>
          <cell r="AL4340">
            <v>97</v>
          </cell>
        </row>
        <row r="4341">
          <cell r="A4341" t="str">
            <v>JMSH6411</v>
          </cell>
          <cell r="B4341" t="str">
            <v>林宇清</v>
          </cell>
          <cell r="C4341" t="str">
            <v>战略客户事业部</v>
          </cell>
          <cell r="D4341" t="str">
            <v>运营部</v>
          </cell>
          <cell r="E4341" t="str">
            <v>NIKE中国官方商城运营组</v>
          </cell>
          <cell r="F4341">
            <v>0</v>
          </cell>
          <cell r="G4341" t="str">
            <v>商品专员</v>
          </cell>
          <cell r="H4341" t="str">
            <v>S5</v>
          </cell>
          <cell r="I4341" t="str">
            <v>上海</v>
          </cell>
          <cell r="J4341" t="str">
            <v>全职</v>
          </cell>
          <cell r="K4341" t="str">
            <v>离职</v>
          </cell>
          <cell r="L4341">
            <v>42555</v>
          </cell>
          <cell r="M4341">
            <v>42794</v>
          </cell>
          <cell r="AG4341">
            <v>0</v>
          </cell>
          <cell r="AH4341">
            <v>0</v>
          </cell>
          <cell r="AK4341">
            <v>0</v>
          </cell>
        </row>
        <row r="4342">
          <cell r="A4342" t="str">
            <v>JMSH3388</v>
          </cell>
          <cell r="B4342" t="str">
            <v>何倩</v>
          </cell>
          <cell r="C4342" t="str">
            <v>战略客户事业部</v>
          </cell>
          <cell r="D4342" t="str">
            <v>运营部</v>
          </cell>
          <cell r="E4342" t="str">
            <v>NIKE中国官方商城运营组</v>
          </cell>
          <cell r="F4342">
            <v>0</v>
          </cell>
          <cell r="G4342" t="str">
            <v>市场主管</v>
          </cell>
          <cell r="H4342" t="str">
            <v>M2</v>
          </cell>
          <cell r="I4342" t="str">
            <v>上海</v>
          </cell>
          <cell r="J4342" t="str">
            <v>全职</v>
          </cell>
          <cell r="K4342" t="str">
            <v>正式</v>
          </cell>
          <cell r="L4342">
            <v>41974</v>
          </cell>
          <cell r="M4342">
            <v>0</v>
          </cell>
          <cell r="Z4342">
            <v>1.1499999999999999</v>
          </cell>
          <cell r="AA4342">
            <v>1.08</v>
          </cell>
          <cell r="AB4342">
            <v>1.0286999999999999</v>
          </cell>
          <cell r="AC4342">
            <v>1.0993999999999999</v>
          </cell>
          <cell r="AG4342">
            <v>0</v>
          </cell>
          <cell r="AH4342">
            <v>1.0895250000000001</v>
          </cell>
          <cell r="AK4342">
            <v>1.0895250000000001</v>
          </cell>
          <cell r="AL4342">
            <v>108.95250000000001</v>
          </cell>
        </row>
        <row r="4343">
          <cell r="A4343" t="str">
            <v>JMSH4932</v>
          </cell>
          <cell r="B4343" t="str">
            <v>杨阳</v>
          </cell>
          <cell r="C4343" t="str">
            <v>战略客户事业部</v>
          </cell>
          <cell r="D4343" t="str">
            <v>运营部</v>
          </cell>
          <cell r="E4343" t="str">
            <v>NIKE中国官方商城运营组</v>
          </cell>
          <cell r="F4343">
            <v>0</v>
          </cell>
          <cell r="G4343" t="str">
            <v>市场专员</v>
          </cell>
          <cell r="H4343" t="str">
            <v>S4</v>
          </cell>
          <cell r="I4343" t="str">
            <v>上海</v>
          </cell>
          <cell r="J4343" t="str">
            <v>全职</v>
          </cell>
          <cell r="K4343" t="str">
            <v>离职</v>
          </cell>
          <cell r="L4343">
            <v>42277</v>
          </cell>
          <cell r="M4343">
            <v>42811</v>
          </cell>
          <cell r="AG4343">
            <v>0</v>
          </cell>
          <cell r="AH4343">
            <v>0</v>
          </cell>
          <cell r="AK4343">
            <v>0</v>
          </cell>
        </row>
        <row r="4344">
          <cell r="A4344" t="str">
            <v>JMSH4103</v>
          </cell>
          <cell r="B4344" t="str">
            <v>刘俊</v>
          </cell>
          <cell r="C4344" t="str">
            <v>战略客户事业部</v>
          </cell>
          <cell r="D4344" t="str">
            <v>运营部</v>
          </cell>
          <cell r="E4344" t="str">
            <v>NIKE中国官方商城运营组</v>
          </cell>
          <cell r="F4344">
            <v>0</v>
          </cell>
          <cell r="G4344" t="str">
            <v>运营主管</v>
          </cell>
          <cell r="H4344" t="str">
            <v>M2</v>
          </cell>
          <cell r="I4344" t="str">
            <v>上海</v>
          </cell>
          <cell r="J4344" t="str">
            <v>全职</v>
          </cell>
          <cell r="K4344" t="str">
            <v>正式</v>
          </cell>
          <cell r="L4344">
            <v>42159</v>
          </cell>
          <cell r="M4344">
            <v>0</v>
          </cell>
          <cell r="Z4344">
            <v>1.33</v>
          </cell>
          <cell r="AA4344">
            <v>1.03</v>
          </cell>
          <cell r="AB4344">
            <v>1.0286999999999999</v>
          </cell>
          <cell r="AC4344">
            <v>1.0993999999999999</v>
          </cell>
          <cell r="AG4344">
            <v>0</v>
          </cell>
          <cell r="AH4344">
            <v>1.1220250000000001</v>
          </cell>
          <cell r="AK4344">
            <v>1.1220250000000001</v>
          </cell>
          <cell r="AL4344">
            <v>112.2025</v>
          </cell>
        </row>
        <row r="4345">
          <cell r="A4345" t="str">
            <v>JMSH7861</v>
          </cell>
          <cell r="B4345" t="str">
            <v>肖琬芸</v>
          </cell>
          <cell r="C4345" t="str">
            <v>战略客户事业部</v>
          </cell>
          <cell r="D4345" t="str">
            <v>运营部</v>
          </cell>
          <cell r="E4345" t="str">
            <v>NIKE中国官方商城运营组</v>
          </cell>
          <cell r="F4345">
            <v>0</v>
          </cell>
          <cell r="G4345" t="str">
            <v>运营专员</v>
          </cell>
          <cell r="H4345" t="str">
            <v>S4</v>
          </cell>
          <cell r="I4345" t="str">
            <v>上海</v>
          </cell>
          <cell r="J4345" t="str">
            <v>全职</v>
          </cell>
          <cell r="K4345" t="str">
            <v>试用</v>
          </cell>
          <cell r="L4345">
            <v>42824</v>
          </cell>
          <cell r="M4345">
            <v>0</v>
          </cell>
          <cell r="Z4345">
            <v>1.1499999999999999</v>
          </cell>
          <cell r="AA4345">
            <v>0.98</v>
          </cell>
          <cell r="AB4345">
            <v>0.92869999999999997</v>
          </cell>
          <cell r="AC4345">
            <v>0.99939999999999996</v>
          </cell>
          <cell r="AG4345">
            <v>0</v>
          </cell>
          <cell r="AH4345">
            <v>1.0145249999999999</v>
          </cell>
          <cell r="AK4345">
            <v>1.0145249999999999</v>
          </cell>
          <cell r="AL4345">
            <v>101.45249999999999</v>
          </cell>
        </row>
        <row r="4346">
          <cell r="A4346" t="str">
            <v>JMSH5902</v>
          </cell>
          <cell r="B4346" t="str">
            <v>陈璐璐</v>
          </cell>
          <cell r="C4346" t="str">
            <v>战略客户事业部</v>
          </cell>
          <cell r="D4346" t="str">
            <v>运营部</v>
          </cell>
          <cell r="E4346" t="str">
            <v>NIKE中国官方商城运营组</v>
          </cell>
          <cell r="F4346">
            <v>0</v>
          </cell>
          <cell r="G4346" t="str">
            <v>运营专员</v>
          </cell>
          <cell r="H4346" t="str">
            <v>S5</v>
          </cell>
          <cell r="I4346" t="str">
            <v>上海</v>
          </cell>
          <cell r="J4346" t="str">
            <v>全职</v>
          </cell>
          <cell r="K4346" t="str">
            <v>离职未办</v>
          </cell>
          <cell r="L4346">
            <v>42474</v>
          </cell>
          <cell r="M4346">
            <v>42893</v>
          </cell>
          <cell r="Z4346">
            <v>1</v>
          </cell>
          <cell r="AG4346">
            <v>0</v>
          </cell>
          <cell r="AH4346">
            <v>1</v>
          </cell>
          <cell r="AK4346">
            <v>1</v>
          </cell>
          <cell r="AL4346">
            <v>100</v>
          </cell>
        </row>
        <row r="4347">
          <cell r="A4347" t="str">
            <v>JMSH4860</v>
          </cell>
          <cell r="B4347" t="str">
            <v>陈亮亮</v>
          </cell>
          <cell r="C4347" t="str">
            <v>战略客户事业部</v>
          </cell>
          <cell r="D4347" t="str">
            <v>运营部</v>
          </cell>
          <cell r="E4347" t="str">
            <v>NIKE中国官方商城运营组</v>
          </cell>
          <cell r="F4347">
            <v>0</v>
          </cell>
          <cell r="G4347" t="str">
            <v>运营专员</v>
          </cell>
          <cell r="H4347" t="str">
            <v>S3</v>
          </cell>
          <cell r="I4347" t="str">
            <v>上海</v>
          </cell>
          <cell r="J4347" t="str">
            <v>全职</v>
          </cell>
          <cell r="K4347" t="str">
            <v>离职未办</v>
          </cell>
          <cell r="L4347">
            <v>42268</v>
          </cell>
          <cell r="M4347">
            <v>42946</v>
          </cell>
          <cell r="Z4347">
            <v>1.1499999999999999</v>
          </cell>
          <cell r="AA4347">
            <v>0.93</v>
          </cell>
          <cell r="AG4347">
            <v>0</v>
          </cell>
          <cell r="AH4347">
            <v>1.04</v>
          </cell>
          <cell r="AK4347">
            <v>1.04</v>
          </cell>
          <cell r="AL4347">
            <v>104</v>
          </cell>
        </row>
        <row r="4348">
          <cell r="A4348" t="str">
            <v>JMSH7269</v>
          </cell>
          <cell r="B4348" t="str">
            <v>王黎晖</v>
          </cell>
          <cell r="C4348" t="str">
            <v>战略客户事业部</v>
          </cell>
          <cell r="D4348" t="str">
            <v>运营部</v>
          </cell>
          <cell r="E4348" t="str">
            <v>NIKE中国官方商城运营组</v>
          </cell>
          <cell r="F4348">
            <v>0</v>
          </cell>
          <cell r="G4348" t="str">
            <v>运营专员</v>
          </cell>
          <cell r="H4348" t="str">
            <v>S5</v>
          </cell>
          <cell r="I4348" t="str">
            <v>上海</v>
          </cell>
          <cell r="J4348" t="str">
            <v>全职</v>
          </cell>
          <cell r="K4348" t="str">
            <v>试用</v>
          </cell>
          <cell r="L4348">
            <v>42716</v>
          </cell>
          <cell r="M4348">
            <v>0</v>
          </cell>
          <cell r="Z4348">
            <v>1.1499999999999999</v>
          </cell>
          <cell r="AA4348">
            <v>0.98</v>
          </cell>
          <cell r="AB4348">
            <v>0.92869999999999997</v>
          </cell>
          <cell r="AC4348">
            <v>0.99939999999999996</v>
          </cell>
          <cell r="AG4348">
            <v>0</v>
          </cell>
          <cell r="AH4348">
            <v>1.0145249999999999</v>
          </cell>
          <cell r="AK4348">
            <v>1.0145249999999999</v>
          </cell>
          <cell r="AL4348">
            <v>101.45249999999999</v>
          </cell>
        </row>
        <row r="4349">
          <cell r="A4349" t="str">
            <v>JMSH7995</v>
          </cell>
          <cell r="B4349" t="str">
            <v>陈康</v>
          </cell>
          <cell r="C4349" t="str">
            <v>战略客户事业部</v>
          </cell>
          <cell r="D4349" t="str">
            <v>运营部</v>
          </cell>
          <cell r="E4349" t="str">
            <v>NIKE中国官方商城运营组</v>
          </cell>
          <cell r="F4349">
            <v>0</v>
          </cell>
          <cell r="G4349" t="str">
            <v>运营专员</v>
          </cell>
          <cell r="H4349" t="str">
            <v>S4</v>
          </cell>
          <cell r="I4349" t="str">
            <v>上海</v>
          </cell>
          <cell r="J4349" t="str">
            <v>全职</v>
          </cell>
          <cell r="K4349" t="str">
            <v>试用</v>
          </cell>
          <cell r="L4349">
            <v>42842</v>
          </cell>
          <cell r="M4349">
            <v>0</v>
          </cell>
          <cell r="AA4349">
            <v>0.98</v>
          </cell>
          <cell r="AB4349">
            <v>0.92869999999999997</v>
          </cell>
          <cell r="AC4349">
            <v>0.99939999999999996</v>
          </cell>
          <cell r="AG4349">
            <v>0</v>
          </cell>
          <cell r="AH4349">
            <v>0.96936666666666671</v>
          </cell>
          <cell r="AK4349">
            <v>0.96936666666666671</v>
          </cell>
          <cell r="AL4349">
            <v>96.936666666666667</v>
          </cell>
        </row>
        <row r="4350">
          <cell r="A4350" t="str">
            <v>JMSH9358</v>
          </cell>
          <cell r="B4350" t="str">
            <v>马龙丹</v>
          </cell>
          <cell r="C4350" t="str">
            <v>战略客户事业部</v>
          </cell>
          <cell r="D4350" t="str">
            <v>运营部</v>
          </cell>
          <cell r="E4350" t="str">
            <v>NIKE中国官方商城运营组</v>
          </cell>
          <cell r="F4350">
            <v>0</v>
          </cell>
          <cell r="G4350" t="str">
            <v>产品专员</v>
          </cell>
          <cell r="H4350" t="str">
            <v>S4</v>
          </cell>
          <cell r="I4350" t="str">
            <v>上海</v>
          </cell>
          <cell r="J4350" t="str">
            <v>全职</v>
          </cell>
          <cell r="K4350" t="str">
            <v>试用</v>
          </cell>
          <cell r="L4350">
            <v>42998</v>
          </cell>
          <cell r="M4350">
            <v>0</v>
          </cell>
          <cell r="AB4350">
            <v>0.98870000000000002</v>
          </cell>
          <cell r="AC4350">
            <v>1.0293999999999999</v>
          </cell>
          <cell r="AG4350">
            <v>0</v>
          </cell>
          <cell r="AH4350">
            <v>1.00905</v>
          </cell>
          <cell r="AK4350">
            <v>1.00905</v>
          </cell>
          <cell r="AL4350">
            <v>100.905</v>
          </cell>
        </row>
        <row r="4351">
          <cell r="A4351" t="str">
            <v>JMSH8894</v>
          </cell>
          <cell r="B4351" t="str">
            <v>林晓炜</v>
          </cell>
          <cell r="C4351" t="str">
            <v>战略客户事业部</v>
          </cell>
          <cell r="D4351" t="str">
            <v>运营部</v>
          </cell>
          <cell r="E4351" t="str">
            <v>NIKE中国官方商城运营组</v>
          </cell>
          <cell r="F4351">
            <v>0</v>
          </cell>
          <cell r="G4351" t="str">
            <v>数据专员</v>
          </cell>
          <cell r="H4351" t="str">
            <v>S5</v>
          </cell>
          <cell r="I4351" t="str">
            <v>上海</v>
          </cell>
          <cell r="J4351" t="str">
            <v>全职</v>
          </cell>
          <cell r="K4351" t="str">
            <v>试用</v>
          </cell>
          <cell r="L4351">
            <v>42949</v>
          </cell>
          <cell r="M4351">
            <v>0</v>
          </cell>
          <cell r="AB4351">
            <v>1.0206999999999999</v>
          </cell>
          <cell r="AC4351">
            <v>1.0900000000000001</v>
          </cell>
          <cell r="AG4351">
            <v>0</v>
          </cell>
          <cell r="AH4351">
            <v>1.05535</v>
          </cell>
          <cell r="AK4351">
            <v>1.05535</v>
          </cell>
          <cell r="AL4351">
            <v>105.535</v>
          </cell>
        </row>
        <row r="4352">
          <cell r="A4352" t="str">
            <v>JMSH8864</v>
          </cell>
          <cell r="B4352" t="str">
            <v>王羽洁</v>
          </cell>
          <cell r="C4352" t="str">
            <v>战略客户事业部</v>
          </cell>
          <cell r="D4352" t="str">
            <v>运营部</v>
          </cell>
          <cell r="E4352" t="str">
            <v>NIKE中国官方商城运营组</v>
          </cell>
          <cell r="F4352">
            <v>0</v>
          </cell>
          <cell r="G4352" t="str">
            <v>运营专员</v>
          </cell>
          <cell r="H4352" t="str">
            <v>S4</v>
          </cell>
          <cell r="I4352" t="str">
            <v>上海</v>
          </cell>
          <cell r="J4352" t="str">
            <v>全职</v>
          </cell>
          <cell r="K4352" t="str">
            <v>试用</v>
          </cell>
          <cell r="L4352">
            <v>42947</v>
          </cell>
          <cell r="M4352">
            <v>0</v>
          </cell>
          <cell r="AB4352">
            <v>0.92869999999999997</v>
          </cell>
          <cell r="AC4352">
            <v>0.99939999999999996</v>
          </cell>
          <cell r="AG4352">
            <v>0</v>
          </cell>
          <cell r="AH4352">
            <v>0.96404999999999996</v>
          </cell>
          <cell r="AK4352">
            <v>0.96404999999999996</v>
          </cell>
          <cell r="AL4352">
            <v>96.405000000000001</v>
          </cell>
        </row>
        <row r="4353">
          <cell r="A4353" t="str">
            <v>JMSH8992</v>
          </cell>
          <cell r="B4353" t="str">
            <v>房敏</v>
          </cell>
          <cell r="C4353" t="str">
            <v>战略客户事业部</v>
          </cell>
          <cell r="D4353" t="str">
            <v>战略客户管理组</v>
          </cell>
          <cell r="E4353">
            <v>0</v>
          </cell>
          <cell r="F4353">
            <v>0</v>
          </cell>
          <cell r="G4353" t="str">
            <v>部门助理</v>
          </cell>
          <cell r="H4353" t="str">
            <v>P5</v>
          </cell>
          <cell r="I4353" t="str">
            <v>上海</v>
          </cell>
          <cell r="J4353" t="str">
            <v>全职</v>
          </cell>
          <cell r="K4353" t="str">
            <v>试用</v>
          </cell>
          <cell r="L4353">
            <v>42961</v>
          </cell>
          <cell r="M4353">
            <v>0</v>
          </cell>
          <cell r="U4353">
            <v>1</v>
          </cell>
          <cell r="AB4353">
            <v>1</v>
          </cell>
          <cell r="AC4353">
            <v>1</v>
          </cell>
          <cell r="AG4353">
            <v>1</v>
          </cell>
          <cell r="AH4353">
            <v>1</v>
          </cell>
          <cell r="AK4353">
            <v>1</v>
          </cell>
          <cell r="AL4353">
            <v>100</v>
          </cell>
        </row>
        <row r="4354">
          <cell r="A4354" t="str">
            <v>JMSH3152</v>
          </cell>
          <cell r="B4354" t="str">
            <v>张斌斌</v>
          </cell>
          <cell r="C4354" t="str">
            <v>战略客户事业部</v>
          </cell>
          <cell r="D4354" t="str">
            <v>战略客户管理组</v>
          </cell>
          <cell r="E4354">
            <v>0</v>
          </cell>
          <cell r="F4354">
            <v>0</v>
          </cell>
          <cell r="G4354" t="str">
            <v>供应链总监</v>
          </cell>
          <cell r="H4354" t="str">
            <v>M5</v>
          </cell>
          <cell r="I4354" t="str">
            <v>上海</v>
          </cell>
          <cell r="J4354" t="str">
            <v>全职</v>
          </cell>
          <cell r="K4354" t="str">
            <v>正式</v>
          </cell>
          <cell r="L4354">
            <v>41901</v>
          </cell>
          <cell r="AF4354">
            <v>1</v>
          </cell>
          <cell r="AG4354">
            <v>0</v>
          </cell>
          <cell r="AH4354">
            <v>0</v>
          </cell>
          <cell r="AJ4354">
            <v>1</v>
          </cell>
          <cell r="AK4354">
            <v>1</v>
          </cell>
          <cell r="AL4354">
            <v>100</v>
          </cell>
        </row>
        <row r="4355">
          <cell r="A4355" t="str">
            <v>JMSH8212</v>
          </cell>
          <cell r="B4355" t="str">
            <v>王丽</v>
          </cell>
          <cell r="C4355" t="str">
            <v>数字营销事业部</v>
          </cell>
          <cell r="D4355" t="str">
            <v>策略企划部</v>
          </cell>
          <cell r="G4355" t="str">
            <v>经理</v>
          </cell>
          <cell r="H4355" t="str">
            <v>P7</v>
          </cell>
          <cell r="I4355" t="str">
            <v>上海</v>
          </cell>
          <cell r="J4355" t="str">
            <v>全职</v>
          </cell>
          <cell r="K4355" t="str">
            <v>正式</v>
          </cell>
          <cell r="L4355">
            <v>42870</v>
          </cell>
          <cell r="M4355">
            <v>0</v>
          </cell>
          <cell r="AF4355">
            <v>1.1054999999999999</v>
          </cell>
          <cell r="AG4355">
            <v>0</v>
          </cell>
          <cell r="AH4355">
            <v>0</v>
          </cell>
          <cell r="AJ4355">
            <v>1.1054999999999999</v>
          </cell>
          <cell r="AK4355">
            <v>1.1054999999999999</v>
          </cell>
          <cell r="AL4355">
            <v>110.55</v>
          </cell>
        </row>
        <row r="4356">
          <cell r="A4356" t="str">
            <v>JMSH8213</v>
          </cell>
          <cell r="B4356" t="str">
            <v>饶弘鼎</v>
          </cell>
          <cell r="C4356" t="str">
            <v>数字营销事业部</v>
          </cell>
          <cell r="D4356" t="str">
            <v>品牌客户服务一部</v>
          </cell>
          <cell r="G4356" t="str">
            <v>经理</v>
          </cell>
          <cell r="H4356" t="str">
            <v>P7</v>
          </cell>
          <cell r="I4356" t="str">
            <v>上海</v>
          </cell>
          <cell r="J4356" t="str">
            <v>全职</v>
          </cell>
          <cell r="K4356" t="str">
            <v>正式</v>
          </cell>
          <cell r="L4356">
            <v>42870</v>
          </cell>
          <cell r="M4356">
            <v>0</v>
          </cell>
          <cell r="AF4356">
            <v>1.0549999999999999</v>
          </cell>
          <cell r="AG4356">
            <v>0</v>
          </cell>
          <cell r="AH4356">
            <v>0</v>
          </cell>
          <cell r="AJ4356">
            <v>1.0549999999999999</v>
          </cell>
          <cell r="AK4356">
            <v>1.0549999999999999</v>
          </cell>
          <cell r="AL4356">
            <v>105.5</v>
          </cell>
        </row>
        <row r="4357">
          <cell r="A4357" t="str">
            <v>JMSH8128</v>
          </cell>
          <cell r="B4357" t="str">
            <v>王如雁</v>
          </cell>
          <cell r="C4357" t="str">
            <v>数字营销事业部</v>
          </cell>
          <cell r="D4357" t="str">
            <v>品牌客户服务二部</v>
          </cell>
          <cell r="G4357" t="str">
            <v>经理</v>
          </cell>
          <cell r="H4357" t="str">
            <v>M3</v>
          </cell>
          <cell r="I4357" t="str">
            <v>上海</v>
          </cell>
          <cell r="J4357" t="str">
            <v>全职</v>
          </cell>
          <cell r="K4357" t="str">
            <v>正式</v>
          </cell>
          <cell r="L4357">
            <v>42863</v>
          </cell>
          <cell r="M4357">
            <v>0</v>
          </cell>
          <cell r="AF4357">
            <v>1.028</v>
          </cell>
          <cell r="AG4357">
            <v>0</v>
          </cell>
          <cell r="AH4357">
            <v>0</v>
          </cell>
          <cell r="AJ4357">
            <v>1.028</v>
          </cell>
          <cell r="AK4357">
            <v>1.028</v>
          </cell>
          <cell r="AL4357">
            <v>102.8</v>
          </cell>
        </row>
        <row r="4358">
          <cell r="A4358" t="str">
            <v>JMSH9178</v>
          </cell>
          <cell r="B4358" t="str">
            <v>邱辉</v>
          </cell>
          <cell r="C4358" t="str">
            <v>数字营销事业部</v>
          </cell>
          <cell r="D4358" t="str">
            <v>精品品牌发展部</v>
          </cell>
          <cell r="G4358" t="str">
            <v>高级数据专员</v>
          </cell>
          <cell r="H4358" t="str">
            <v>P6</v>
          </cell>
          <cell r="I4358" t="str">
            <v>上海</v>
          </cell>
          <cell r="J4358" t="str">
            <v>全职</v>
          </cell>
          <cell r="K4358" t="str">
            <v>试用</v>
          </cell>
          <cell r="L4358">
            <v>42982</v>
          </cell>
          <cell r="M4358">
            <v>0</v>
          </cell>
          <cell r="AF4358">
            <v>1.012</v>
          </cell>
          <cell r="AG4358">
            <v>0</v>
          </cell>
          <cell r="AH4358">
            <v>0</v>
          </cell>
          <cell r="AJ4358">
            <v>1.012</v>
          </cell>
          <cell r="AK4358">
            <v>1.012</v>
          </cell>
          <cell r="AL4358">
            <v>101.2</v>
          </cell>
        </row>
        <row r="4359">
          <cell r="A4359" t="str">
            <v>JMSH8521</v>
          </cell>
          <cell r="B4359" t="str">
            <v>李佳怡</v>
          </cell>
          <cell r="C4359" t="str">
            <v>数字营销事业部</v>
          </cell>
          <cell r="D4359" t="str">
            <v>品牌客户服务二部</v>
          </cell>
          <cell r="G4359" t="str">
            <v>经理</v>
          </cell>
          <cell r="H4359" t="str">
            <v>M2</v>
          </cell>
          <cell r="I4359" t="str">
            <v>上海</v>
          </cell>
          <cell r="J4359" t="str">
            <v>全职</v>
          </cell>
          <cell r="K4359" t="str">
            <v>正式</v>
          </cell>
          <cell r="L4359">
            <v>42905</v>
          </cell>
          <cell r="M4359">
            <v>0</v>
          </cell>
          <cell r="AF4359">
            <v>1</v>
          </cell>
          <cell r="AG4359">
            <v>0</v>
          </cell>
          <cell r="AH4359">
            <v>0</v>
          </cell>
          <cell r="AJ4359">
            <v>1</v>
          </cell>
          <cell r="AK4359">
            <v>1</v>
          </cell>
          <cell r="AL4359">
            <v>100</v>
          </cell>
        </row>
        <row r="4360">
          <cell r="A4360" t="str">
            <v>JMSH7917</v>
          </cell>
          <cell r="B4360" t="str">
            <v>赖炎寒</v>
          </cell>
          <cell r="C4360" t="str">
            <v>数字营销事业部</v>
          </cell>
          <cell r="D4360" t="str">
            <v>品牌客户服务二部</v>
          </cell>
          <cell r="G4360" t="str">
            <v>经理</v>
          </cell>
          <cell r="H4360" t="str">
            <v>M2</v>
          </cell>
          <cell r="I4360" t="str">
            <v>上海</v>
          </cell>
          <cell r="J4360" t="str">
            <v>全职</v>
          </cell>
          <cell r="K4360" t="str">
            <v>正式</v>
          </cell>
          <cell r="L4360">
            <v>42831</v>
          </cell>
          <cell r="M4360">
            <v>0</v>
          </cell>
          <cell r="AF4360">
            <v>1</v>
          </cell>
          <cell r="AG4360">
            <v>0</v>
          </cell>
          <cell r="AH4360">
            <v>0</v>
          </cell>
          <cell r="AJ4360">
            <v>1</v>
          </cell>
          <cell r="AK4360">
            <v>1</v>
          </cell>
          <cell r="AL4360">
            <v>100</v>
          </cell>
        </row>
        <row r="4361">
          <cell r="A4361" t="str">
            <v>JMSH8155</v>
          </cell>
          <cell r="B4361" t="str">
            <v>周品</v>
          </cell>
          <cell r="C4361" t="str">
            <v>数字营销事业部</v>
          </cell>
          <cell r="D4361" t="str">
            <v>品牌客户服务一部</v>
          </cell>
          <cell r="G4361" t="str">
            <v>经理</v>
          </cell>
          <cell r="H4361" t="str">
            <v>P7</v>
          </cell>
          <cell r="I4361" t="str">
            <v>上海</v>
          </cell>
          <cell r="J4361" t="str">
            <v>全职</v>
          </cell>
          <cell r="K4361" t="str">
            <v>正式</v>
          </cell>
          <cell r="L4361">
            <v>42866</v>
          </cell>
          <cell r="M4361">
            <v>0</v>
          </cell>
          <cell r="AF4361">
            <v>1</v>
          </cell>
          <cell r="AG4361">
            <v>0</v>
          </cell>
          <cell r="AH4361">
            <v>0</v>
          </cell>
          <cell r="AJ4361">
            <v>1</v>
          </cell>
          <cell r="AK4361">
            <v>1</v>
          </cell>
          <cell r="AL4361">
            <v>100</v>
          </cell>
        </row>
        <row r="4362">
          <cell r="A4362" t="str">
            <v>JMSH8666</v>
          </cell>
          <cell r="B4362" t="str">
            <v>何小燕</v>
          </cell>
          <cell r="C4362" t="str">
            <v>数字营销事业部</v>
          </cell>
          <cell r="D4362" t="str">
            <v>品牌客户服务一部</v>
          </cell>
          <cell r="G4362" t="str">
            <v>专员</v>
          </cell>
          <cell r="H4362" t="str">
            <v>P4</v>
          </cell>
          <cell r="I4362" t="str">
            <v>上海</v>
          </cell>
          <cell r="J4362" t="str">
            <v>全职</v>
          </cell>
          <cell r="K4362" t="str">
            <v>正式</v>
          </cell>
          <cell r="L4362">
            <v>42922</v>
          </cell>
          <cell r="M4362">
            <v>0</v>
          </cell>
          <cell r="AF4362">
            <v>0.997</v>
          </cell>
          <cell r="AG4362">
            <v>0</v>
          </cell>
          <cell r="AH4362">
            <v>0</v>
          </cell>
          <cell r="AJ4362">
            <v>0.997</v>
          </cell>
          <cell r="AK4362">
            <v>0.997</v>
          </cell>
          <cell r="AL4362">
            <v>99.7</v>
          </cell>
        </row>
        <row r="4363">
          <cell r="A4363" t="str">
            <v>JMSH8296</v>
          </cell>
          <cell r="B4363" t="str">
            <v>刘卓</v>
          </cell>
          <cell r="C4363" t="str">
            <v>数字营销事业部</v>
          </cell>
          <cell r="D4363" t="str">
            <v>品牌客户服务一部</v>
          </cell>
          <cell r="G4363" t="str">
            <v>专员</v>
          </cell>
          <cell r="H4363" t="str">
            <v>P4</v>
          </cell>
          <cell r="I4363" t="str">
            <v>上海</v>
          </cell>
          <cell r="J4363" t="str">
            <v>全职</v>
          </cell>
          <cell r="K4363" t="str">
            <v>正式</v>
          </cell>
          <cell r="L4363">
            <v>42917</v>
          </cell>
          <cell r="M4363">
            <v>0</v>
          </cell>
          <cell r="AF4363">
            <v>0.99399999999999999</v>
          </cell>
          <cell r="AG4363">
            <v>0</v>
          </cell>
          <cell r="AH4363">
            <v>0</v>
          </cell>
          <cell r="AJ4363">
            <v>0.99399999999999999</v>
          </cell>
          <cell r="AK4363">
            <v>0.99399999999999999</v>
          </cell>
          <cell r="AL4363">
            <v>99.4</v>
          </cell>
        </row>
        <row r="4364">
          <cell r="A4364" t="str">
            <v>JMSH7965</v>
          </cell>
          <cell r="B4364" t="str">
            <v>韩奔</v>
          </cell>
          <cell r="C4364" t="str">
            <v>数字营销事业部</v>
          </cell>
          <cell r="D4364" t="str">
            <v>品牌客户服务一部</v>
          </cell>
          <cell r="G4364" t="str">
            <v>专员</v>
          </cell>
          <cell r="H4364" t="str">
            <v>P5</v>
          </cell>
          <cell r="I4364" t="str">
            <v>上海</v>
          </cell>
          <cell r="J4364" t="str">
            <v>全职</v>
          </cell>
          <cell r="K4364" t="str">
            <v>正式</v>
          </cell>
          <cell r="L4364">
            <v>42917</v>
          </cell>
          <cell r="M4364">
            <v>0</v>
          </cell>
          <cell r="AF4364">
            <v>0.99</v>
          </cell>
          <cell r="AG4364">
            <v>0</v>
          </cell>
          <cell r="AH4364">
            <v>0</v>
          </cell>
          <cell r="AJ4364">
            <v>0.99</v>
          </cell>
          <cell r="AK4364">
            <v>0.99</v>
          </cell>
          <cell r="AL4364">
            <v>99</v>
          </cell>
        </row>
        <row r="4365">
          <cell r="A4365" t="str">
            <v>JMSH8522</v>
          </cell>
          <cell r="B4365" t="str">
            <v>高坚一</v>
          </cell>
          <cell r="C4365" t="str">
            <v>数字营销事业部</v>
          </cell>
          <cell r="D4365" t="str">
            <v>品牌客户服务二部</v>
          </cell>
          <cell r="G4365" t="str">
            <v>主管</v>
          </cell>
          <cell r="H4365" t="str">
            <v>M2</v>
          </cell>
          <cell r="I4365" t="str">
            <v>上海</v>
          </cell>
          <cell r="J4365" t="str">
            <v>全职</v>
          </cell>
          <cell r="K4365" t="str">
            <v>正式</v>
          </cell>
          <cell r="L4365">
            <v>42905</v>
          </cell>
          <cell r="M4365">
            <v>0</v>
          </cell>
          <cell r="AF4365">
            <v>0.98</v>
          </cell>
          <cell r="AG4365">
            <v>0</v>
          </cell>
          <cell r="AH4365">
            <v>0</v>
          </cell>
          <cell r="AJ4365">
            <v>0.98</v>
          </cell>
          <cell r="AK4365">
            <v>0.98</v>
          </cell>
          <cell r="AL4365">
            <v>98</v>
          </cell>
        </row>
        <row r="4366">
          <cell r="A4366" t="str">
            <v>JMSH7915</v>
          </cell>
          <cell r="B4366" t="str">
            <v>王耀宗</v>
          </cell>
          <cell r="C4366" t="str">
            <v>数字营销事业部</v>
          </cell>
          <cell r="D4366" t="str">
            <v>品牌客户服务二部</v>
          </cell>
          <cell r="G4366" t="str">
            <v>专员</v>
          </cell>
          <cell r="H4366" t="str">
            <v>P5</v>
          </cell>
          <cell r="I4366" t="str">
            <v>上海</v>
          </cell>
          <cell r="J4366" t="str">
            <v>全职</v>
          </cell>
          <cell r="K4366" t="str">
            <v>正式</v>
          </cell>
          <cell r="L4366">
            <v>42831</v>
          </cell>
          <cell r="M4366">
            <v>0</v>
          </cell>
          <cell r="AF4366">
            <v>0.98</v>
          </cell>
          <cell r="AG4366">
            <v>0</v>
          </cell>
          <cell r="AH4366">
            <v>0</v>
          </cell>
          <cell r="AJ4366">
            <v>0.98</v>
          </cell>
          <cell r="AK4366">
            <v>0.98</v>
          </cell>
          <cell r="AL4366">
            <v>98</v>
          </cell>
        </row>
        <row r="4367">
          <cell r="A4367" t="str">
            <v>JMSH7973</v>
          </cell>
          <cell r="B4367" t="str">
            <v>张秀娟</v>
          </cell>
          <cell r="C4367" t="str">
            <v>数字营销事业部</v>
          </cell>
          <cell r="D4367" t="str">
            <v>品牌客户服务一部</v>
          </cell>
          <cell r="G4367" t="str">
            <v>专员</v>
          </cell>
          <cell r="H4367" t="str">
            <v>P6</v>
          </cell>
          <cell r="I4367" t="str">
            <v>上海</v>
          </cell>
          <cell r="J4367" t="str">
            <v>全职</v>
          </cell>
          <cell r="K4367" t="str">
            <v>正式</v>
          </cell>
          <cell r="L4367">
            <v>42842</v>
          </cell>
          <cell r="M4367">
            <v>0</v>
          </cell>
          <cell r="AF4367">
            <v>0.98</v>
          </cell>
          <cell r="AG4367">
            <v>0</v>
          </cell>
          <cell r="AH4367">
            <v>0</v>
          </cell>
          <cell r="AJ4367">
            <v>0.98</v>
          </cell>
          <cell r="AK4367">
            <v>0.98</v>
          </cell>
          <cell r="AL4367">
            <v>98</v>
          </cell>
        </row>
        <row r="4368">
          <cell r="A4368" t="str">
            <v>JMSH8591</v>
          </cell>
          <cell r="B4368" t="str">
            <v>钱程成</v>
          </cell>
          <cell r="C4368" t="str">
            <v>数字营销事业部</v>
          </cell>
          <cell r="D4368" t="str">
            <v>品牌客户服务一部</v>
          </cell>
          <cell r="G4368" t="str">
            <v>总监助理</v>
          </cell>
          <cell r="H4368" t="str">
            <v>P4</v>
          </cell>
          <cell r="I4368" t="str">
            <v>上海</v>
          </cell>
          <cell r="J4368" t="str">
            <v>全职</v>
          </cell>
          <cell r="K4368" t="str">
            <v>正式</v>
          </cell>
          <cell r="L4368">
            <v>42915</v>
          </cell>
          <cell r="M4368">
            <v>0</v>
          </cell>
          <cell r="AF4368">
            <v>0.97499999999999998</v>
          </cell>
          <cell r="AG4368">
            <v>0</v>
          </cell>
          <cell r="AH4368">
            <v>0</v>
          </cell>
          <cell r="AJ4368">
            <v>0.97499999999999998</v>
          </cell>
          <cell r="AK4368">
            <v>0.97499999999999998</v>
          </cell>
          <cell r="AL4368">
            <v>97.5</v>
          </cell>
        </row>
        <row r="4369">
          <cell r="A4369" t="str">
            <v>JMSH8665</v>
          </cell>
          <cell r="B4369" t="str">
            <v>周成</v>
          </cell>
          <cell r="C4369" t="str">
            <v>数字营销事业部</v>
          </cell>
          <cell r="D4369" t="str">
            <v>品牌客户服务二部</v>
          </cell>
          <cell r="G4369" t="str">
            <v>主管</v>
          </cell>
          <cell r="H4369" t="str">
            <v>M2</v>
          </cell>
          <cell r="I4369" t="str">
            <v>上海</v>
          </cell>
          <cell r="J4369" t="str">
            <v>全职</v>
          </cell>
          <cell r="K4369" t="str">
            <v>正式</v>
          </cell>
          <cell r="L4369">
            <v>42922</v>
          </cell>
          <cell r="M4369">
            <v>0</v>
          </cell>
          <cell r="AF4369">
            <v>0.95499999999999996</v>
          </cell>
          <cell r="AG4369">
            <v>0</v>
          </cell>
          <cell r="AH4369">
            <v>0</v>
          </cell>
          <cell r="AJ4369">
            <v>0.95499999999999996</v>
          </cell>
          <cell r="AK4369">
            <v>0.95499999999999996</v>
          </cell>
          <cell r="AL4369">
            <v>95.5</v>
          </cell>
        </row>
        <row r="4370">
          <cell r="A4370" t="str">
            <v>JMSH9057</v>
          </cell>
          <cell r="B4370" t="str">
            <v>王轶双</v>
          </cell>
          <cell r="C4370" t="str">
            <v>数字营销事业部</v>
          </cell>
          <cell r="D4370" t="str">
            <v>品牌客户服务二部</v>
          </cell>
          <cell r="G4370" t="str">
            <v>设计师</v>
          </cell>
          <cell r="H4370" t="str">
            <v>D5</v>
          </cell>
          <cell r="I4370" t="str">
            <v>上海</v>
          </cell>
          <cell r="J4370" t="str">
            <v>全职</v>
          </cell>
          <cell r="K4370" t="str">
            <v>试用</v>
          </cell>
          <cell r="L4370">
            <v>42968</v>
          </cell>
          <cell r="M4370">
            <v>0</v>
          </cell>
          <cell r="AF4370">
            <v>0.95</v>
          </cell>
          <cell r="AG4370">
            <v>0</v>
          </cell>
          <cell r="AH4370">
            <v>0</v>
          </cell>
          <cell r="AJ4370">
            <v>0.95</v>
          </cell>
          <cell r="AK4370">
            <v>0.95</v>
          </cell>
          <cell r="AL4370">
            <v>95</v>
          </cell>
        </row>
        <row r="4371">
          <cell r="A4371" t="str">
            <v>JMSH8802</v>
          </cell>
          <cell r="B4371" t="str">
            <v>李勋利</v>
          </cell>
          <cell r="C4371" t="str">
            <v>数字营销事业部</v>
          </cell>
          <cell r="D4371" t="str">
            <v>品牌客户服务二部</v>
          </cell>
          <cell r="G4371" t="str">
            <v>高级设计师</v>
          </cell>
          <cell r="H4371" t="str">
            <v>D6</v>
          </cell>
          <cell r="I4371" t="str">
            <v>上海</v>
          </cell>
          <cell r="J4371" t="str">
            <v>全职</v>
          </cell>
          <cell r="K4371" t="str">
            <v>试用</v>
          </cell>
          <cell r="L4371">
            <v>42940</v>
          </cell>
          <cell r="M4371">
            <v>0</v>
          </cell>
          <cell r="AF4371">
            <v>0.95</v>
          </cell>
          <cell r="AG4371">
            <v>0</v>
          </cell>
          <cell r="AH4371">
            <v>0</v>
          </cell>
          <cell r="AJ4371">
            <v>0.95</v>
          </cell>
          <cell r="AK4371">
            <v>0.95</v>
          </cell>
          <cell r="AL4371">
            <v>95</v>
          </cell>
        </row>
        <row r="4372">
          <cell r="A4372" t="str">
            <v>JMSH7938</v>
          </cell>
          <cell r="B4372" t="str">
            <v>蒋薇艳</v>
          </cell>
          <cell r="C4372" t="str">
            <v>数字营销事业部</v>
          </cell>
          <cell r="D4372" t="str">
            <v>品牌客户服务二部</v>
          </cell>
          <cell r="G4372" t="str">
            <v>总监</v>
          </cell>
          <cell r="H4372" t="str">
            <v>M4</v>
          </cell>
          <cell r="I4372" t="str">
            <v>上海</v>
          </cell>
          <cell r="J4372" t="str">
            <v>全职</v>
          </cell>
          <cell r="K4372" t="str">
            <v>正式</v>
          </cell>
          <cell r="L4372">
            <v>42835</v>
          </cell>
          <cell r="M4372">
            <v>0</v>
          </cell>
          <cell r="AF4372">
            <v>0.93</v>
          </cell>
          <cell r="AG4372">
            <v>0</v>
          </cell>
          <cell r="AH4372">
            <v>0</v>
          </cell>
          <cell r="AJ4372">
            <v>0.93</v>
          </cell>
          <cell r="AK4372">
            <v>0.93</v>
          </cell>
          <cell r="AL4372">
            <v>93</v>
          </cell>
        </row>
        <row r="4373">
          <cell r="A4373" t="str">
            <v>JMSH9594</v>
          </cell>
          <cell r="B4373" t="str">
            <v>徐楠楠</v>
          </cell>
          <cell r="C4373" t="str">
            <v>数字营销事业部</v>
          </cell>
          <cell r="D4373" t="str">
            <v>品牌客户服务二部</v>
          </cell>
          <cell r="G4373" t="str">
            <v>专员</v>
          </cell>
          <cell r="H4373" t="str">
            <v>S5</v>
          </cell>
          <cell r="I4373" t="str">
            <v>上海</v>
          </cell>
          <cell r="J4373" t="str">
            <v>全职</v>
          </cell>
          <cell r="K4373" t="str">
            <v>试用</v>
          </cell>
          <cell r="L4373">
            <v>43031</v>
          </cell>
          <cell r="M4373">
            <v>0</v>
          </cell>
          <cell r="AF4373">
            <v>0.92</v>
          </cell>
          <cell r="AG4373">
            <v>0</v>
          </cell>
          <cell r="AH4373">
            <v>0</v>
          </cell>
          <cell r="AJ4373">
            <v>0.92</v>
          </cell>
          <cell r="AK4373">
            <v>0.92</v>
          </cell>
          <cell r="AL4373">
            <v>92</v>
          </cell>
        </row>
        <row r="4374">
          <cell r="A4374" t="str">
            <v>JMSH8675</v>
          </cell>
          <cell r="B4374" t="str">
            <v>陈佳慧</v>
          </cell>
          <cell r="C4374" t="str">
            <v>数字营销事业部</v>
          </cell>
          <cell r="D4374" t="str">
            <v>品牌客户服务二部</v>
          </cell>
          <cell r="G4374" t="str">
            <v>专员</v>
          </cell>
          <cell r="H4374" t="str">
            <v>P5</v>
          </cell>
          <cell r="I4374" t="str">
            <v>上海</v>
          </cell>
          <cell r="J4374" t="str">
            <v>全职</v>
          </cell>
          <cell r="K4374" t="str">
            <v>试用</v>
          </cell>
          <cell r="L4374">
            <v>42926</v>
          </cell>
          <cell r="M4374">
            <v>0</v>
          </cell>
          <cell r="AF4374">
            <v>0.92</v>
          </cell>
          <cell r="AG4374">
            <v>0</v>
          </cell>
          <cell r="AH4374">
            <v>0</v>
          </cell>
          <cell r="AJ4374">
            <v>0.92</v>
          </cell>
          <cell r="AK4374">
            <v>0.92</v>
          </cell>
          <cell r="AL4374">
            <v>92</v>
          </cell>
        </row>
        <row r="4375">
          <cell r="A4375" t="str">
            <v>JMSH8492</v>
          </cell>
          <cell r="B4375" t="str">
            <v>林倩溦</v>
          </cell>
          <cell r="C4375" t="str">
            <v>数字营销事业部</v>
          </cell>
          <cell r="D4375" t="str">
            <v>摄影视觉部</v>
          </cell>
          <cell r="G4375" t="str">
            <v>部门助理</v>
          </cell>
          <cell r="H4375" t="str">
            <v>P4</v>
          </cell>
          <cell r="I4375" t="str">
            <v>上海</v>
          </cell>
          <cell r="J4375" t="str">
            <v>全职</v>
          </cell>
          <cell r="K4375" t="str">
            <v>正式</v>
          </cell>
          <cell r="L4375">
            <v>42922</v>
          </cell>
          <cell r="M4375">
            <v>0</v>
          </cell>
          <cell r="AF4375">
            <v>0.91</v>
          </cell>
          <cell r="AG4375">
            <v>0</v>
          </cell>
          <cell r="AH4375">
            <v>0</v>
          </cell>
          <cell r="AJ4375">
            <v>0.91</v>
          </cell>
          <cell r="AK4375">
            <v>0.91</v>
          </cell>
          <cell r="AL4375">
            <v>91</v>
          </cell>
        </row>
        <row r="4376">
          <cell r="A4376" t="str">
            <v>JMSH8898</v>
          </cell>
          <cell r="B4376" t="str">
            <v>周文华</v>
          </cell>
          <cell r="C4376" t="str">
            <v>数字营销事业部</v>
          </cell>
          <cell r="D4376" t="str">
            <v>摄影视觉部</v>
          </cell>
          <cell r="G4376" t="str">
            <v>经理</v>
          </cell>
          <cell r="H4376" t="str">
            <v>M2</v>
          </cell>
          <cell r="I4376" t="str">
            <v>上海</v>
          </cell>
          <cell r="J4376" t="str">
            <v>全职</v>
          </cell>
          <cell r="K4376" t="str">
            <v>试用</v>
          </cell>
          <cell r="L4376">
            <v>42949</v>
          </cell>
          <cell r="M4376">
            <v>0</v>
          </cell>
          <cell r="AF4376">
            <v>0.90500000000000003</v>
          </cell>
          <cell r="AG4376">
            <v>0</v>
          </cell>
          <cell r="AH4376">
            <v>0</v>
          </cell>
          <cell r="AJ4376">
            <v>0.90500000000000003</v>
          </cell>
          <cell r="AK4376">
            <v>0.90500000000000003</v>
          </cell>
          <cell r="AL4376">
            <v>90.5</v>
          </cell>
        </row>
        <row r="4377">
          <cell r="A4377" t="str">
            <v>JMSH9575</v>
          </cell>
          <cell r="B4377" t="str">
            <v>张珺</v>
          </cell>
          <cell r="C4377" t="str">
            <v>数字营销事业部</v>
          </cell>
          <cell r="D4377" t="str">
            <v>品牌客户服务二部</v>
          </cell>
          <cell r="G4377" t="str">
            <v>专员</v>
          </cell>
          <cell r="H4377" t="str">
            <v>P5</v>
          </cell>
          <cell r="I4377" t="str">
            <v>上海</v>
          </cell>
          <cell r="J4377" t="str">
            <v>全职</v>
          </cell>
          <cell r="K4377" t="str">
            <v>试用</v>
          </cell>
          <cell r="L4377">
            <v>43031</v>
          </cell>
          <cell r="M4377">
            <v>0</v>
          </cell>
          <cell r="AF4377">
            <v>0.9</v>
          </cell>
          <cell r="AG4377">
            <v>0</v>
          </cell>
          <cell r="AH4377">
            <v>0</v>
          </cell>
          <cell r="AJ4377">
            <v>0.9</v>
          </cell>
          <cell r="AK4377">
            <v>0.9</v>
          </cell>
          <cell r="AL4377">
            <v>90</v>
          </cell>
        </row>
        <row r="4378">
          <cell r="A4378" t="str">
            <v>JMSH8642</v>
          </cell>
          <cell r="B4378" t="str">
            <v>鲍佳君</v>
          </cell>
          <cell r="C4378" t="str">
            <v>数字营销事业部</v>
          </cell>
          <cell r="D4378" t="str">
            <v>精品品牌发展部</v>
          </cell>
          <cell r="G4378" t="str">
            <v>设计师</v>
          </cell>
          <cell r="H4378" t="str">
            <v>D4</v>
          </cell>
          <cell r="I4378" t="str">
            <v>上海</v>
          </cell>
          <cell r="J4378" t="str">
            <v>全职</v>
          </cell>
          <cell r="K4378" t="str">
            <v>正式</v>
          </cell>
          <cell r="L4378">
            <v>42919</v>
          </cell>
          <cell r="M4378">
            <v>0</v>
          </cell>
          <cell r="AF4378">
            <v>0.89700000000000002</v>
          </cell>
          <cell r="AG4378">
            <v>0</v>
          </cell>
          <cell r="AH4378">
            <v>0</v>
          </cell>
          <cell r="AJ4378">
            <v>0.89700000000000002</v>
          </cell>
          <cell r="AK4378">
            <v>0.89700000000000002</v>
          </cell>
          <cell r="AL4378">
            <v>89.7</v>
          </cell>
        </row>
        <row r="4379">
          <cell r="A4379" t="str">
            <v>JMSH8130</v>
          </cell>
          <cell r="B4379" t="str">
            <v>朱建香</v>
          </cell>
          <cell r="C4379" t="str">
            <v>数字营销事业部</v>
          </cell>
          <cell r="D4379" t="str">
            <v>品牌客户服务一部</v>
          </cell>
          <cell r="G4379" t="str">
            <v>经理</v>
          </cell>
          <cell r="H4379" t="str">
            <v>M3</v>
          </cell>
          <cell r="I4379" t="str">
            <v>上海</v>
          </cell>
          <cell r="J4379" t="str">
            <v>全职</v>
          </cell>
          <cell r="K4379" t="str">
            <v>正式</v>
          </cell>
          <cell r="L4379">
            <v>42863</v>
          </cell>
          <cell r="M4379">
            <v>0</v>
          </cell>
          <cell r="AF4379">
            <v>0.89</v>
          </cell>
          <cell r="AG4379">
            <v>0</v>
          </cell>
          <cell r="AH4379">
            <v>0</v>
          </cell>
          <cell r="AJ4379">
            <v>0.89</v>
          </cell>
          <cell r="AK4379">
            <v>0.89</v>
          </cell>
          <cell r="AL4379">
            <v>89</v>
          </cell>
        </row>
        <row r="4380">
          <cell r="A4380" t="str">
            <v>JMSH8490</v>
          </cell>
          <cell r="B4380" t="str">
            <v>陈靓</v>
          </cell>
          <cell r="C4380" t="str">
            <v>数字营销事业部</v>
          </cell>
          <cell r="D4380" t="str">
            <v>精品品牌发展部</v>
          </cell>
          <cell r="G4380" t="str">
            <v>运营专员</v>
          </cell>
          <cell r="H4380" t="str">
            <v>S5</v>
          </cell>
          <cell r="I4380" t="str">
            <v>上海</v>
          </cell>
          <cell r="J4380" t="str">
            <v>全职</v>
          </cell>
          <cell r="K4380" t="str">
            <v>正式</v>
          </cell>
          <cell r="L4380">
            <v>42898</v>
          </cell>
          <cell r="M4380">
            <v>0</v>
          </cell>
          <cell r="AF4380">
            <v>0.88200000000000001</v>
          </cell>
          <cell r="AG4380">
            <v>0</v>
          </cell>
          <cell r="AH4380">
            <v>0</v>
          </cell>
          <cell r="AJ4380">
            <v>0.88200000000000001</v>
          </cell>
          <cell r="AK4380">
            <v>0.88200000000000001</v>
          </cell>
          <cell r="AL4380">
            <v>88.2</v>
          </cell>
        </row>
        <row r="4381">
          <cell r="A4381" t="str">
            <v>JMSH8735</v>
          </cell>
          <cell r="B4381" t="str">
            <v>於迷迷</v>
          </cell>
          <cell r="C4381" t="str">
            <v>数字营销事业部</v>
          </cell>
          <cell r="D4381" t="str">
            <v>精品品牌发展部</v>
          </cell>
          <cell r="G4381" t="str">
            <v>资深设计师</v>
          </cell>
          <cell r="H4381" t="str">
            <v>D7</v>
          </cell>
          <cell r="I4381" t="str">
            <v>上海</v>
          </cell>
          <cell r="J4381" t="str">
            <v>全职</v>
          </cell>
          <cell r="K4381" t="str">
            <v>试用</v>
          </cell>
          <cell r="L4381">
            <v>42929</v>
          </cell>
          <cell r="M4381">
            <v>0</v>
          </cell>
          <cell r="AF4381">
            <v>0.86499999999999999</v>
          </cell>
          <cell r="AG4381">
            <v>0</v>
          </cell>
          <cell r="AH4381">
            <v>0</v>
          </cell>
          <cell r="AJ4381">
            <v>0.86499999999999999</v>
          </cell>
          <cell r="AK4381">
            <v>0.86499999999999999</v>
          </cell>
          <cell r="AL4381">
            <v>86.5</v>
          </cell>
        </row>
        <row r="4382">
          <cell r="A4382" t="str">
            <v>JMSH8211</v>
          </cell>
          <cell r="B4382" t="str">
            <v>葛颖珏</v>
          </cell>
          <cell r="C4382" t="str">
            <v>数字营销事业部</v>
          </cell>
          <cell r="D4382" t="str">
            <v>精品品牌发展部</v>
          </cell>
          <cell r="G4382" t="str">
            <v>商品专员</v>
          </cell>
          <cell r="H4382" t="str">
            <v>S4</v>
          </cell>
          <cell r="I4382" t="str">
            <v>上海</v>
          </cell>
          <cell r="J4382" t="str">
            <v>全职</v>
          </cell>
          <cell r="K4382" t="str">
            <v>正式</v>
          </cell>
          <cell r="L4382">
            <v>42870</v>
          </cell>
          <cell r="M4382">
            <v>0</v>
          </cell>
          <cell r="AF4382">
            <v>0.86499999999999999</v>
          </cell>
          <cell r="AG4382">
            <v>0</v>
          </cell>
          <cell r="AH4382">
            <v>0</v>
          </cell>
          <cell r="AJ4382">
            <v>0.86499999999999999</v>
          </cell>
          <cell r="AK4382">
            <v>0.86499999999999999</v>
          </cell>
          <cell r="AL4382">
            <v>86.5</v>
          </cell>
        </row>
        <row r="4383">
          <cell r="A4383" t="str">
            <v>JMSH8801</v>
          </cell>
          <cell r="B4383" t="str">
            <v>谭萍</v>
          </cell>
          <cell r="C4383" t="str">
            <v>数字营销事业部</v>
          </cell>
          <cell r="D4383" t="str">
            <v>精品品牌发展部</v>
          </cell>
          <cell r="G4383" t="str">
            <v>运营经理</v>
          </cell>
          <cell r="H4383" t="str">
            <v>M3</v>
          </cell>
          <cell r="I4383" t="str">
            <v>上海</v>
          </cell>
          <cell r="J4383" t="str">
            <v>全职</v>
          </cell>
          <cell r="K4383" t="str">
            <v>试用</v>
          </cell>
          <cell r="L4383">
            <v>42940</v>
          </cell>
          <cell r="M4383">
            <v>0</v>
          </cell>
          <cell r="AF4383">
            <v>0.84699999999999998</v>
          </cell>
          <cell r="AG4383">
            <v>0</v>
          </cell>
          <cell r="AH4383">
            <v>0</v>
          </cell>
          <cell r="AJ4383">
            <v>0.84699999999999998</v>
          </cell>
          <cell r="AK4383">
            <v>0.84699999999999998</v>
          </cell>
          <cell r="AL4383">
            <v>84.7</v>
          </cell>
        </row>
        <row r="4384">
          <cell r="A4384" t="str">
            <v>JMSH8736</v>
          </cell>
          <cell r="B4384" t="str">
            <v>吕文婷</v>
          </cell>
          <cell r="C4384" t="str">
            <v>数字营销事业部</v>
          </cell>
          <cell r="D4384" t="str">
            <v>品牌客户服务一部</v>
          </cell>
          <cell r="G4384" t="str">
            <v>专员</v>
          </cell>
          <cell r="H4384" t="str">
            <v>P5</v>
          </cell>
          <cell r="I4384" t="str">
            <v>上海</v>
          </cell>
          <cell r="J4384" t="str">
            <v>全职</v>
          </cell>
          <cell r="K4384" t="str">
            <v>试用</v>
          </cell>
          <cell r="L4384">
            <v>42929</v>
          </cell>
          <cell r="M4384">
            <v>0</v>
          </cell>
          <cell r="AF4384">
            <v>0.84499999999999997</v>
          </cell>
          <cell r="AG4384">
            <v>0</v>
          </cell>
          <cell r="AH4384">
            <v>0</v>
          </cell>
          <cell r="AJ4384">
            <v>0.84499999999999997</v>
          </cell>
          <cell r="AK4384">
            <v>0.84499999999999997</v>
          </cell>
          <cell r="AL4384">
            <v>84.5</v>
          </cell>
        </row>
        <row r="4385">
          <cell r="A4385" t="str">
            <v>JMSH8897</v>
          </cell>
          <cell r="B4385" t="str">
            <v>李家星</v>
          </cell>
          <cell r="C4385" t="str">
            <v>数字营销事业部</v>
          </cell>
          <cell r="D4385" t="str">
            <v>品牌客户服务二部</v>
          </cell>
          <cell r="G4385" t="str">
            <v>高级专员</v>
          </cell>
          <cell r="H4385" t="str">
            <v>P6</v>
          </cell>
          <cell r="I4385" t="str">
            <v>上海</v>
          </cell>
          <cell r="J4385" t="str">
            <v>全职</v>
          </cell>
          <cell r="K4385" t="str">
            <v>试用</v>
          </cell>
          <cell r="L4385">
            <v>42949</v>
          </cell>
          <cell r="M4385">
            <v>0</v>
          </cell>
          <cell r="AF4385">
            <v>0.8</v>
          </cell>
          <cell r="AG4385">
            <v>0</v>
          </cell>
          <cell r="AH4385">
            <v>0</v>
          </cell>
          <cell r="AJ4385">
            <v>0.8</v>
          </cell>
          <cell r="AK4385">
            <v>0.8</v>
          </cell>
          <cell r="AL4385">
            <v>80</v>
          </cell>
        </row>
        <row r="4386">
          <cell r="A4386" t="str">
            <v>JMSH9180</v>
          </cell>
          <cell r="B4386" t="str">
            <v>屠文奇</v>
          </cell>
          <cell r="C4386" t="str">
            <v>数字营销事业部</v>
          </cell>
          <cell r="D4386" t="str">
            <v>品牌客户服务二部</v>
          </cell>
          <cell r="G4386" t="str">
            <v>专员</v>
          </cell>
          <cell r="H4386" t="str">
            <v>P5</v>
          </cell>
          <cell r="I4386" t="str">
            <v>上海</v>
          </cell>
          <cell r="J4386" t="str">
            <v>全职</v>
          </cell>
          <cell r="K4386" t="str">
            <v>试用</v>
          </cell>
          <cell r="L4386">
            <v>42982</v>
          </cell>
          <cell r="M4386">
            <v>0</v>
          </cell>
          <cell r="AF4386">
            <v>0.79</v>
          </cell>
          <cell r="AG4386">
            <v>0</v>
          </cell>
          <cell r="AH4386">
            <v>0</v>
          </cell>
          <cell r="AJ4386">
            <v>0.79</v>
          </cell>
          <cell r="AK4386">
            <v>0.79</v>
          </cell>
          <cell r="AL4386">
            <v>79</v>
          </cell>
        </row>
        <row r="4387">
          <cell r="A4387" t="str">
            <v>JMSH8756</v>
          </cell>
          <cell r="B4387" t="str">
            <v>唐培</v>
          </cell>
          <cell r="C4387" t="str">
            <v>数字营销事业部</v>
          </cell>
          <cell r="D4387" t="str">
            <v>品牌客户服务二部</v>
          </cell>
          <cell r="G4387" t="str">
            <v>专员</v>
          </cell>
          <cell r="H4387" t="str">
            <v>P4</v>
          </cell>
          <cell r="I4387" t="str">
            <v>上海</v>
          </cell>
          <cell r="J4387" t="str">
            <v>全职</v>
          </cell>
          <cell r="K4387" t="str">
            <v>试用</v>
          </cell>
          <cell r="L4387">
            <v>42933</v>
          </cell>
          <cell r="M4387">
            <v>0</v>
          </cell>
          <cell r="AF4387">
            <v>0.79</v>
          </cell>
          <cell r="AG4387">
            <v>0</v>
          </cell>
          <cell r="AH4387">
            <v>0</v>
          </cell>
          <cell r="AJ4387">
            <v>0.79</v>
          </cell>
          <cell r="AK4387">
            <v>0.79</v>
          </cell>
          <cell r="AL4387">
            <v>79</v>
          </cell>
        </row>
        <row r="4388">
          <cell r="A4388" t="str">
            <v>JMSH9503</v>
          </cell>
          <cell r="B4388" t="str">
            <v>陈薇薇</v>
          </cell>
          <cell r="C4388" t="str">
            <v>数字营销事业部</v>
          </cell>
          <cell r="D4388" t="str">
            <v>策略企划部</v>
          </cell>
          <cell r="G4388" t="str">
            <v>经理</v>
          </cell>
          <cell r="H4388" t="str">
            <v>P8</v>
          </cell>
          <cell r="I4388" t="str">
            <v>上海</v>
          </cell>
          <cell r="J4388" t="str">
            <v>全职</v>
          </cell>
          <cell r="K4388" t="str">
            <v>离职</v>
          </cell>
          <cell r="L4388">
            <v>43024</v>
          </cell>
          <cell r="M4388">
            <v>43091</v>
          </cell>
          <cell r="AG4388">
            <v>0</v>
          </cell>
          <cell r="AH4388">
            <v>0</v>
          </cell>
          <cell r="AK4388">
            <v>0</v>
          </cell>
        </row>
        <row r="4389">
          <cell r="A4389" t="str">
            <v>JMSH9770</v>
          </cell>
          <cell r="B4389" t="str">
            <v>赖金生</v>
          </cell>
          <cell r="C4389" t="str">
            <v>数字营销事业部</v>
          </cell>
          <cell r="D4389" t="str">
            <v>品牌客户服务二部</v>
          </cell>
          <cell r="G4389" t="str">
            <v>经理</v>
          </cell>
          <cell r="H4389" t="str">
            <v>M2</v>
          </cell>
          <cell r="I4389" t="str">
            <v>上海</v>
          </cell>
          <cell r="J4389" t="str">
            <v>全职</v>
          </cell>
          <cell r="K4389" t="str">
            <v>试用</v>
          </cell>
          <cell r="L4389">
            <v>43059</v>
          </cell>
          <cell r="M4389">
            <v>0</v>
          </cell>
          <cell r="AG4389">
            <v>0</v>
          </cell>
          <cell r="AH4389">
            <v>0</v>
          </cell>
          <cell r="AK4389">
            <v>0</v>
          </cell>
        </row>
        <row r="4390">
          <cell r="A4390" t="str">
            <v>JMSH9648</v>
          </cell>
          <cell r="B4390" t="str">
            <v>王能</v>
          </cell>
          <cell r="C4390" t="str">
            <v>数字营销事业部</v>
          </cell>
          <cell r="D4390" t="str">
            <v>品牌客户服务二部</v>
          </cell>
          <cell r="G4390" t="str">
            <v>数据专家</v>
          </cell>
          <cell r="H4390" t="str">
            <v>M3</v>
          </cell>
          <cell r="I4390" t="str">
            <v>上海</v>
          </cell>
          <cell r="J4390" t="str">
            <v>全职</v>
          </cell>
          <cell r="K4390" t="str">
            <v>试用</v>
          </cell>
          <cell r="L4390">
            <v>43038</v>
          </cell>
          <cell r="M4390">
            <v>0</v>
          </cell>
          <cell r="AG4390">
            <v>0</v>
          </cell>
          <cell r="AH4390">
            <v>0</v>
          </cell>
          <cell r="AK4390">
            <v>0</v>
          </cell>
        </row>
        <row r="4391">
          <cell r="A4391" t="str">
            <v>JMSH9650</v>
          </cell>
          <cell r="B4391" t="str">
            <v>彭越莹</v>
          </cell>
          <cell r="C4391" t="str">
            <v>数字营销事业部</v>
          </cell>
          <cell r="D4391" t="str">
            <v>品牌客户服务二部</v>
          </cell>
          <cell r="G4391" t="str">
            <v>经理</v>
          </cell>
          <cell r="H4391" t="str">
            <v>M2</v>
          </cell>
          <cell r="I4391" t="str">
            <v>上海</v>
          </cell>
          <cell r="J4391" t="str">
            <v>全职</v>
          </cell>
          <cell r="K4391" t="str">
            <v>试用</v>
          </cell>
          <cell r="L4391">
            <v>43038</v>
          </cell>
          <cell r="M4391">
            <v>0</v>
          </cell>
          <cell r="AG4391">
            <v>0</v>
          </cell>
          <cell r="AH4391">
            <v>0</v>
          </cell>
          <cell r="AK4391">
            <v>0</v>
          </cell>
        </row>
        <row r="4392">
          <cell r="A4392" t="str">
            <v>JMSH9652</v>
          </cell>
          <cell r="B4392" t="str">
            <v>朱萍</v>
          </cell>
          <cell r="C4392" t="str">
            <v>数字营销事业部</v>
          </cell>
          <cell r="D4392" t="str">
            <v>品牌客户服务二部</v>
          </cell>
          <cell r="G4392" t="str">
            <v>主管</v>
          </cell>
          <cell r="H4392" t="str">
            <v>M2</v>
          </cell>
          <cell r="I4392" t="str">
            <v>上海</v>
          </cell>
          <cell r="J4392" t="str">
            <v>全职</v>
          </cell>
          <cell r="K4392" t="str">
            <v>试用</v>
          </cell>
          <cell r="L4392">
            <v>43038</v>
          </cell>
          <cell r="M4392">
            <v>0</v>
          </cell>
          <cell r="AG4392">
            <v>0</v>
          </cell>
          <cell r="AH4392">
            <v>0</v>
          </cell>
          <cell r="AK4392">
            <v>0</v>
          </cell>
        </row>
        <row r="4393">
          <cell r="A4393" t="str">
            <v>JMSH9619</v>
          </cell>
          <cell r="B4393" t="str">
            <v>杨林秀</v>
          </cell>
          <cell r="C4393" t="str">
            <v>数字营销事业部</v>
          </cell>
          <cell r="D4393" t="str">
            <v>品牌客户服务二部</v>
          </cell>
          <cell r="G4393" t="str">
            <v>高级专员</v>
          </cell>
          <cell r="H4393" t="str">
            <v>P6</v>
          </cell>
          <cell r="I4393" t="str">
            <v>上海</v>
          </cell>
          <cell r="J4393" t="str">
            <v>全职</v>
          </cell>
          <cell r="K4393" t="str">
            <v>试用</v>
          </cell>
          <cell r="L4393">
            <v>43033</v>
          </cell>
          <cell r="M4393">
            <v>0</v>
          </cell>
          <cell r="AG4393">
            <v>0</v>
          </cell>
          <cell r="AH4393">
            <v>0</v>
          </cell>
          <cell r="AK4393">
            <v>0</v>
          </cell>
        </row>
        <row r="4394">
          <cell r="A4394" t="str">
            <v>JMSH9502</v>
          </cell>
          <cell r="B4394" t="str">
            <v>肖慧敏</v>
          </cell>
          <cell r="C4394" t="str">
            <v>数字营销事业部</v>
          </cell>
          <cell r="D4394" t="str">
            <v>品牌客户服务二部</v>
          </cell>
          <cell r="G4394" t="str">
            <v>高级专员</v>
          </cell>
          <cell r="H4394" t="str">
            <v>P6</v>
          </cell>
          <cell r="I4394" t="str">
            <v>上海</v>
          </cell>
          <cell r="J4394" t="str">
            <v>全职</v>
          </cell>
          <cell r="K4394" t="str">
            <v>试用</v>
          </cell>
          <cell r="L4394">
            <v>43024</v>
          </cell>
          <cell r="M4394">
            <v>0</v>
          </cell>
          <cell r="AG4394">
            <v>0</v>
          </cell>
          <cell r="AH4394">
            <v>0</v>
          </cell>
          <cell r="AK4394">
            <v>0</v>
          </cell>
        </row>
        <row r="4395">
          <cell r="A4395" t="str">
            <v>JMSH9510</v>
          </cell>
          <cell r="B4395" t="str">
            <v>顾瑞峰</v>
          </cell>
          <cell r="C4395" t="str">
            <v>数字营销事业部</v>
          </cell>
          <cell r="D4395" t="str">
            <v>品牌客户服务二部</v>
          </cell>
          <cell r="G4395" t="str">
            <v>高级专员</v>
          </cell>
          <cell r="H4395" t="str">
            <v>P6</v>
          </cell>
          <cell r="I4395" t="str">
            <v>上海</v>
          </cell>
          <cell r="J4395" t="str">
            <v>全职</v>
          </cell>
          <cell r="K4395" t="str">
            <v>试用</v>
          </cell>
          <cell r="L4395">
            <v>43024</v>
          </cell>
          <cell r="M4395">
            <v>0</v>
          </cell>
          <cell r="AG4395">
            <v>0</v>
          </cell>
          <cell r="AH4395">
            <v>0</v>
          </cell>
          <cell r="AK4395">
            <v>0</v>
          </cell>
        </row>
        <row r="4396">
          <cell r="A4396" t="str">
            <v>JMSH9434</v>
          </cell>
          <cell r="B4396" t="str">
            <v>陆璧隆</v>
          </cell>
          <cell r="C4396" t="str">
            <v>数字营销事业部</v>
          </cell>
          <cell r="D4396" t="str">
            <v>品牌客户服务二部</v>
          </cell>
          <cell r="G4396" t="str">
            <v>数据专员</v>
          </cell>
          <cell r="H4396" t="str">
            <v>P5</v>
          </cell>
          <cell r="I4396" t="str">
            <v>上海</v>
          </cell>
          <cell r="J4396" t="str">
            <v>全职</v>
          </cell>
          <cell r="K4396" t="str">
            <v>试用</v>
          </cell>
          <cell r="L4396">
            <v>43017</v>
          </cell>
          <cell r="M4396">
            <v>0</v>
          </cell>
          <cell r="AG4396">
            <v>0</v>
          </cell>
          <cell r="AH4396">
            <v>0</v>
          </cell>
          <cell r="AK4396">
            <v>0</v>
          </cell>
        </row>
        <row r="4397">
          <cell r="A4397" t="str">
            <v>JMSH9381</v>
          </cell>
          <cell r="B4397" t="str">
            <v>郭泽君</v>
          </cell>
          <cell r="C4397" t="str">
            <v>数字营销事业部</v>
          </cell>
          <cell r="D4397" t="str">
            <v>品牌客户服务二部</v>
          </cell>
          <cell r="G4397" t="str">
            <v>专员</v>
          </cell>
          <cell r="H4397" t="str">
            <v>P5</v>
          </cell>
          <cell r="I4397" t="str">
            <v>上海</v>
          </cell>
          <cell r="J4397" t="str">
            <v>全职</v>
          </cell>
          <cell r="K4397" t="str">
            <v>试用</v>
          </cell>
          <cell r="L4397">
            <v>43003</v>
          </cell>
          <cell r="M4397">
            <v>0</v>
          </cell>
          <cell r="AG4397">
            <v>0</v>
          </cell>
          <cell r="AH4397">
            <v>0</v>
          </cell>
          <cell r="AK4397">
            <v>0</v>
          </cell>
        </row>
        <row r="4398">
          <cell r="A4398" t="str">
            <v>JMSH9382</v>
          </cell>
          <cell r="B4398" t="str">
            <v>时姝桢</v>
          </cell>
          <cell r="C4398" t="str">
            <v>数字营销事业部</v>
          </cell>
          <cell r="D4398" t="str">
            <v>品牌客户服务二部</v>
          </cell>
          <cell r="G4398" t="str">
            <v>主管</v>
          </cell>
          <cell r="H4398" t="str">
            <v>M1</v>
          </cell>
          <cell r="I4398" t="str">
            <v>上海</v>
          </cell>
          <cell r="J4398" t="str">
            <v>全职</v>
          </cell>
          <cell r="K4398" t="str">
            <v>试用</v>
          </cell>
          <cell r="L4398">
            <v>43003</v>
          </cell>
          <cell r="M4398">
            <v>0</v>
          </cell>
          <cell r="AG4398">
            <v>0</v>
          </cell>
          <cell r="AH4398">
            <v>0</v>
          </cell>
          <cell r="AK4398">
            <v>0</v>
          </cell>
        </row>
        <row r="4399">
          <cell r="A4399" t="str">
            <v>JMSH9323</v>
          </cell>
          <cell r="B4399" t="str">
            <v>严佳伟</v>
          </cell>
          <cell r="C4399" t="str">
            <v>数字营销事业部</v>
          </cell>
          <cell r="D4399" t="str">
            <v>品牌客户服务二部</v>
          </cell>
          <cell r="G4399" t="str">
            <v>数据专家</v>
          </cell>
          <cell r="H4399" t="str">
            <v>P7</v>
          </cell>
          <cell r="I4399" t="str">
            <v>上海</v>
          </cell>
          <cell r="J4399" t="str">
            <v>全职</v>
          </cell>
          <cell r="K4399" t="str">
            <v>离职</v>
          </cell>
          <cell r="L4399">
            <v>42996</v>
          </cell>
          <cell r="M4399">
            <v>43098</v>
          </cell>
          <cell r="AG4399">
            <v>0</v>
          </cell>
          <cell r="AH4399">
            <v>0</v>
          </cell>
          <cell r="AK4399">
            <v>0</v>
          </cell>
        </row>
        <row r="4400">
          <cell r="A4400" t="str">
            <v>JMSH9303</v>
          </cell>
          <cell r="B4400" t="str">
            <v>蒋博威</v>
          </cell>
          <cell r="C4400" t="str">
            <v>数字营销事业部</v>
          </cell>
          <cell r="D4400" t="str">
            <v>品牌客户服务二部</v>
          </cell>
          <cell r="G4400" t="str">
            <v>数据专员</v>
          </cell>
          <cell r="H4400" t="str">
            <v>P5</v>
          </cell>
          <cell r="I4400" t="str">
            <v>上海</v>
          </cell>
          <cell r="J4400" t="str">
            <v>全职</v>
          </cell>
          <cell r="K4400" t="str">
            <v>试用</v>
          </cell>
          <cell r="L4400">
            <v>42991</v>
          </cell>
          <cell r="M4400">
            <v>0</v>
          </cell>
          <cell r="AG4400">
            <v>0</v>
          </cell>
          <cell r="AH4400">
            <v>0</v>
          </cell>
          <cell r="AK4400">
            <v>0</v>
          </cell>
        </row>
        <row r="4401">
          <cell r="A4401" t="str">
            <v>JMSH9179</v>
          </cell>
          <cell r="B4401" t="str">
            <v>田维迅</v>
          </cell>
          <cell r="C4401" t="str">
            <v>数字营销事业部</v>
          </cell>
          <cell r="D4401" t="str">
            <v>品牌客户服务二部</v>
          </cell>
          <cell r="G4401" t="str">
            <v>专员</v>
          </cell>
          <cell r="H4401" t="str">
            <v>P5</v>
          </cell>
          <cell r="I4401" t="str">
            <v>上海</v>
          </cell>
          <cell r="J4401" t="str">
            <v>全职</v>
          </cell>
          <cell r="K4401" t="str">
            <v>试用</v>
          </cell>
          <cell r="L4401">
            <v>42982</v>
          </cell>
          <cell r="M4401">
            <v>0</v>
          </cell>
          <cell r="AG4401">
            <v>0</v>
          </cell>
          <cell r="AH4401">
            <v>0</v>
          </cell>
          <cell r="AK4401">
            <v>0</v>
          </cell>
        </row>
        <row r="4402">
          <cell r="A4402" t="str">
            <v>JMSH9181</v>
          </cell>
          <cell r="B4402" t="str">
            <v>卫磊</v>
          </cell>
          <cell r="C4402" t="str">
            <v>数字营销事业部</v>
          </cell>
          <cell r="D4402" t="str">
            <v>品牌客户服务二部</v>
          </cell>
          <cell r="G4402" t="str">
            <v>专员</v>
          </cell>
          <cell r="H4402" t="str">
            <v>P5</v>
          </cell>
          <cell r="I4402" t="str">
            <v>上海</v>
          </cell>
          <cell r="J4402" t="str">
            <v>全职</v>
          </cell>
          <cell r="K4402" t="str">
            <v>试用</v>
          </cell>
          <cell r="L4402">
            <v>42982</v>
          </cell>
          <cell r="M4402">
            <v>0</v>
          </cell>
          <cell r="AG4402">
            <v>0</v>
          </cell>
          <cell r="AH4402">
            <v>0</v>
          </cell>
          <cell r="AK4402">
            <v>0</v>
          </cell>
        </row>
        <row r="4403">
          <cell r="A4403" t="str">
            <v>JMSH9131</v>
          </cell>
          <cell r="B4403" t="str">
            <v>张文静</v>
          </cell>
          <cell r="C4403" t="str">
            <v>数字营销事业部</v>
          </cell>
          <cell r="D4403" t="str">
            <v>品牌客户服务二部</v>
          </cell>
          <cell r="G4403" t="str">
            <v>总监</v>
          </cell>
          <cell r="H4403" t="str">
            <v>M4</v>
          </cell>
          <cell r="I4403" t="str">
            <v>上海</v>
          </cell>
          <cell r="J4403" t="str">
            <v>全职</v>
          </cell>
          <cell r="K4403" t="str">
            <v>试用</v>
          </cell>
          <cell r="L4403">
            <v>42975</v>
          </cell>
          <cell r="M4403">
            <v>0</v>
          </cell>
          <cell r="AG4403">
            <v>0</v>
          </cell>
          <cell r="AH4403">
            <v>0</v>
          </cell>
          <cell r="AK4403">
            <v>0</v>
          </cell>
        </row>
        <row r="4404">
          <cell r="A4404" t="str">
            <v>JMSH9049</v>
          </cell>
          <cell r="B4404" t="str">
            <v>杨振辉</v>
          </cell>
          <cell r="C4404" t="str">
            <v>数字营销事业部</v>
          </cell>
          <cell r="D4404" t="str">
            <v>品牌客户服务二部</v>
          </cell>
          <cell r="G4404" t="str">
            <v>高级专员</v>
          </cell>
          <cell r="H4404" t="str">
            <v>P6</v>
          </cell>
          <cell r="I4404" t="str">
            <v>上海</v>
          </cell>
          <cell r="J4404" t="str">
            <v>全职</v>
          </cell>
          <cell r="K4404" t="str">
            <v>试用</v>
          </cell>
          <cell r="L4404">
            <v>42968</v>
          </cell>
          <cell r="M4404">
            <v>0</v>
          </cell>
          <cell r="AG4404">
            <v>0</v>
          </cell>
          <cell r="AH4404">
            <v>0</v>
          </cell>
          <cell r="AK4404">
            <v>0</v>
          </cell>
        </row>
        <row r="4405">
          <cell r="A4405" t="str">
            <v>JMSH9056</v>
          </cell>
          <cell r="B4405" t="str">
            <v>朱嘉玮</v>
          </cell>
          <cell r="C4405" t="str">
            <v>数字营销事业部</v>
          </cell>
          <cell r="D4405" t="str">
            <v>品牌客户服务二部</v>
          </cell>
          <cell r="G4405" t="str">
            <v>经理</v>
          </cell>
          <cell r="H4405" t="str">
            <v>M3</v>
          </cell>
          <cell r="I4405" t="str">
            <v>上海</v>
          </cell>
          <cell r="J4405" t="str">
            <v>全职</v>
          </cell>
          <cell r="K4405" t="str">
            <v>试用</v>
          </cell>
          <cell r="L4405">
            <v>42968</v>
          </cell>
          <cell r="M4405">
            <v>0</v>
          </cell>
          <cell r="AG4405">
            <v>0</v>
          </cell>
          <cell r="AH4405">
            <v>0</v>
          </cell>
          <cell r="AK4405">
            <v>0</v>
          </cell>
        </row>
        <row r="4406">
          <cell r="A4406" t="str">
            <v>JMSH8990</v>
          </cell>
          <cell r="B4406" t="str">
            <v>张琳苑</v>
          </cell>
          <cell r="C4406" t="str">
            <v>数字营销事业部</v>
          </cell>
          <cell r="D4406" t="str">
            <v>品牌客户服务二部</v>
          </cell>
          <cell r="G4406" t="str">
            <v>高级专员</v>
          </cell>
          <cell r="H4406" t="str">
            <v>P6</v>
          </cell>
          <cell r="I4406" t="str">
            <v>上海</v>
          </cell>
          <cell r="J4406" t="str">
            <v>全职</v>
          </cell>
          <cell r="K4406" t="str">
            <v>离职</v>
          </cell>
          <cell r="L4406">
            <v>42961</v>
          </cell>
          <cell r="M4406">
            <v>43098</v>
          </cell>
          <cell r="AG4406">
            <v>0</v>
          </cell>
          <cell r="AH4406">
            <v>0</v>
          </cell>
          <cell r="AK4406">
            <v>0</v>
          </cell>
        </row>
        <row r="4407">
          <cell r="A4407" t="str">
            <v>JMSH8972</v>
          </cell>
          <cell r="B4407" t="str">
            <v>黄怡雯</v>
          </cell>
          <cell r="C4407" t="str">
            <v>数字营销事业部</v>
          </cell>
          <cell r="D4407" t="str">
            <v>品牌客户服务二部</v>
          </cell>
          <cell r="G4407" t="str">
            <v>专员</v>
          </cell>
          <cell r="H4407" t="str">
            <v>P5</v>
          </cell>
          <cell r="I4407" t="str">
            <v>上海</v>
          </cell>
          <cell r="J4407" t="str">
            <v>全职</v>
          </cell>
          <cell r="K4407" t="str">
            <v>试用</v>
          </cell>
          <cell r="L4407">
            <v>42956</v>
          </cell>
          <cell r="M4407">
            <v>0</v>
          </cell>
          <cell r="AG4407">
            <v>0</v>
          </cell>
          <cell r="AH4407">
            <v>0</v>
          </cell>
          <cell r="AK4407">
            <v>0</v>
          </cell>
        </row>
        <row r="4408">
          <cell r="A4408" t="str">
            <v>JMSH8733</v>
          </cell>
          <cell r="B4408" t="str">
            <v>张光增</v>
          </cell>
          <cell r="C4408" t="str">
            <v>数字营销事业部</v>
          </cell>
          <cell r="D4408" t="str">
            <v>品牌客户服务二部</v>
          </cell>
          <cell r="G4408" t="str">
            <v>总监</v>
          </cell>
          <cell r="H4408" t="str">
            <v>M4</v>
          </cell>
          <cell r="I4408" t="str">
            <v>上海</v>
          </cell>
          <cell r="J4408" t="str">
            <v>全职</v>
          </cell>
          <cell r="K4408" t="str">
            <v>试用</v>
          </cell>
          <cell r="L4408">
            <v>42929</v>
          </cell>
          <cell r="M4408">
            <v>0</v>
          </cell>
          <cell r="AG4408">
            <v>0</v>
          </cell>
          <cell r="AH4408">
            <v>0</v>
          </cell>
          <cell r="AK4408">
            <v>0</v>
          </cell>
        </row>
        <row r="4409">
          <cell r="A4409" t="str">
            <v>JMSH8107</v>
          </cell>
          <cell r="B4409" t="str">
            <v>毕妍萍</v>
          </cell>
          <cell r="C4409" t="str">
            <v>数字营销事业部</v>
          </cell>
          <cell r="D4409" t="str">
            <v>精品品牌发展部</v>
          </cell>
          <cell r="G4409" t="str">
            <v>品牌经理</v>
          </cell>
          <cell r="H4409" t="str">
            <v>M3</v>
          </cell>
          <cell r="I4409" t="str">
            <v>上海</v>
          </cell>
          <cell r="J4409" t="str">
            <v>全职</v>
          </cell>
          <cell r="K4409" t="str">
            <v>正式</v>
          </cell>
          <cell r="L4409">
            <v>42859</v>
          </cell>
          <cell r="M4409">
            <v>0</v>
          </cell>
          <cell r="AF4409">
            <v>1.0444</v>
          </cell>
          <cell r="AG4409">
            <v>0</v>
          </cell>
          <cell r="AH4409">
            <v>0</v>
          </cell>
          <cell r="AJ4409">
            <v>1.0444</v>
          </cell>
          <cell r="AK4409">
            <v>1.0444</v>
          </cell>
          <cell r="AL4409">
            <v>104.44</v>
          </cell>
        </row>
        <row r="4410">
          <cell r="A4410" t="str">
            <v>JMSH9961</v>
          </cell>
          <cell r="B4410" t="str">
            <v>李金烨</v>
          </cell>
          <cell r="C4410" t="str">
            <v>数字营销事业部</v>
          </cell>
          <cell r="D4410" t="str">
            <v>品牌客户服务二部</v>
          </cell>
          <cell r="G4410" t="str">
            <v>高级客户服务专员</v>
          </cell>
          <cell r="H4410" t="str">
            <v>P6</v>
          </cell>
          <cell r="I4410" t="str">
            <v>上海</v>
          </cell>
          <cell r="J4410" t="str">
            <v>全职</v>
          </cell>
          <cell r="K4410" t="str">
            <v>试用</v>
          </cell>
          <cell r="L4410">
            <v>43094</v>
          </cell>
          <cell r="M4410">
            <v>0</v>
          </cell>
          <cell r="AG4410">
            <v>0</v>
          </cell>
          <cell r="AH4410">
            <v>0</v>
          </cell>
          <cell r="AK4410">
            <v>0</v>
          </cell>
        </row>
        <row r="4411">
          <cell r="A4411" t="str">
            <v>JMSH9947</v>
          </cell>
          <cell r="B4411" t="str">
            <v>鄢小瑶</v>
          </cell>
          <cell r="C4411" t="str">
            <v>数字营销事业部</v>
          </cell>
          <cell r="D4411" t="str">
            <v>品牌客户服务一部</v>
          </cell>
          <cell r="G4411" t="str">
            <v>市场专员</v>
          </cell>
          <cell r="H4411" t="str">
            <v>P4</v>
          </cell>
          <cell r="I4411" t="str">
            <v>上海</v>
          </cell>
          <cell r="J4411" t="str">
            <v>全职</v>
          </cell>
          <cell r="K4411" t="str">
            <v>试用</v>
          </cell>
          <cell r="L4411">
            <v>43089</v>
          </cell>
          <cell r="M4411">
            <v>0</v>
          </cell>
          <cell r="AG4411">
            <v>0</v>
          </cell>
          <cell r="AH4411">
            <v>0</v>
          </cell>
          <cell r="AK4411">
            <v>0</v>
          </cell>
        </row>
        <row r="4412">
          <cell r="A4412" t="str">
            <v>JMSH9948</v>
          </cell>
          <cell r="B4412" t="str">
            <v>钱昕</v>
          </cell>
          <cell r="C4412" t="str">
            <v>数字营销事业部</v>
          </cell>
          <cell r="D4412" t="str">
            <v>品牌客户服务二部</v>
          </cell>
          <cell r="G4412" t="str">
            <v>企划专员</v>
          </cell>
          <cell r="H4412" t="str">
            <v>P5</v>
          </cell>
          <cell r="I4412" t="str">
            <v>上海</v>
          </cell>
          <cell r="J4412" t="str">
            <v>全职</v>
          </cell>
          <cell r="K4412" t="str">
            <v>试用</v>
          </cell>
          <cell r="L4412">
            <v>43089</v>
          </cell>
          <cell r="M4412">
            <v>0</v>
          </cell>
          <cell r="AG4412">
            <v>0</v>
          </cell>
          <cell r="AH4412">
            <v>0</v>
          </cell>
          <cell r="AK4412">
            <v>0</v>
          </cell>
        </row>
        <row r="4413">
          <cell r="A4413" t="str">
            <v>JMSH9936</v>
          </cell>
          <cell r="B4413" t="str">
            <v>陈小乐</v>
          </cell>
          <cell r="C4413" t="str">
            <v>数字营销事业部</v>
          </cell>
          <cell r="D4413" t="str">
            <v>品牌客户服务一部</v>
          </cell>
          <cell r="G4413" t="str">
            <v>市场专员</v>
          </cell>
          <cell r="H4413" t="str">
            <v>P4</v>
          </cell>
          <cell r="I4413" t="str">
            <v>上海</v>
          </cell>
          <cell r="J4413" t="str">
            <v>全职</v>
          </cell>
          <cell r="K4413" t="str">
            <v>试用</v>
          </cell>
          <cell r="L4413">
            <v>43087</v>
          </cell>
          <cell r="M4413">
            <v>0</v>
          </cell>
          <cell r="AG4413">
            <v>0</v>
          </cell>
          <cell r="AH4413">
            <v>0</v>
          </cell>
          <cell r="AK4413">
            <v>0</v>
          </cell>
        </row>
        <row r="4414">
          <cell r="A4414" t="str">
            <v>JMSH9907</v>
          </cell>
          <cell r="B4414" t="str">
            <v>翁雯婕</v>
          </cell>
          <cell r="C4414" t="str">
            <v>数字营销事业部</v>
          </cell>
          <cell r="D4414" t="str">
            <v>品牌客户服务二部</v>
          </cell>
          <cell r="G4414" t="str">
            <v>文案策划</v>
          </cell>
          <cell r="H4414" t="str">
            <v>P7</v>
          </cell>
          <cell r="I4414" t="str">
            <v>上海</v>
          </cell>
          <cell r="J4414" t="str">
            <v>全职</v>
          </cell>
          <cell r="K4414" t="str">
            <v>试用</v>
          </cell>
          <cell r="L4414">
            <v>43080</v>
          </cell>
          <cell r="M4414">
            <v>0</v>
          </cell>
          <cell r="AG4414">
            <v>0</v>
          </cell>
          <cell r="AH4414">
            <v>0</v>
          </cell>
          <cell r="AK4414">
            <v>0</v>
          </cell>
        </row>
        <row r="4415">
          <cell r="A4415" t="str">
            <v>JMSH9864</v>
          </cell>
          <cell r="B4415" t="str">
            <v>杨晓丽</v>
          </cell>
          <cell r="C4415" t="str">
            <v>数字营销事业部</v>
          </cell>
          <cell r="D4415" t="str">
            <v>策略企划部</v>
          </cell>
          <cell r="G4415" t="str">
            <v>策划专员</v>
          </cell>
          <cell r="H4415" t="str">
            <v>P6</v>
          </cell>
          <cell r="I4415" t="str">
            <v>上海</v>
          </cell>
          <cell r="J4415" t="str">
            <v>全职</v>
          </cell>
          <cell r="K4415" t="str">
            <v>试用</v>
          </cell>
          <cell r="L4415">
            <v>43073</v>
          </cell>
          <cell r="M4415">
            <v>0</v>
          </cell>
          <cell r="AG4415">
            <v>0</v>
          </cell>
          <cell r="AH4415">
            <v>0</v>
          </cell>
          <cell r="AK4415">
            <v>0</v>
          </cell>
        </row>
        <row r="4416">
          <cell r="A4416" t="str">
            <v>JMSH9831</v>
          </cell>
          <cell r="B4416" t="str">
            <v>毛万奎</v>
          </cell>
          <cell r="C4416" t="str">
            <v>数字营销事业部</v>
          </cell>
          <cell r="D4416" t="str">
            <v>消费者数据运营部</v>
          </cell>
          <cell r="G4416" t="str">
            <v>高级开发经理</v>
          </cell>
          <cell r="H4416" t="str">
            <v>T8</v>
          </cell>
          <cell r="I4416" t="str">
            <v>上海</v>
          </cell>
          <cell r="J4416" t="str">
            <v>全职</v>
          </cell>
          <cell r="K4416" t="str">
            <v>试用</v>
          </cell>
          <cell r="L4416">
            <v>43068</v>
          </cell>
          <cell r="M4416">
            <v>0</v>
          </cell>
          <cell r="AG4416">
            <v>0</v>
          </cell>
          <cell r="AH4416">
            <v>0</v>
          </cell>
          <cell r="AK4416">
            <v>0</v>
          </cell>
        </row>
        <row r="4417">
          <cell r="A4417" t="str">
            <v>JMSH9816</v>
          </cell>
          <cell r="B4417" t="str">
            <v>冯曹雷</v>
          </cell>
          <cell r="C4417" t="str">
            <v>数字营销事业部</v>
          </cell>
          <cell r="D4417" t="str">
            <v>品牌客户服务二部</v>
          </cell>
          <cell r="G4417" t="str">
            <v>资深设计师</v>
          </cell>
          <cell r="H4417" t="str">
            <v>D7</v>
          </cell>
          <cell r="I4417" t="str">
            <v>上海</v>
          </cell>
          <cell r="J4417" t="str">
            <v>全职</v>
          </cell>
          <cell r="K4417" t="str">
            <v>试用</v>
          </cell>
          <cell r="L4417">
            <v>43066</v>
          </cell>
          <cell r="M4417">
            <v>0</v>
          </cell>
          <cell r="AG4417">
            <v>0</v>
          </cell>
          <cell r="AH4417">
            <v>0</v>
          </cell>
          <cell r="AK4417">
            <v>0</v>
          </cell>
        </row>
        <row r="4418">
          <cell r="A4418" t="str">
            <v>JMSH9756</v>
          </cell>
          <cell r="B4418" t="str">
            <v>谢云龙</v>
          </cell>
          <cell r="C4418" t="str">
            <v>数字营销事业部</v>
          </cell>
          <cell r="D4418" t="str">
            <v>消费者数据运营部</v>
          </cell>
          <cell r="G4418" t="str">
            <v>经理</v>
          </cell>
          <cell r="H4418" t="str">
            <v>M3</v>
          </cell>
          <cell r="I4418" t="str">
            <v>上海</v>
          </cell>
          <cell r="J4418" t="str">
            <v>全职</v>
          </cell>
          <cell r="K4418" t="str">
            <v>试用</v>
          </cell>
          <cell r="L4418">
            <v>43054</v>
          </cell>
          <cell r="M4418">
            <v>0</v>
          </cell>
          <cell r="AG4418">
            <v>0</v>
          </cell>
          <cell r="AH4418">
            <v>0</v>
          </cell>
          <cell r="AK4418">
            <v>0</v>
          </cell>
        </row>
        <row r="4419">
          <cell r="A4419" t="str">
            <v>JMSH8846</v>
          </cell>
          <cell r="B4419" t="str">
            <v>江威</v>
          </cell>
          <cell r="C4419" t="str">
            <v>数字营销事业部</v>
          </cell>
          <cell r="D4419" t="str">
            <v>摄影视觉部</v>
          </cell>
          <cell r="G4419" t="str">
            <v>设计助理</v>
          </cell>
          <cell r="H4419" t="str">
            <v>D2</v>
          </cell>
          <cell r="I4419" t="str">
            <v>上海</v>
          </cell>
          <cell r="J4419" t="str">
            <v>全职</v>
          </cell>
          <cell r="K4419" t="str">
            <v>离职未办</v>
          </cell>
          <cell r="L4419">
            <v>42942</v>
          </cell>
          <cell r="M4419">
            <v>43077</v>
          </cell>
          <cell r="AG4419">
            <v>0</v>
          </cell>
          <cell r="AH4419">
            <v>0</v>
          </cell>
          <cell r="AK4419">
            <v>0</v>
          </cell>
        </row>
        <row r="4420">
          <cell r="A4420" t="str">
            <v>JMSH8734</v>
          </cell>
          <cell r="B4420" t="str">
            <v>周洁</v>
          </cell>
          <cell r="C4420" t="str">
            <v>数字营销事业部</v>
          </cell>
          <cell r="D4420" t="str">
            <v>消费者数据运营部</v>
          </cell>
          <cell r="G4420" t="str">
            <v>经理</v>
          </cell>
          <cell r="H4420" t="str">
            <v>M3</v>
          </cell>
          <cell r="I4420" t="str">
            <v>上海</v>
          </cell>
          <cell r="J4420" t="str">
            <v>全职</v>
          </cell>
          <cell r="K4420" t="str">
            <v>试用</v>
          </cell>
          <cell r="L4420">
            <v>42929</v>
          </cell>
          <cell r="M4420">
            <v>0</v>
          </cell>
          <cell r="AF4420">
            <v>0.9395</v>
          </cell>
          <cell r="AG4420">
            <v>0</v>
          </cell>
          <cell r="AH4420">
            <v>0</v>
          </cell>
          <cell r="AJ4420">
            <v>0.9395</v>
          </cell>
          <cell r="AK4420">
            <v>0.9395</v>
          </cell>
          <cell r="AL4420">
            <v>93.95</v>
          </cell>
        </row>
        <row r="4421">
          <cell r="A4421" t="str">
            <v>JMSH8491</v>
          </cell>
          <cell r="B4421" t="str">
            <v>苏白洋</v>
          </cell>
          <cell r="C4421" t="str">
            <v>数字营销事业部</v>
          </cell>
          <cell r="D4421" t="str">
            <v>广告创意部</v>
          </cell>
          <cell r="G4421" t="str">
            <v>资深设计师</v>
          </cell>
          <cell r="H4421" t="str">
            <v>D7</v>
          </cell>
          <cell r="I4421" t="str">
            <v>上海</v>
          </cell>
          <cell r="J4421" t="str">
            <v>全职</v>
          </cell>
          <cell r="K4421" t="str">
            <v>正式</v>
          </cell>
          <cell r="L4421">
            <v>42898</v>
          </cell>
          <cell r="M4421">
            <v>0</v>
          </cell>
          <cell r="AF4421">
            <v>0.88</v>
          </cell>
          <cell r="AG4421">
            <v>0</v>
          </cell>
          <cell r="AH4421">
            <v>0</v>
          </cell>
          <cell r="AJ4421">
            <v>0.88</v>
          </cell>
          <cell r="AK4421">
            <v>0.88</v>
          </cell>
          <cell r="AL4421">
            <v>88</v>
          </cell>
        </row>
        <row r="4422">
          <cell r="A4422" t="str">
            <v>JMSH8091</v>
          </cell>
          <cell r="B4422" t="str">
            <v>马骏</v>
          </cell>
          <cell r="C4422" t="str">
            <v>数字营销事业部</v>
          </cell>
          <cell r="D4422" t="str">
            <v>广告创意部</v>
          </cell>
          <cell r="G4422" t="str">
            <v>创意总监</v>
          </cell>
          <cell r="H4422" t="str">
            <v>M4</v>
          </cell>
          <cell r="I4422" t="str">
            <v>上海</v>
          </cell>
          <cell r="J4422" t="str">
            <v>全职</v>
          </cell>
          <cell r="K4422" t="str">
            <v>正式</v>
          </cell>
          <cell r="L4422">
            <v>42859</v>
          </cell>
          <cell r="M4422">
            <v>0</v>
          </cell>
          <cell r="AF4422">
            <v>0.70030000000000003</v>
          </cell>
          <cell r="AG4422">
            <v>0</v>
          </cell>
          <cell r="AH4422">
            <v>0</v>
          </cell>
          <cell r="AJ4422">
            <v>0.70030000000000003</v>
          </cell>
          <cell r="AK4422">
            <v>0.70030000000000003</v>
          </cell>
          <cell r="AL4422">
            <v>70.03</v>
          </cell>
        </row>
        <row r="4423">
          <cell r="A4423" t="str">
            <v>JMSH8022</v>
          </cell>
          <cell r="B4423" t="str">
            <v>尚蕊</v>
          </cell>
          <cell r="C4423" t="str">
            <v>数字营销事业部</v>
          </cell>
          <cell r="D4423" t="str">
            <v>消费者数据运营部</v>
          </cell>
          <cell r="G4423" t="str">
            <v>专员</v>
          </cell>
          <cell r="H4423" t="str">
            <v>T5</v>
          </cell>
          <cell r="I4423" t="str">
            <v>上海</v>
          </cell>
          <cell r="J4423" t="str">
            <v>全职</v>
          </cell>
          <cell r="K4423" t="str">
            <v>正式</v>
          </cell>
          <cell r="L4423">
            <v>42849</v>
          </cell>
          <cell r="M4423">
            <v>0</v>
          </cell>
          <cell r="AF4423">
            <v>0.90449999999999997</v>
          </cell>
          <cell r="AG4423">
            <v>0</v>
          </cell>
          <cell r="AH4423">
            <v>0</v>
          </cell>
          <cell r="AJ4423">
            <v>0.90449999999999997</v>
          </cell>
          <cell r="AK4423">
            <v>0.90449999999999997</v>
          </cell>
          <cell r="AL4423">
            <v>90.45</v>
          </cell>
        </row>
        <row r="4424">
          <cell r="A4424" t="str">
            <v>JMSH7964</v>
          </cell>
          <cell r="B4424" t="str">
            <v>沈霄丽</v>
          </cell>
          <cell r="C4424" t="str">
            <v>数字营销事业部</v>
          </cell>
          <cell r="D4424" t="str">
            <v>数字营销管理组</v>
          </cell>
          <cell r="G4424" t="str">
            <v>总经理助理</v>
          </cell>
          <cell r="H4424" t="str">
            <v>P6</v>
          </cell>
          <cell r="I4424" t="str">
            <v>上海</v>
          </cell>
          <cell r="J4424" t="str">
            <v>全职</v>
          </cell>
          <cell r="K4424" t="str">
            <v>正式</v>
          </cell>
          <cell r="L4424">
            <v>42838</v>
          </cell>
          <cell r="M4424">
            <v>0</v>
          </cell>
          <cell r="AF4424">
            <v>0.85</v>
          </cell>
          <cell r="AG4424">
            <v>0</v>
          </cell>
          <cell r="AH4424">
            <v>0</v>
          </cell>
          <cell r="AJ4424">
            <v>0.85</v>
          </cell>
          <cell r="AK4424">
            <v>0.85</v>
          </cell>
          <cell r="AL4424">
            <v>85</v>
          </cell>
        </row>
        <row r="4425">
          <cell r="A4425" t="str">
            <v>JMSH7371</v>
          </cell>
          <cell r="B4425" t="str">
            <v>黄晖</v>
          </cell>
          <cell r="C4425" t="str">
            <v>数字营销事业部</v>
          </cell>
          <cell r="D4425" t="str">
            <v>消费者数据运营部</v>
          </cell>
          <cell r="G4425" t="str">
            <v>总监</v>
          </cell>
          <cell r="H4425" t="str">
            <v>M5</v>
          </cell>
          <cell r="I4425" t="str">
            <v>上海</v>
          </cell>
          <cell r="J4425" t="str">
            <v>全职</v>
          </cell>
          <cell r="K4425" t="str">
            <v>正式</v>
          </cell>
          <cell r="L4425">
            <v>42754</v>
          </cell>
          <cell r="M4425">
            <v>0</v>
          </cell>
          <cell r="AF4425">
            <v>0.94810000000000005</v>
          </cell>
          <cell r="AG4425">
            <v>0</v>
          </cell>
          <cell r="AH4425">
            <v>0</v>
          </cell>
          <cell r="AJ4425">
            <v>0.94810000000000005</v>
          </cell>
          <cell r="AK4425">
            <v>0.94810000000000005</v>
          </cell>
          <cell r="AL4425">
            <v>94.81</v>
          </cell>
        </row>
        <row r="4426">
          <cell r="A4426" t="str">
            <v>JMSH9984</v>
          </cell>
          <cell r="B4426" t="str">
            <v>毛程飞</v>
          </cell>
          <cell r="C4426" t="str">
            <v>集团创新中心</v>
          </cell>
          <cell r="D4426" t="str">
            <v>集团创新中心</v>
          </cell>
          <cell r="E4426" t="str">
            <v>研发</v>
          </cell>
          <cell r="G4426" t="str">
            <v>技术支持工程师</v>
          </cell>
          <cell r="H4426" t="str">
            <v>T5</v>
          </cell>
          <cell r="I4426" t="str">
            <v>上海</v>
          </cell>
          <cell r="J4426" t="str">
            <v>全职</v>
          </cell>
          <cell r="K4426" t="str">
            <v>试用</v>
          </cell>
          <cell r="L4426">
            <v>43096</v>
          </cell>
          <cell r="M4426">
            <v>0</v>
          </cell>
          <cell r="AG4426">
            <v>0</v>
          </cell>
          <cell r="AH4426">
            <v>0</v>
          </cell>
          <cell r="AK4426">
            <v>0</v>
          </cell>
        </row>
        <row r="4427">
          <cell r="A4427" t="str">
            <v>JMSH9965</v>
          </cell>
          <cell r="B4427" t="str">
            <v>李艳波</v>
          </cell>
          <cell r="C4427" t="str">
            <v>集团创新中心</v>
          </cell>
          <cell r="D4427" t="str">
            <v>集团创新中心</v>
          </cell>
          <cell r="E4427" t="str">
            <v>研发</v>
          </cell>
          <cell r="G4427" t="str">
            <v>开发工程师</v>
          </cell>
          <cell r="H4427" t="str">
            <v>T5</v>
          </cell>
          <cell r="I4427" t="str">
            <v>上海</v>
          </cell>
          <cell r="J4427" t="str">
            <v>全职</v>
          </cell>
          <cell r="K4427" t="str">
            <v>试用</v>
          </cell>
          <cell r="L4427">
            <v>43094</v>
          </cell>
          <cell r="M4427">
            <v>0</v>
          </cell>
          <cell r="AG4427">
            <v>0</v>
          </cell>
          <cell r="AH4427">
            <v>0</v>
          </cell>
          <cell r="AK4427">
            <v>0</v>
          </cell>
        </row>
        <row r="4428">
          <cell r="A4428" t="str">
            <v>JMSH9966</v>
          </cell>
          <cell r="B4428" t="str">
            <v>李鹏</v>
          </cell>
          <cell r="C4428" t="str">
            <v>集团创新中心</v>
          </cell>
          <cell r="D4428" t="str">
            <v>集团创新中心</v>
          </cell>
          <cell r="E4428" t="str">
            <v>研发</v>
          </cell>
          <cell r="G4428" t="str">
            <v>测试工程师</v>
          </cell>
          <cell r="H4428" t="str">
            <v>T5</v>
          </cell>
          <cell r="I4428" t="str">
            <v>上海</v>
          </cell>
          <cell r="J4428" t="str">
            <v>全职</v>
          </cell>
          <cell r="K4428" t="str">
            <v>试用</v>
          </cell>
          <cell r="L4428">
            <v>43094</v>
          </cell>
          <cell r="M4428">
            <v>0</v>
          </cell>
          <cell r="AG4428">
            <v>0</v>
          </cell>
          <cell r="AH4428">
            <v>0</v>
          </cell>
          <cell r="AK4428">
            <v>0</v>
          </cell>
        </row>
        <row r="4429">
          <cell r="A4429" t="str">
            <v>JMSH9972</v>
          </cell>
          <cell r="B4429" t="str">
            <v>陈宝志</v>
          </cell>
          <cell r="C4429" t="str">
            <v>集团创新中心</v>
          </cell>
          <cell r="D4429" t="str">
            <v>集团创新中心</v>
          </cell>
          <cell r="E4429" t="str">
            <v>研发</v>
          </cell>
          <cell r="G4429" t="str">
            <v>开发工程师</v>
          </cell>
          <cell r="H4429" t="str">
            <v>T5</v>
          </cell>
          <cell r="I4429" t="str">
            <v>上海</v>
          </cell>
          <cell r="J4429" t="str">
            <v>全职</v>
          </cell>
          <cell r="K4429" t="str">
            <v>试用</v>
          </cell>
          <cell r="L4429">
            <v>43094</v>
          </cell>
          <cell r="M4429">
            <v>0</v>
          </cell>
          <cell r="AG4429">
            <v>0</v>
          </cell>
          <cell r="AH4429">
            <v>0</v>
          </cell>
          <cell r="AK4429">
            <v>0</v>
          </cell>
        </row>
        <row r="4430">
          <cell r="A4430" t="str">
            <v>JMSH9953</v>
          </cell>
          <cell r="B4430" t="str">
            <v>李星燃</v>
          </cell>
          <cell r="C4430" t="str">
            <v>集团创新中心</v>
          </cell>
          <cell r="D4430" t="str">
            <v>集团创新中心</v>
          </cell>
          <cell r="E4430" t="str">
            <v>研发</v>
          </cell>
          <cell r="G4430" t="str">
            <v>技术支持工程师</v>
          </cell>
          <cell r="H4430" t="str">
            <v>T5</v>
          </cell>
          <cell r="I4430" t="str">
            <v>上海</v>
          </cell>
          <cell r="J4430" t="str">
            <v>全职</v>
          </cell>
          <cell r="K4430" t="str">
            <v>试用</v>
          </cell>
          <cell r="L4430">
            <v>43089</v>
          </cell>
          <cell r="M4430">
            <v>0</v>
          </cell>
          <cell r="AG4430">
            <v>0</v>
          </cell>
          <cell r="AH4430">
            <v>0</v>
          </cell>
          <cell r="AK4430">
            <v>0</v>
          </cell>
        </row>
        <row r="4431">
          <cell r="A4431" t="str">
            <v>JMSH9938</v>
          </cell>
          <cell r="B4431" t="str">
            <v>林龙杨</v>
          </cell>
          <cell r="C4431" t="str">
            <v>集团创新中心</v>
          </cell>
          <cell r="D4431" t="str">
            <v>集团创新中心</v>
          </cell>
          <cell r="E4431" t="str">
            <v>研发</v>
          </cell>
          <cell r="G4431" t="str">
            <v>开发工程师</v>
          </cell>
          <cell r="H4431" t="str">
            <v>T5</v>
          </cell>
          <cell r="I4431" t="str">
            <v>上海</v>
          </cell>
          <cell r="J4431" t="str">
            <v>全职</v>
          </cell>
          <cell r="K4431" t="str">
            <v>试用</v>
          </cell>
          <cell r="L4431">
            <v>43087</v>
          </cell>
          <cell r="M4431">
            <v>0</v>
          </cell>
          <cell r="AG4431">
            <v>0</v>
          </cell>
          <cell r="AH4431">
            <v>0</v>
          </cell>
          <cell r="AK4431">
            <v>0</v>
          </cell>
        </row>
        <row r="4432">
          <cell r="A4432" t="str">
            <v>JMSH9939</v>
          </cell>
          <cell r="B4432" t="str">
            <v>李胜飞</v>
          </cell>
          <cell r="C4432" t="str">
            <v>集团创新中心</v>
          </cell>
          <cell r="D4432" t="str">
            <v>集团创新中心</v>
          </cell>
          <cell r="E4432" t="str">
            <v>研发</v>
          </cell>
          <cell r="G4432" t="str">
            <v>高级技术支持工程师</v>
          </cell>
          <cell r="H4432" t="str">
            <v>T6</v>
          </cell>
          <cell r="I4432" t="str">
            <v>上海</v>
          </cell>
          <cell r="J4432" t="str">
            <v>全职</v>
          </cell>
          <cell r="K4432" t="str">
            <v>试用</v>
          </cell>
          <cell r="L4432">
            <v>43087</v>
          </cell>
          <cell r="M4432">
            <v>0</v>
          </cell>
          <cell r="AG4432">
            <v>0</v>
          </cell>
          <cell r="AH4432">
            <v>0</v>
          </cell>
          <cell r="AK4432">
            <v>0</v>
          </cell>
        </row>
        <row r="4433">
          <cell r="A4433" t="str">
            <v>JMSH9925</v>
          </cell>
          <cell r="B4433" t="str">
            <v>张义</v>
          </cell>
          <cell r="C4433" t="str">
            <v>集团创新中心</v>
          </cell>
          <cell r="D4433" t="str">
            <v>集团创新中心</v>
          </cell>
          <cell r="E4433" t="str">
            <v>研发</v>
          </cell>
          <cell r="G4433" t="str">
            <v>开发工程师</v>
          </cell>
          <cell r="H4433" t="str">
            <v>T6</v>
          </cell>
          <cell r="I4433" t="str">
            <v>上海</v>
          </cell>
          <cell r="J4433" t="str">
            <v>全职</v>
          </cell>
          <cell r="K4433" t="str">
            <v>试用</v>
          </cell>
          <cell r="L4433">
            <v>43082</v>
          </cell>
          <cell r="M4433">
            <v>0</v>
          </cell>
          <cell r="AG4433">
            <v>0</v>
          </cell>
          <cell r="AH4433">
            <v>0</v>
          </cell>
          <cell r="AK4433">
            <v>0</v>
          </cell>
        </row>
        <row r="4434">
          <cell r="A4434" t="str">
            <v>JMSH9903</v>
          </cell>
          <cell r="B4434" t="str">
            <v>向涛</v>
          </cell>
          <cell r="C4434" t="str">
            <v>集团创新中心</v>
          </cell>
          <cell r="D4434" t="str">
            <v>集团创新中心</v>
          </cell>
          <cell r="E4434" t="str">
            <v>研发</v>
          </cell>
          <cell r="G4434" t="str">
            <v>开发工程师</v>
          </cell>
          <cell r="H4434" t="str">
            <v>T6</v>
          </cell>
          <cell r="I4434" t="str">
            <v>上海</v>
          </cell>
          <cell r="J4434" t="str">
            <v>全职</v>
          </cell>
          <cell r="K4434" t="str">
            <v>试用</v>
          </cell>
          <cell r="L4434">
            <v>43080</v>
          </cell>
          <cell r="M4434">
            <v>0</v>
          </cell>
          <cell r="AG4434">
            <v>0</v>
          </cell>
          <cell r="AH4434">
            <v>0</v>
          </cell>
          <cell r="AK4434">
            <v>0</v>
          </cell>
        </row>
        <row r="4435">
          <cell r="A4435" t="str">
            <v>JMSH9906</v>
          </cell>
          <cell r="B4435" t="str">
            <v>张斯艺</v>
          </cell>
          <cell r="C4435" t="str">
            <v>集团创新中心</v>
          </cell>
          <cell r="D4435" t="str">
            <v>集团创新中心</v>
          </cell>
          <cell r="E4435" t="str">
            <v>产品</v>
          </cell>
          <cell r="G4435" t="str">
            <v>交互设计师</v>
          </cell>
          <cell r="H4435" t="str">
            <v>T6</v>
          </cell>
          <cell r="I4435" t="str">
            <v>上海</v>
          </cell>
          <cell r="J4435" t="str">
            <v>全职</v>
          </cell>
          <cell r="K4435" t="str">
            <v>试用</v>
          </cell>
          <cell r="L4435">
            <v>43080</v>
          </cell>
          <cell r="M4435">
            <v>0</v>
          </cell>
          <cell r="AC4435">
            <v>0.85</v>
          </cell>
          <cell r="AG4435">
            <v>0</v>
          </cell>
          <cell r="AH4435">
            <v>0.85</v>
          </cell>
          <cell r="AK4435">
            <v>0.85</v>
          </cell>
          <cell r="AL4435">
            <v>85</v>
          </cell>
        </row>
        <row r="4436">
          <cell r="A4436" t="str">
            <v>JMSH9908</v>
          </cell>
          <cell r="B4436" t="str">
            <v>孙杰</v>
          </cell>
          <cell r="C4436" t="str">
            <v>集团创新中心</v>
          </cell>
          <cell r="D4436" t="str">
            <v>集团创新中心</v>
          </cell>
          <cell r="E4436" t="str">
            <v>研发</v>
          </cell>
          <cell r="G4436" t="str">
            <v>技术支持工程师</v>
          </cell>
          <cell r="H4436" t="str">
            <v>T5</v>
          </cell>
          <cell r="I4436" t="str">
            <v>上海</v>
          </cell>
          <cell r="J4436" t="str">
            <v>全职</v>
          </cell>
          <cell r="K4436" t="str">
            <v>试用</v>
          </cell>
          <cell r="L4436">
            <v>43080</v>
          </cell>
          <cell r="M4436">
            <v>0</v>
          </cell>
          <cell r="AG4436">
            <v>0</v>
          </cell>
          <cell r="AH4436">
            <v>0</v>
          </cell>
          <cell r="AK4436">
            <v>0</v>
          </cell>
        </row>
        <row r="4437">
          <cell r="A4437" t="str">
            <v>JMSH9874</v>
          </cell>
          <cell r="B4437" t="str">
            <v>孟维克</v>
          </cell>
          <cell r="C4437" t="str">
            <v>集团创新中心</v>
          </cell>
          <cell r="D4437" t="str">
            <v>集团创新中心</v>
          </cell>
          <cell r="E4437" t="str">
            <v>研发</v>
          </cell>
          <cell r="G4437" t="str">
            <v>DBA工程师</v>
          </cell>
          <cell r="H4437" t="str">
            <v>T5</v>
          </cell>
          <cell r="I4437" t="str">
            <v>上海</v>
          </cell>
          <cell r="J4437" t="str">
            <v>全职</v>
          </cell>
          <cell r="K4437" t="str">
            <v>试用</v>
          </cell>
          <cell r="L4437">
            <v>43075</v>
          </cell>
          <cell r="M4437">
            <v>0</v>
          </cell>
          <cell r="AG4437">
            <v>0</v>
          </cell>
          <cell r="AH4437">
            <v>0</v>
          </cell>
          <cell r="AK4437">
            <v>0</v>
          </cell>
        </row>
        <row r="4438">
          <cell r="A4438" t="str">
            <v>JMSH9854</v>
          </cell>
          <cell r="B4438" t="str">
            <v>刘风林</v>
          </cell>
          <cell r="C4438" t="str">
            <v>集团创新中心</v>
          </cell>
          <cell r="D4438" t="str">
            <v>集团创新中心</v>
          </cell>
          <cell r="E4438" t="str">
            <v>研发</v>
          </cell>
          <cell r="G4438" t="str">
            <v>测试工程师</v>
          </cell>
          <cell r="H4438" t="str">
            <v>T5</v>
          </cell>
          <cell r="I4438" t="str">
            <v>上海</v>
          </cell>
          <cell r="J4438" t="str">
            <v>全职</v>
          </cell>
          <cell r="K4438" t="str">
            <v>试用</v>
          </cell>
          <cell r="L4438">
            <v>43073</v>
          </cell>
          <cell r="M4438">
            <v>0</v>
          </cell>
          <cell r="AG4438">
            <v>0</v>
          </cell>
          <cell r="AH4438">
            <v>0</v>
          </cell>
          <cell r="AK4438">
            <v>0</v>
          </cell>
        </row>
        <row r="4439">
          <cell r="A4439" t="str">
            <v>JMSH9866</v>
          </cell>
          <cell r="B4439" t="str">
            <v>李倩枫</v>
          </cell>
          <cell r="C4439" t="str">
            <v>集团创新中心</v>
          </cell>
          <cell r="D4439" t="str">
            <v>集团创新中心</v>
          </cell>
          <cell r="E4439" t="str">
            <v>研发</v>
          </cell>
          <cell r="G4439" t="str">
            <v>高级测试工程师</v>
          </cell>
          <cell r="H4439" t="str">
            <v>T6</v>
          </cell>
          <cell r="I4439" t="str">
            <v>上海</v>
          </cell>
          <cell r="J4439" t="str">
            <v>全职</v>
          </cell>
          <cell r="K4439" t="str">
            <v>试用</v>
          </cell>
          <cell r="L4439">
            <v>43073</v>
          </cell>
          <cell r="M4439">
            <v>0</v>
          </cell>
          <cell r="AG4439">
            <v>0</v>
          </cell>
          <cell r="AH4439">
            <v>0</v>
          </cell>
          <cell r="AK4439">
            <v>0</v>
          </cell>
        </row>
        <row r="4440">
          <cell r="A4440" t="str">
            <v>JMSH9832</v>
          </cell>
          <cell r="B4440" t="str">
            <v>姚文磊</v>
          </cell>
          <cell r="C4440" t="str">
            <v>集团创新中心</v>
          </cell>
          <cell r="D4440" t="str">
            <v>集团创新中心</v>
          </cell>
          <cell r="E4440" t="str">
            <v>研发</v>
          </cell>
          <cell r="G4440" t="str">
            <v>高级开发工程师</v>
          </cell>
          <cell r="H4440" t="str">
            <v>T6</v>
          </cell>
          <cell r="I4440" t="str">
            <v>上海</v>
          </cell>
          <cell r="J4440" t="str">
            <v>全职</v>
          </cell>
          <cell r="K4440" t="str">
            <v>试用</v>
          </cell>
          <cell r="L4440">
            <v>43068</v>
          </cell>
          <cell r="M4440">
            <v>0</v>
          </cell>
          <cell r="AC4440">
            <v>0.84</v>
          </cell>
          <cell r="AG4440">
            <v>0</v>
          </cell>
          <cell r="AH4440">
            <v>0.84</v>
          </cell>
          <cell r="AK4440">
            <v>0.84</v>
          </cell>
          <cell r="AL4440">
            <v>84</v>
          </cell>
        </row>
        <row r="4441">
          <cell r="A4441" t="str">
            <v>JMSH9820</v>
          </cell>
          <cell r="B4441" t="str">
            <v>宋志强</v>
          </cell>
          <cell r="C4441" t="str">
            <v>集团创新中心</v>
          </cell>
          <cell r="D4441" t="str">
            <v>集团创新中心</v>
          </cell>
          <cell r="E4441" t="str">
            <v>研发</v>
          </cell>
          <cell r="G4441" t="str">
            <v>架构师</v>
          </cell>
          <cell r="H4441" t="str">
            <v>T7</v>
          </cell>
          <cell r="I4441" t="str">
            <v>上海</v>
          </cell>
          <cell r="J4441" t="str">
            <v>全职</v>
          </cell>
          <cell r="K4441" t="str">
            <v>试用</v>
          </cell>
          <cell r="L4441">
            <v>43066</v>
          </cell>
          <cell r="M4441">
            <v>0</v>
          </cell>
          <cell r="AC4441">
            <v>0.8</v>
          </cell>
          <cell r="AG4441">
            <v>0</v>
          </cell>
          <cell r="AH4441">
            <v>0.8</v>
          </cell>
          <cell r="AK4441">
            <v>0.8</v>
          </cell>
          <cell r="AL4441">
            <v>80</v>
          </cell>
        </row>
        <row r="4442">
          <cell r="A4442" t="str">
            <v>JMSH9779</v>
          </cell>
          <cell r="B4442" t="str">
            <v>徐雯斐</v>
          </cell>
          <cell r="C4442" t="str">
            <v>集团创新中心</v>
          </cell>
          <cell r="D4442" t="str">
            <v>集团创新中心</v>
          </cell>
          <cell r="E4442" t="str">
            <v>创新实验室</v>
          </cell>
          <cell r="G4442" t="str">
            <v>产品经理</v>
          </cell>
          <cell r="H4442" t="str">
            <v>T7</v>
          </cell>
          <cell r="I4442" t="str">
            <v>上海</v>
          </cell>
          <cell r="J4442" t="str">
            <v>全职</v>
          </cell>
          <cell r="K4442" t="str">
            <v>试用</v>
          </cell>
          <cell r="L4442">
            <v>43061</v>
          </cell>
          <cell r="M4442">
            <v>0</v>
          </cell>
          <cell r="AC4442">
            <v>0.7</v>
          </cell>
          <cell r="AG4442">
            <v>0</v>
          </cell>
          <cell r="AH4442">
            <v>0.7</v>
          </cell>
          <cell r="AK4442">
            <v>0.7</v>
          </cell>
          <cell r="AL4442">
            <v>70</v>
          </cell>
        </row>
        <row r="4443">
          <cell r="A4443" t="str">
            <v>JMSH9780</v>
          </cell>
          <cell r="B4443" t="str">
            <v>彭小丹</v>
          </cell>
          <cell r="C4443" t="str">
            <v>集团创新中心</v>
          </cell>
          <cell r="D4443" t="str">
            <v>集团创新中心</v>
          </cell>
          <cell r="E4443" t="str">
            <v>产品</v>
          </cell>
          <cell r="G4443" t="str">
            <v>设计师</v>
          </cell>
          <cell r="H4443" t="str">
            <v>T5</v>
          </cell>
          <cell r="I4443" t="str">
            <v>上海</v>
          </cell>
          <cell r="J4443" t="str">
            <v>全职</v>
          </cell>
          <cell r="K4443" t="str">
            <v>试用</v>
          </cell>
          <cell r="L4443">
            <v>43061</v>
          </cell>
          <cell r="M4443">
            <v>0</v>
          </cell>
          <cell r="AC4443">
            <v>0.84</v>
          </cell>
          <cell r="AG4443">
            <v>0</v>
          </cell>
          <cell r="AH4443">
            <v>0.84</v>
          </cell>
          <cell r="AK4443">
            <v>0.84</v>
          </cell>
          <cell r="AL4443">
            <v>84</v>
          </cell>
        </row>
        <row r="4444">
          <cell r="A4444" t="str">
            <v>JMSH9787</v>
          </cell>
          <cell r="B4444" t="str">
            <v>刘玉玉</v>
          </cell>
          <cell r="C4444" t="str">
            <v>集团创新中心</v>
          </cell>
          <cell r="D4444" t="str">
            <v>集团创新中心</v>
          </cell>
          <cell r="E4444" t="str">
            <v>研发</v>
          </cell>
          <cell r="G4444" t="str">
            <v>高级开发工程师</v>
          </cell>
          <cell r="H4444" t="str">
            <v>T6</v>
          </cell>
          <cell r="I4444" t="str">
            <v>上海</v>
          </cell>
          <cell r="J4444" t="str">
            <v>全职</v>
          </cell>
          <cell r="K4444" t="str">
            <v>试用</v>
          </cell>
          <cell r="L4444">
            <v>43061</v>
          </cell>
          <cell r="M4444">
            <v>0</v>
          </cell>
          <cell r="AC4444">
            <v>0.84499999999999997</v>
          </cell>
          <cell r="AG4444">
            <v>0</v>
          </cell>
          <cell r="AH4444">
            <v>0.84499999999999997</v>
          </cell>
          <cell r="AK4444">
            <v>0.84499999999999997</v>
          </cell>
          <cell r="AL4444">
            <v>84.5</v>
          </cell>
        </row>
        <row r="4445">
          <cell r="A4445" t="str">
            <v>JMSH9773</v>
          </cell>
          <cell r="B4445" t="str">
            <v>邵南南</v>
          </cell>
          <cell r="C4445" t="str">
            <v>集团创新中心</v>
          </cell>
          <cell r="D4445" t="str">
            <v>集团创新中心</v>
          </cell>
          <cell r="E4445" t="str">
            <v>创新实验室</v>
          </cell>
          <cell r="G4445" t="str">
            <v>开发工程师</v>
          </cell>
          <cell r="H4445" t="str">
            <v>T4</v>
          </cell>
          <cell r="I4445" t="str">
            <v>上海</v>
          </cell>
          <cell r="J4445" t="str">
            <v>全职</v>
          </cell>
          <cell r="K4445" t="str">
            <v>试用</v>
          </cell>
          <cell r="L4445">
            <v>43059</v>
          </cell>
          <cell r="M4445">
            <v>0</v>
          </cell>
          <cell r="AC4445">
            <v>0.62</v>
          </cell>
          <cell r="AG4445">
            <v>0</v>
          </cell>
          <cell r="AH4445">
            <v>0.62</v>
          </cell>
          <cell r="AK4445">
            <v>0.62</v>
          </cell>
          <cell r="AL4445">
            <v>62</v>
          </cell>
        </row>
        <row r="4446">
          <cell r="A4446" t="str">
            <v>JMSH9753</v>
          </cell>
          <cell r="B4446" t="str">
            <v>李骏</v>
          </cell>
          <cell r="C4446" t="str">
            <v>集团创新中心</v>
          </cell>
          <cell r="D4446" t="str">
            <v>集团创新中心</v>
          </cell>
          <cell r="E4446" t="str">
            <v>研发</v>
          </cell>
          <cell r="G4446" t="str">
            <v>测试工程师</v>
          </cell>
          <cell r="H4446" t="str">
            <v>T5</v>
          </cell>
          <cell r="I4446" t="str">
            <v>上海</v>
          </cell>
          <cell r="J4446" t="str">
            <v>全职</v>
          </cell>
          <cell r="K4446" t="str">
            <v>试用</v>
          </cell>
          <cell r="L4446">
            <v>43054</v>
          </cell>
          <cell r="M4446">
            <v>0</v>
          </cell>
          <cell r="AC4446">
            <v>0.81200000000000006</v>
          </cell>
          <cell r="AG4446">
            <v>0</v>
          </cell>
          <cell r="AH4446">
            <v>0.81200000000000006</v>
          </cell>
          <cell r="AK4446">
            <v>0.81200000000000006</v>
          </cell>
          <cell r="AL4446">
            <v>81.2</v>
          </cell>
        </row>
        <row r="4447">
          <cell r="A4447" t="str">
            <v>JMSH9757</v>
          </cell>
          <cell r="B4447" t="str">
            <v>刘灏斐</v>
          </cell>
          <cell r="C4447" t="str">
            <v>集团创新中心</v>
          </cell>
          <cell r="D4447" t="str">
            <v>集团创新中心</v>
          </cell>
          <cell r="E4447" t="str">
            <v>产品</v>
          </cell>
          <cell r="G4447" t="str">
            <v>产品经理</v>
          </cell>
          <cell r="H4447" t="str">
            <v>M3</v>
          </cell>
          <cell r="I4447" t="str">
            <v>上海</v>
          </cell>
          <cell r="J4447" t="str">
            <v>全职</v>
          </cell>
          <cell r="K4447" t="str">
            <v>试用</v>
          </cell>
          <cell r="L4447">
            <v>43054</v>
          </cell>
          <cell r="M4447">
            <v>0</v>
          </cell>
          <cell r="AC4447">
            <v>0.82499999999999996</v>
          </cell>
          <cell r="AG4447">
            <v>0</v>
          </cell>
          <cell r="AH4447">
            <v>0.82499999999999996</v>
          </cell>
          <cell r="AK4447">
            <v>0.82499999999999996</v>
          </cell>
          <cell r="AL4447">
            <v>82.5</v>
          </cell>
        </row>
        <row r="4448">
          <cell r="A4448" t="str">
            <v>JMSH9739</v>
          </cell>
          <cell r="B4448" t="str">
            <v>王玮</v>
          </cell>
          <cell r="C4448" t="str">
            <v>集团创新中心</v>
          </cell>
          <cell r="D4448" t="str">
            <v>集团创新中心</v>
          </cell>
          <cell r="E4448" t="str">
            <v>研发</v>
          </cell>
          <cell r="G4448" t="str">
            <v>高级架构师</v>
          </cell>
          <cell r="H4448" t="str">
            <v>T8</v>
          </cell>
          <cell r="I4448" t="str">
            <v>上海</v>
          </cell>
          <cell r="J4448" t="str">
            <v>全职</v>
          </cell>
          <cell r="K4448" t="str">
            <v>试用</v>
          </cell>
          <cell r="L4448">
            <v>43052</v>
          </cell>
          <cell r="M4448">
            <v>0</v>
          </cell>
          <cell r="AC4448">
            <v>0.77</v>
          </cell>
          <cell r="AG4448">
            <v>0</v>
          </cell>
          <cell r="AH4448">
            <v>0.77</v>
          </cell>
          <cell r="AK4448">
            <v>0.77</v>
          </cell>
          <cell r="AL4448">
            <v>77</v>
          </cell>
        </row>
        <row r="4449">
          <cell r="A4449" t="str">
            <v>JMSH9743</v>
          </cell>
          <cell r="B4449" t="str">
            <v>丰惠</v>
          </cell>
          <cell r="C4449" t="str">
            <v>集团创新中心</v>
          </cell>
          <cell r="D4449" t="str">
            <v>集团创新中心</v>
          </cell>
          <cell r="E4449" t="str">
            <v>创新实验室</v>
          </cell>
          <cell r="G4449" t="str">
            <v>开发工程师</v>
          </cell>
          <cell r="H4449" t="str">
            <v>T5</v>
          </cell>
          <cell r="I4449" t="str">
            <v>上海</v>
          </cell>
          <cell r="J4449" t="str">
            <v>全职</v>
          </cell>
          <cell r="K4449" t="str">
            <v>试用</v>
          </cell>
          <cell r="L4449">
            <v>43052</v>
          </cell>
          <cell r="M4449">
            <v>0</v>
          </cell>
          <cell r="AC4449">
            <v>0.66</v>
          </cell>
          <cell r="AG4449">
            <v>0</v>
          </cell>
          <cell r="AH4449">
            <v>0.66</v>
          </cell>
          <cell r="AK4449">
            <v>0.66</v>
          </cell>
          <cell r="AL4449">
            <v>66</v>
          </cell>
        </row>
        <row r="4450">
          <cell r="A4450" t="str">
            <v>JMSH9744</v>
          </cell>
          <cell r="B4450" t="str">
            <v>谭晓琛</v>
          </cell>
          <cell r="C4450" t="str">
            <v>集团创新中心</v>
          </cell>
          <cell r="D4450" t="str">
            <v>集团创新中心</v>
          </cell>
          <cell r="E4450" t="str">
            <v>集团创新管理组</v>
          </cell>
          <cell r="G4450" t="str">
            <v>部门助理</v>
          </cell>
          <cell r="H4450" t="str">
            <v>P5</v>
          </cell>
          <cell r="I4450" t="str">
            <v>上海</v>
          </cell>
          <cell r="J4450" t="str">
            <v>全职</v>
          </cell>
          <cell r="K4450" t="str">
            <v>试用</v>
          </cell>
          <cell r="L4450">
            <v>43052</v>
          </cell>
          <cell r="M4450">
            <v>0</v>
          </cell>
          <cell r="AC4450">
            <v>0.9</v>
          </cell>
          <cell r="AG4450">
            <v>0</v>
          </cell>
          <cell r="AH4450">
            <v>0.9</v>
          </cell>
          <cell r="AK4450">
            <v>0.9</v>
          </cell>
          <cell r="AL4450">
            <v>90</v>
          </cell>
        </row>
        <row r="4451">
          <cell r="A4451" t="str">
            <v>JMSH9745</v>
          </cell>
          <cell r="B4451" t="str">
            <v>范鹏</v>
          </cell>
          <cell r="C4451" t="str">
            <v>集团创新中心</v>
          </cell>
          <cell r="D4451" t="str">
            <v>集团创新中心</v>
          </cell>
          <cell r="E4451" t="str">
            <v>研发</v>
          </cell>
          <cell r="G4451" t="str">
            <v>高级开发工程师</v>
          </cell>
          <cell r="H4451" t="str">
            <v>T6</v>
          </cell>
          <cell r="I4451" t="str">
            <v>上海</v>
          </cell>
          <cell r="J4451" t="str">
            <v>全职</v>
          </cell>
          <cell r="K4451" t="str">
            <v>试用</v>
          </cell>
          <cell r="L4451">
            <v>43052</v>
          </cell>
          <cell r="M4451">
            <v>0</v>
          </cell>
          <cell r="AC4451">
            <v>0.88</v>
          </cell>
          <cell r="AG4451">
            <v>0</v>
          </cell>
          <cell r="AH4451">
            <v>0.88</v>
          </cell>
          <cell r="AK4451">
            <v>0.88</v>
          </cell>
          <cell r="AL4451">
            <v>88</v>
          </cell>
        </row>
        <row r="4452">
          <cell r="A4452" t="str">
            <v>JMSH9747</v>
          </cell>
          <cell r="B4452" t="str">
            <v>李黔辉</v>
          </cell>
          <cell r="C4452" t="str">
            <v>集团创新中心</v>
          </cell>
          <cell r="D4452" t="str">
            <v>集团创新中心</v>
          </cell>
          <cell r="E4452" t="str">
            <v>研发</v>
          </cell>
          <cell r="G4452" t="str">
            <v>技术经理</v>
          </cell>
          <cell r="H4452" t="str">
            <v>T7</v>
          </cell>
          <cell r="I4452" t="str">
            <v>上海</v>
          </cell>
          <cell r="J4452" t="str">
            <v>全职</v>
          </cell>
          <cell r="K4452" t="str">
            <v>离职</v>
          </cell>
          <cell r="L4452">
            <v>43052</v>
          </cell>
          <cell r="M4452">
            <v>43059</v>
          </cell>
          <cell r="AG4452">
            <v>0</v>
          </cell>
          <cell r="AH4452">
            <v>0</v>
          </cell>
          <cell r="AK4452">
            <v>0</v>
          </cell>
        </row>
        <row r="4453">
          <cell r="A4453" t="str">
            <v>JMSH9729</v>
          </cell>
          <cell r="B4453" t="str">
            <v>吴君</v>
          </cell>
          <cell r="C4453" t="str">
            <v>集团创新中心</v>
          </cell>
          <cell r="D4453" t="str">
            <v>集团创新中心</v>
          </cell>
          <cell r="E4453" t="str">
            <v>研发</v>
          </cell>
          <cell r="G4453" t="str">
            <v>高级开发工程师</v>
          </cell>
          <cell r="H4453" t="str">
            <v>T6</v>
          </cell>
          <cell r="I4453" t="str">
            <v>上海</v>
          </cell>
          <cell r="J4453" t="str">
            <v>全职</v>
          </cell>
          <cell r="K4453" t="str">
            <v>试用</v>
          </cell>
          <cell r="L4453">
            <v>43047</v>
          </cell>
          <cell r="M4453">
            <v>0</v>
          </cell>
          <cell r="AC4453">
            <v>0.92749999999999999</v>
          </cell>
          <cell r="AG4453">
            <v>0</v>
          </cell>
          <cell r="AH4453">
            <v>0.92749999999999999</v>
          </cell>
          <cell r="AK4453">
            <v>0.92749999999999999</v>
          </cell>
          <cell r="AL4453">
            <v>92.75</v>
          </cell>
        </row>
        <row r="4454">
          <cell r="A4454" t="str">
            <v>JMSH9707</v>
          </cell>
          <cell r="B4454" t="str">
            <v>朱乐琪</v>
          </cell>
          <cell r="C4454" t="str">
            <v>集团创新中心</v>
          </cell>
          <cell r="D4454" t="str">
            <v>集团创新中心</v>
          </cell>
          <cell r="E4454" t="str">
            <v>研发</v>
          </cell>
          <cell r="G4454" t="str">
            <v>测试工程师</v>
          </cell>
          <cell r="H4454" t="str">
            <v>T5</v>
          </cell>
          <cell r="I4454" t="str">
            <v>上海</v>
          </cell>
          <cell r="J4454" t="str">
            <v>全职</v>
          </cell>
          <cell r="K4454" t="str">
            <v>试用</v>
          </cell>
          <cell r="L4454">
            <v>43045</v>
          </cell>
          <cell r="M4454">
            <v>0</v>
          </cell>
          <cell r="AC4454">
            <v>0.86</v>
          </cell>
          <cell r="AG4454">
            <v>0</v>
          </cell>
          <cell r="AH4454">
            <v>0.86</v>
          </cell>
          <cell r="AK4454">
            <v>0.86</v>
          </cell>
          <cell r="AL4454">
            <v>86</v>
          </cell>
        </row>
        <row r="4455">
          <cell r="A4455" t="str">
            <v>JMSH9715</v>
          </cell>
          <cell r="B4455" t="str">
            <v>孙英丽</v>
          </cell>
          <cell r="C4455" t="str">
            <v>集团创新中心</v>
          </cell>
          <cell r="D4455" t="str">
            <v>集团创新中心</v>
          </cell>
          <cell r="E4455" t="str">
            <v>创新实验室</v>
          </cell>
          <cell r="G4455" t="str">
            <v>部门助理</v>
          </cell>
          <cell r="H4455" t="str">
            <v>T5</v>
          </cell>
          <cell r="I4455" t="str">
            <v>上海</v>
          </cell>
          <cell r="J4455" t="str">
            <v>全职</v>
          </cell>
          <cell r="K4455" t="str">
            <v>试用</v>
          </cell>
          <cell r="L4455">
            <v>43045</v>
          </cell>
          <cell r="M4455">
            <v>0</v>
          </cell>
          <cell r="AC4455">
            <v>0.89</v>
          </cell>
          <cell r="AG4455">
            <v>0</v>
          </cell>
          <cell r="AH4455">
            <v>0.89</v>
          </cell>
          <cell r="AK4455">
            <v>0.89</v>
          </cell>
          <cell r="AL4455">
            <v>89</v>
          </cell>
        </row>
        <row r="4456">
          <cell r="A4456" t="str">
            <v>JMSH9716</v>
          </cell>
          <cell r="B4456" t="str">
            <v>黄丽萍</v>
          </cell>
          <cell r="C4456" t="str">
            <v>集团创新中心</v>
          </cell>
          <cell r="D4456" t="str">
            <v>集团创新中心</v>
          </cell>
          <cell r="E4456" t="str">
            <v>创新实验室</v>
          </cell>
          <cell r="G4456" t="str">
            <v>产品经理</v>
          </cell>
          <cell r="H4456" t="str">
            <v>T7</v>
          </cell>
          <cell r="I4456" t="str">
            <v>上海</v>
          </cell>
          <cell r="J4456" t="str">
            <v>全职</v>
          </cell>
          <cell r="K4456" t="str">
            <v>试用</v>
          </cell>
          <cell r="L4456">
            <v>43045</v>
          </cell>
          <cell r="M4456">
            <v>0</v>
          </cell>
          <cell r="AC4456">
            <v>0.81</v>
          </cell>
          <cell r="AG4456">
            <v>0</v>
          </cell>
          <cell r="AH4456">
            <v>0.81</v>
          </cell>
          <cell r="AK4456">
            <v>0.81</v>
          </cell>
          <cell r="AL4456">
            <v>81</v>
          </cell>
        </row>
        <row r="4457">
          <cell r="A4457" t="str">
            <v>JMSH9718</v>
          </cell>
          <cell r="B4457" t="str">
            <v>李青</v>
          </cell>
          <cell r="C4457" t="str">
            <v>集团创新中心</v>
          </cell>
          <cell r="D4457" t="str">
            <v>集团创新中心</v>
          </cell>
          <cell r="E4457" t="str">
            <v>产品</v>
          </cell>
          <cell r="G4457" t="str">
            <v>项目经理</v>
          </cell>
          <cell r="H4457" t="str">
            <v>T5</v>
          </cell>
          <cell r="I4457" t="str">
            <v>上海</v>
          </cell>
          <cell r="J4457" t="str">
            <v>全职</v>
          </cell>
          <cell r="K4457" t="str">
            <v>试用</v>
          </cell>
          <cell r="L4457">
            <v>43045</v>
          </cell>
          <cell r="M4457">
            <v>0</v>
          </cell>
          <cell r="AC4457">
            <v>0.76</v>
          </cell>
          <cell r="AG4457">
            <v>0</v>
          </cell>
          <cell r="AH4457">
            <v>0.76</v>
          </cell>
          <cell r="AK4457">
            <v>0.76</v>
          </cell>
          <cell r="AL4457">
            <v>76</v>
          </cell>
        </row>
        <row r="4458">
          <cell r="A4458" t="str">
            <v>JMSH9682</v>
          </cell>
          <cell r="B4458" t="str">
            <v>詹文杰</v>
          </cell>
          <cell r="C4458" t="str">
            <v>集团创新中心</v>
          </cell>
          <cell r="D4458" t="str">
            <v>集团创新中心</v>
          </cell>
          <cell r="E4458" t="str">
            <v>研发</v>
          </cell>
          <cell r="G4458" t="str">
            <v>开发经理</v>
          </cell>
          <cell r="H4458" t="str">
            <v>T7</v>
          </cell>
          <cell r="I4458" t="str">
            <v>上海</v>
          </cell>
          <cell r="J4458" t="str">
            <v>全职</v>
          </cell>
          <cell r="K4458" t="str">
            <v>试用</v>
          </cell>
          <cell r="L4458">
            <v>43040</v>
          </cell>
          <cell r="M4458">
            <v>0</v>
          </cell>
          <cell r="AC4458">
            <v>1.05</v>
          </cell>
          <cell r="AG4458">
            <v>0</v>
          </cell>
          <cell r="AH4458">
            <v>1.05</v>
          </cell>
          <cell r="AK4458">
            <v>1.05</v>
          </cell>
          <cell r="AL4458">
            <v>105</v>
          </cell>
        </row>
        <row r="4459">
          <cell r="A4459" t="str">
            <v>JMSH9683</v>
          </cell>
          <cell r="B4459" t="str">
            <v>蔡迪波</v>
          </cell>
          <cell r="C4459" t="str">
            <v>集团创新中心</v>
          </cell>
          <cell r="D4459" t="str">
            <v>集团创新中心</v>
          </cell>
          <cell r="E4459" t="str">
            <v>研发</v>
          </cell>
          <cell r="G4459" t="str">
            <v>开发经理</v>
          </cell>
          <cell r="H4459" t="str">
            <v>T7</v>
          </cell>
          <cell r="I4459" t="str">
            <v>上海</v>
          </cell>
          <cell r="J4459" t="str">
            <v>全职</v>
          </cell>
          <cell r="K4459" t="str">
            <v>试用</v>
          </cell>
          <cell r="L4459">
            <v>43040</v>
          </cell>
          <cell r="M4459">
            <v>0</v>
          </cell>
          <cell r="AC4459">
            <v>0.89</v>
          </cell>
          <cell r="AG4459">
            <v>0</v>
          </cell>
          <cell r="AH4459">
            <v>0.89</v>
          </cell>
          <cell r="AK4459">
            <v>0.89</v>
          </cell>
          <cell r="AL4459">
            <v>89</v>
          </cell>
        </row>
        <row r="4460">
          <cell r="A4460" t="str">
            <v>JMSH9691</v>
          </cell>
          <cell r="B4460" t="str">
            <v>陆晔</v>
          </cell>
          <cell r="C4460" t="str">
            <v>集团创新中心</v>
          </cell>
          <cell r="D4460" t="str">
            <v>集团创新中心</v>
          </cell>
          <cell r="E4460" t="str">
            <v>产品</v>
          </cell>
          <cell r="G4460" t="str">
            <v>设计师</v>
          </cell>
          <cell r="H4460" t="str">
            <v>T5</v>
          </cell>
          <cell r="I4460" t="str">
            <v>上海</v>
          </cell>
          <cell r="J4460" t="str">
            <v>全职</v>
          </cell>
          <cell r="K4460" t="str">
            <v>试用</v>
          </cell>
          <cell r="L4460">
            <v>43040</v>
          </cell>
          <cell r="M4460">
            <v>0</v>
          </cell>
          <cell r="AC4460">
            <v>0.79</v>
          </cell>
          <cell r="AG4460">
            <v>0</v>
          </cell>
          <cell r="AH4460">
            <v>0.79</v>
          </cell>
          <cell r="AK4460">
            <v>0.79</v>
          </cell>
          <cell r="AL4460">
            <v>79</v>
          </cell>
        </row>
        <row r="4461">
          <cell r="A4461" t="str">
            <v>JMSH9654</v>
          </cell>
          <cell r="B4461" t="str">
            <v>王丽媛</v>
          </cell>
          <cell r="C4461" t="str">
            <v>集团创新中心</v>
          </cell>
          <cell r="D4461" t="str">
            <v>集团创新中心</v>
          </cell>
          <cell r="E4461" t="str">
            <v>产品</v>
          </cell>
          <cell r="G4461" t="str">
            <v>资深设计师</v>
          </cell>
          <cell r="H4461" t="str">
            <v>T7</v>
          </cell>
          <cell r="I4461" t="str">
            <v>上海</v>
          </cell>
          <cell r="J4461" t="str">
            <v>全职</v>
          </cell>
          <cell r="K4461" t="str">
            <v>试用</v>
          </cell>
          <cell r="L4461">
            <v>43038</v>
          </cell>
          <cell r="M4461">
            <v>0</v>
          </cell>
          <cell r="AC4461">
            <v>0.85</v>
          </cell>
          <cell r="AG4461">
            <v>0</v>
          </cell>
          <cell r="AH4461">
            <v>0.85</v>
          </cell>
          <cell r="AK4461">
            <v>0.85</v>
          </cell>
          <cell r="AL4461">
            <v>85</v>
          </cell>
        </row>
        <row r="4462">
          <cell r="A4462" t="str">
            <v>JMSH9578</v>
          </cell>
          <cell r="B4462" t="str">
            <v>何敏</v>
          </cell>
          <cell r="C4462" t="str">
            <v>集团创新中心</v>
          </cell>
          <cell r="D4462" t="str">
            <v>集团创新中心</v>
          </cell>
          <cell r="E4462" t="str">
            <v>研发</v>
          </cell>
          <cell r="G4462" t="str">
            <v>高级开发工程师</v>
          </cell>
          <cell r="H4462" t="str">
            <v>T6</v>
          </cell>
          <cell r="I4462" t="str">
            <v>上海</v>
          </cell>
          <cell r="J4462" t="str">
            <v>全职</v>
          </cell>
          <cell r="K4462" t="str">
            <v>试用</v>
          </cell>
          <cell r="L4462">
            <v>43031</v>
          </cell>
          <cell r="M4462">
            <v>0</v>
          </cell>
          <cell r="AC4462">
            <v>1</v>
          </cell>
          <cell r="AG4462">
            <v>0</v>
          </cell>
          <cell r="AH4462">
            <v>1</v>
          </cell>
          <cell r="AK4462">
            <v>1</v>
          </cell>
          <cell r="AL4462">
            <v>100</v>
          </cell>
        </row>
        <row r="4463">
          <cell r="A4463" t="str">
            <v>JMSH9584</v>
          </cell>
          <cell r="B4463" t="str">
            <v>张子豪</v>
          </cell>
          <cell r="C4463" t="str">
            <v>集团创新中心</v>
          </cell>
          <cell r="D4463" t="str">
            <v>集团创新中心</v>
          </cell>
          <cell r="E4463" t="str">
            <v>研发</v>
          </cell>
          <cell r="G4463" t="str">
            <v>开发工程师</v>
          </cell>
          <cell r="H4463" t="str">
            <v>T5</v>
          </cell>
          <cell r="I4463" t="str">
            <v>上海</v>
          </cell>
          <cell r="J4463" t="str">
            <v>全职</v>
          </cell>
          <cell r="K4463" t="str">
            <v>试用</v>
          </cell>
          <cell r="L4463">
            <v>43031</v>
          </cell>
          <cell r="M4463">
            <v>0</v>
          </cell>
          <cell r="AC4463">
            <v>0.89500000000000002</v>
          </cell>
          <cell r="AG4463">
            <v>0</v>
          </cell>
          <cell r="AH4463">
            <v>0.89500000000000002</v>
          </cell>
          <cell r="AK4463">
            <v>0.89500000000000002</v>
          </cell>
          <cell r="AL4463">
            <v>89.5</v>
          </cell>
        </row>
        <row r="4464">
          <cell r="A4464" t="str">
            <v>JMSH9585</v>
          </cell>
          <cell r="B4464" t="str">
            <v>张青</v>
          </cell>
          <cell r="C4464" t="str">
            <v>集团创新中心</v>
          </cell>
          <cell r="D4464" t="str">
            <v>集团创新中心</v>
          </cell>
          <cell r="E4464" t="str">
            <v>创新实验室</v>
          </cell>
          <cell r="G4464" t="str">
            <v>项目经理</v>
          </cell>
          <cell r="H4464" t="str">
            <v>M3</v>
          </cell>
          <cell r="I4464" t="str">
            <v>上海</v>
          </cell>
          <cell r="J4464" t="str">
            <v>全职</v>
          </cell>
          <cell r="K4464" t="str">
            <v>试用</v>
          </cell>
          <cell r="L4464">
            <v>43031</v>
          </cell>
          <cell r="M4464">
            <v>0</v>
          </cell>
          <cell r="AC4464">
            <v>0.62</v>
          </cell>
          <cell r="AG4464">
            <v>0</v>
          </cell>
          <cell r="AH4464">
            <v>0.62</v>
          </cell>
          <cell r="AK4464">
            <v>0.62</v>
          </cell>
          <cell r="AL4464">
            <v>62</v>
          </cell>
        </row>
        <row r="4465">
          <cell r="A4465" t="str">
            <v>JMSH9598</v>
          </cell>
          <cell r="B4465" t="str">
            <v>唐砚勋</v>
          </cell>
          <cell r="C4465" t="str">
            <v>集团创新中心</v>
          </cell>
          <cell r="D4465" t="str">
            <v>集团创新中心</v>
          </cell>
          <cell r="E4465" t="str">
            <v>产品</v>
          </cell>
          <cell r="G4465" t="str">
            <v>资深设计师</v>
          </cell>
          <cell r="H4465" t="str">
            <v>T8</v>
          </cell>
          <cell r="I4465" t="str">
            <v>上海</v>
          </cell>
          <cell r="J4465" t="str">
            <v>全职</v>
          </cell>
          <cell r="K4465" t="str">
            <v>试用</v>
          </cell>
          <cell r="L4465">
            <v>43031</v>
          </cell>
          <cell r="M4465">
            <v>0</v>
          </cell>
          <cell r="AC4465">
            <v>0.92</v>
          </cell>
          <cell r="AG4465">
            <v>0</v>
          </cell>
          <cell r="AH4465">
            <v>0.92</v>
          </cell>
          <cell r="AK4465">
            <v>0.92</v>
          </cell>
          <cell r="AL4465">
            <v>92</v>
          </cell>
        </row>
        <row r="4466">
          <cell r="A4466" t="str">
            <v>JMSH9599</v>
          </cell>
          <cell r="B4466" t="str">
            <v>沈琪雯</v>
          </cell>
          <cell r="C4466" t="str">
            <v>集团创新中心</v>
          </cell>
          <cell r="D4466" t="str">
            <v>集团创新中心</v>
          </cell>
          <cell r="E4466" t="str">
            <v>研发</v>
          </cell>
          <cell r="G4466" t="str">
            <v>测试经理</v>
          </cell>
          <cell r="H4466" t="str">
            <v>T7</v>
          </cell>
          <cell r="I4466" t="str">
            <v>上海</v>
          </cell>
          <cell r="J4466" t="str">
            <v>全职</v>
          </cell>
          <cell r="K4466" t="str">
            <v>试用</v>
          </cell>
          <cell r="L4466">
            <v>43031</v>
          </cell>
          <cell r="M4466">
            <v>0</v>
          </cell>
          <cell r="AC4466">
            <v>0.7</v>
          </cell>
          <cell r="AG4466">
            <v>0</v>
          </cell>
          <cell r="AH4466">
            <v>0.7</v>
          </cell>
          <cell r="AK4466">
            <v>0.7</v>
          </cell>
          <cell r="AL4466">
            <v>70</v>
          </cell>
        </row>
        <row r="4467">
          <cell r="A4467" t="str">
            <v>JMSH9600</v>
          </cell>
          <cell r="B4467" t="str">
            <v>单超</v>
          </cell>
          <cell r="C4467" t="str">
            <v>集团创新中心</v>
          </cell>
          <cell r="D4467" t="str">
            <v>集团创新中心</v>
          </cell>
          <cell r="E4467" t="str">
            <v>研发</v>
          </cell>
          <cell r="G4467" t="str">
            <v>测试工程师</v>
          </cell>
          <cell r="H4467" t="str">
            <v>T5</v>
          </cell>
          <cell r="I4467" t="str">
            <v>上海</v>
          </cell>
          <cell r="J4467" t="str">
            <v>全职</v>
          </cell>
          <cell r="K4467" t="str">
            <v>试用</v>
          </cell>
          <cell r="L4467">
            <v>43031</v>
          </cell>
          <cell r="M4467">
            <v>0</v>
          </cell>
          <cell r="AC4467">
            <v>0.9</v>
          </cell>
          <cell r="AG4467">
            <v>0</v>
          </cell>
          <cell r="AH4467">
            <v>0.9</v>
          </cell>
          <cell r="AK4467">
            <v>0.9</v>
          </cell>
          <cell r="AL4467">
            <v>90</v>
          </cell>
        </row>
        <row r="4468">
          <cell r="A4468" t="str">
            <v>JMSH9550</v>
          </cell>
          <cell r="B4468" t="str">
            <v>李珍珍</v>
          </cell>
          <cell r="C4468" t="str">
            <v>集团创新中心</v>
          </cell>
          <cell r="D4468" t="str">
            <v>集团创新中心</v>
          </cell>
          <cell r="E4468" t="str">
            <v>产品</v>
          </cell>
          <cell r="G4468" t="str">
            <v>设计师</v>
          </cell>
          <cell r="H4468" t="str">
            <v>T4</v>
          </cell>
          <cell r="I4468" t="str">
            <v>上海</v>
          </cell>
          <cell r="J4468" t="str">
            <v>全职</v>
          </cell>
          <cell r="K4468" t="str">
            <v>试用</v>
          </cell>
          <cell r="L4468">
            <v>43026</v>
          </cell>
          <cell r="M4468">
            <v>0</v>
          </cell>
          <cell r="AC4468">
            <v>0.82</v>
          </cell>
          <cell r="AG4468">
            <v>0</v>
          </cell>
          <cell r="AH4468">
            <v>0.82</v>
          </cell>
          <cell r="AK4468">
            <v>0.82</v>
          </cell>
          <cell r="AL4468">
            <v>82</v>
          </cell>
        </row>
        <row r="4469">
          <cell r="A4469" t="str">
            <v>JMSH9551</v>
          </cell>
          <cell r="B4469" t="str">
            <v>王尚兵</v>
          </cell>
          <cell r="C4469" t="str">
            <v>集团创新中心</v>
          </cell>
          <cell r="D4469" t="str">
            <v>集团创新中心</v>
          </cell>
          <cell r="E4469" t="str">
            <v>研发</v>
          </cell>
          <cell r="G4469" t="str">
            <v>开发工程师</v>
          </cell>
          <cell r="H4469" t="str">
            <v>T5</v>
          </cell>
          <cell r="I4469" t="str">
            <v>上海</v>
          </cell>
          <cell r="J4469" t="str">
            <v>全职</v>
          </cell>
          <cell r="K4469" t="str">
            <v>试用</v>
          </cell>
          <cell r="L4469">
            <v>43026</v>
          </cell>
          <cell r="M4469">
            <v>0</v>
          </cell>
          <cell r="AC4469">
            <v>0.97499999999999998</v>
          </cell>
          <cell r="AG4469">
            <v>0</v>
          </cell>
          <cell r="AH4469">
            <v>0.97499999999999998</v>
          </cell>
          <cell r="AK4469">
            <v>0.97499999999999998</v>
          </cell>
          <cell r="AL4469">
            <v>97.5</v>
          </cell>
        </row>
        <row r="4470">
          <cell r="A4470" t="str">
            <v>JMSH9553</v>
          </cell>
          <cell r="B4470" t="str">
            <v>邱云明</v>
          </cell>
          <cell r="C4470" t="str">
            <v>集团创新中心</v>
          </cell>
          <cell r="D4470" t="str">
            <v>集团创新中心</v>
          </cell>
          <cell r="E4470" t="str">
            <v>研发</v>
          </cell>
          <cell r="G4470" t="str">
            <v>开发经理</v>
          </cell>
          <cell r="H4470" t="str">
            <v>T7</v>
          </cell>
          <cell r="I4470" t="str">
            <v>上海</v>
          </cell>
          <cell r="J4470" t="str">
            <v>全职</v>
          </cell>
          <cell r="K4470" t="str">
            <v>试用</v>
          </cell>
          <cell r="L4470">
            <v>43026</v>
          </cell>
          <cell r="M4470">
            <v>0</v>
          </cell>
          <cell r="AC4470">
            <v>0.9</v>
          </cell>
          <cell r="AG4470">
            <v>0</v>
          </cell>
          <cell r="AH4470">
            <v>0.9</v>
          </cell>
          <cell r="AK4470">
            <v>0.9</v>
          </cell>
          <cell r="AL4470">
            <v>90</v>
          </cell>
        </row>
        <row r="4471">
          <cell r="A4471" t="str">
            <v>JMSH9508</v>
          </cell>
          <cell r="B4471" t="str">
            <v>张专</v>
          </cell>
          <cell r="C4471" t="str">
            <v>集团创新中心</v>
          </cell>
          <cell r="D4471" t="str">
            <v>集团创新中心</v>
          </cell>
          <cell r="E4471" t="str">
            <v>研发</v>
          </cell>
          <cell r="G4471" t="str">
            <v>开发工程师</v>
          </cell>
          <cell r="H4471" t="str">
            <v>T5</v>
          </cell>
          <cell r="I4471" t="str">
            <v>上海</v>
          </cell>
          <cell r="J4471" t="str">
            <v>全职</v>
          </cell>
          <cell r="K4471" t="str">
            <v>试用</v>
          </cell>
          <cell r="L4471">
            <v>43024</v>
          </cell>
          <cell r="M4471">
            <v>0</v>
          </cell>
          <cell r="AC4471">
            <v>0.82</v>
          </cell>
          <cell r="AG4471">
            <v>0</v>
          </cell>
          <cell r="AH4471">
            <v>0.82</v>
          </cell>
          <cell r="AK4471">
            <v>0.82</v>
          </cell>
          <cell r="AL4471">
            <v>82</v>
          </cell>
        </row>
        <row r="4472">
          <cell r="A4472" t="str">
            <v>JMSH9513</v>
          </cell>
          <cell r="B4472" t="str">
            <v>宋贵伟</v>
          </cell>
          <cell r="C4472" t="str">
            <v>集团创新中心</v>
          </cell>
          <cell r="D4472" t="str">
            <v>集团创新中心</v>
          </cell>
          <cell r="E4472" t="str">
            <v>创新实验室</v>
          </cell>
          <cell r="G4472" t="str">
            <v>架构师</v>
          </cell>
          <cell r="H4472" t="str">
            <v>T7</v>
          </cell>
          <cell r="I4472" t="str">
            <v>上海</v>
          </cell>
          <cell r="J4472" t="str">
            <v>全职</v>
          </cell>
          <cell r="K4472" t="str">
            <v>试用</v>
          </cell>
          <cell r="L4472">
            <v>43024</v>
          </cell>
          <cell r="M4472">
            <v>0</v>
          </cell>
          <cell r="AC4472">
            <v>0</v>
          </cell>
          <cell r="AG4472">
            <v>0</v>
          </cell>
          <cell r="AH4472">
            <v>0</v>
          </cell>
          <cell r="AK4472">
            <v>0</v>
          </cell>
          <cell r="AL4472">
            <v>0</v>
          </cell>
        </row>
        <row r="4473">
          <cell r="A4473" t="str">
            <v>JMSH9516</v>
          </cell>
          <cell r="B4473" t="str">
            <v>茹晨光</v>
          </cell>
          <cell r="C4473" t="str">
            <v>集团创新中心</v>
          </cell>
          <cell r="D4473" t="str">
            <v>集团创新中心</v>
          </cell>
          <cell r="E4473" t="str">
            <v>产品</v>
          </cell>
          <cell r="G4473" t="str">
            <v>产品主管</v>
          </cell>
          <cell r="H4473" t="str">
            <v>T6</v>
          </cell>
          <cell r="I4473" t="str">
            <v>上海</v>
          </cell>
          <cell r="J4473" t="str">
            <v>全职</v>
          </cell>
          <cell r="K4473" t="str">
            <v>试用</v>
          </cell>
          <cell r="L4473">
            <v>43024</v>
          </cell>
          <cell r="M4473">
            <v>0</v>
          </cell>
          <cell r="AC4473">
            <v>0.82499999999999996</v>
          </cell>
          <cell r="AG4473">
            <v>0</v>
          </cell>
          <cell r="AH4473">
            <v>0.82499999999999996</v>
          </cell>
          <cell r="AK4473">
            <v>0.82499999999999996</v>
          </cell>
          <cell r="AL4473">
            <v>82.5</v>
          </cell>
        </row>
        <row r="4474">
          <cell r="A4474" t="str">
            <v>JMSH9518</v>
          </cell>
          <cell r="B4474" t="str">
            <v>张奇</v>
          </cell>
          <cell r="C4474" t="str">
            <v>集团创新中心</v>
          </cell>
          <cell r="D4474" t="str">
            <v>集团创新中心</v>
          </cell>
          <cell r="E4474" t="str">
            <v>研发</v>
          </cell>
          <cell r="G4474" t="str">
            <v>架构师</v>
          </cell>
          <cell r="H4474" t="str">
            <v>T7</v>
          </cell>
          <cell r="I4474" t="str">
            <v>上海</v>
          </cell>
          <cell r="J4474" t="str">
            <v>全职</v>
          </cell>
          <cell r="K4474" t="str">
            <v>试用</v>
          </cell>
          <cell r="L4474">
            <v>43024</v>
          </cell>
          <cell r="M4474">
            <v>0</v>
          </cell>
          <cell r="AC4474">
            <v>0.77500000000000002</v>
          </cell>
          <cell r="AG4474">
            <v>0</v>
          </cell>
          <cell r="AH4474">
            <v>0.77500000000000002</v>
          </cell>
          <cell r="AK4474">
            <v>0.77500000000000002</v>
          </cell>
          <cell r="AL4474">
            <v>77.5</v>
          </cell>
        </row>
        <row r="4475">
          <cell r="A4475" t="str">
            <v>JMSH9469</v>
          </cell>
          <cell r="B4475" t="str">
            <v>胡光磊</v>
          </cell>
          <cell r="C4475" t="str">
            <v>集团创新中心</v>
          </cell>
          <cell r="D4475" t="str">
            <v>集团创新中心</v>
          </cell>
          <cell r="E4475" t="str">
            <v>研发</v>
          </cell>
          <cell r="G4475" t="str">
            <v>开发工程师</v>
          </cell>
          <cell r="H4475" t="str">
            <v>T5</v>
          </cell>
          <cell r="I4475" t="str">
            <v>上海</v>
          </cell>
          <cell r="J4475" t="str">
            <v>全职</v>
          </cell>
          <cell r="K4475" t="str">
            <v>试用</v>
          </cell>
          <cell r="L4475">
            <v>43019</v>
          </cell>
          <cell r="M4475">
            <v>0</v>
          </cell>
          <cell r="AC4475">
            <v>0.9</v>
          </cell>
          <cell r="AG4475">
            <v>0</v>
          </cell>
          <cell r="AH4475">
            <v>0.9</v>
          </cell>
          <cell r="AK4475">
            <v>0.9</v>
          </cell>
          <cell r="AL4475">
            <v>90</v>
          </cell>
        </row>
        <row r="4476">
          <cell r="A4476" t="str">
            <v>JMSH9474</v>
          </cell>
          <cell r="B4476" t="str">
            <v>丁晓</v>
          </cell>
          <cell r="C4476" t="str">
            <v>集团创新中心</v>
          </cell>
          <cell r="D4476" t="str">
            <v>集团创新中心</v>
          </cell>
          <cell r="E4476" t="str">
            <v>产品</v>
          </cell>
          <cell r="G4476" t="str">
            <v>高级产品经理</v>
          </cell>
          <cell r="H4476" t="str">
            <v>T8</v>
          </cell>
          <cell r="I4476" t="str">
            <v>上海</v>
          </cell>
          <cell r="J4476" t="str">
            <v>全职</v>
          </cell>
          <cell r="K4476" t="str">
            <v>试用</v>
          </cell>
          <cell r="L4476">
            <v>43019</v>
          </cell>
          <cell r="M4476">
            <v>0</v>
          </cell>
          <cell r="AC4476">
            <v>0.75</v>
          </cell>
          <cell r="AG4476">
            <v>0</v>
          </cell>
          <cell r="AH4476">
            <v>0.75</v>
          </cell>
          <cell r="AK4476">
            <v>0.75</v>
          </cell>
          <cell r="AL4476">
            <v>75</v>
          </cell>
        </row>
        <row r="4477">
          <cell r="A4477" t="str">
            <v>JMSH9430</v>
          </cell>
          <cell r="B4477" t="str">
            <v>巩兰兰</v>
          </cell>
          <cell r="C4477" t="str">
            <v>集团创新中心</v>
          </cell>
          <cell r="D4477" t="str">
            <v>集团创新中心</v>
          </cell>
          <cell r="E4477" t="str">
            <v>研发</v>
          </cell>
          <cell r="G4477" t="str">
            <v>开发工程师</v>
          </cell>
          <cell r="H4477" t="str">
            <v>T5</v>
          </cell>
          <cell r="I4477" t="str">
            <v>上海</v>
          </cell>
          <cell r="J4477" t="str">
            <v>全职</v>
          </cell>
          <cell r="K4477" t="str">
            <v>试用</v>
          </cell>
          <cell r="L4477">
            <v>43017</v>
          </cell>
          <cell r="M4477">
            <v>0</v>
          </cell>
          <cell r="AC4477">
            <v>0.8</v>
          </cell>
          <cell r="AG4477">
            <v>0</v>
          </cell>
          <cell r="AH4477">
            <v>0.8</v>
          </cell>
          <cell r="AK4477">
            <v>0.8</v>
          </cell>
          <cell r="AL4477">
            <v>80</v>
          </cell>
        </row>
        <row r="4478">
          <cell r="A4478" t="str">
            <v>JMSH9451</v>
          </cell>
          <cell r="B4478" t="str">
            <v>常晓春</v>
          </cell>
          <cell r="C4478" t="str">
            <v>集团创新中心</v>
          </cell>
          <cell r="D4478" t="str">
            <v>集团创新中心</v>
          </cell>
          <cell r="E4478" t="str">
            <v>产品</v>
          </cell>
          <cell r="G4478" t="str">
            <v>产品经理</v>
          </cell>
          <cell r="H4478" t="str">
            <v>T7</v>
          </cell>
          <cell r="I4478" t="str">
            <v>上海</v>
          </cell>
          <cell r="J4478" t="str">
            <v>全职</v>
          </cell>
          <cell r="K4478" t="str">
            <v>试用</v>
          </cell>
          <cell r="L4478">
            <v>43017</v>
          </cell>
          <cell r="M4478">
            <v>0</v>
          </cell>
          <cell r="AC4478">
            <v>0.77</v>
          </cell>
          <cell r="AG4478">
            <v>0</v>
          </cell>
          <cell r="AH4478">
            <v>0.77</v>
          </cell>
          <cell r="AK4478">
            <v>0.77</v>
          </cell>
          <cell r="AL4478">
            <v>77</v>
          </cell>
        </row>
        <row r="4479">
          <cell r="A4479" t="str">
            <v>JMSH9452</v>
          </cell>
          <cell r="B4479" t="str">
            <v>李平章</v>
          </cell>
          <cell r="C4479" t="str">
            <v>集团创新中心</v>
          </cell>
          <cell r="D4479" t="str">
            <v>集团创新中心</v>
          </cell>
          <cell r="E4479" t="str">
            <v>创新实验室</v>
          </cell>
          <cell r="G4479" t="str">
            <v>高级算法工程师</v>
          </cell>
          <cell r="H4479" t="str">
            <v>T8</v>
          </cell>
          <cell r="I4479" t="str">
            <v>上海</v>
          </cell>
          <cell r="J4479" t="str">
            <v>全职</v>
          </cell>
          <cell r="K4479" t="str">
            <v>试用</v>
          </cell>
          <cell r="L4479">
            <v>43017</v>
          </cell>
          <cell r="M4479">
            <v>0</v>
          </cell>
          <cell r="AC4479">
            <v>0.82</v>
          </cell>
          <cell r="AG4479">
            <v>0</v>
          </cell>
          <cell r="AH4479">
            <v>0.82</v>
          </cell>
          <cell r="AK4479">
            <v>0.82</v>
          </cell>
          <cell r="AL4479">
            <v>82</v>
          </cell>
        </row>
        <row r="4480">
          <cell r="A4480" t="str">
            <v>JMSH9453</v>
          </cell>
          <cell r="B4480" t="str">
            <v>赵良运</v>
          </cell>
          <cell r="C4480" t="str">
            <v>集团创新中心</v>
          </cell>
          <cell r="D4480" t="str">
            <v>集团创新中心</v>
          </cell>
          <cell r="E4480" t="str">
            <v>产品</v>
          </cell>
          <cell r="G4480" t="str">
            <v>产品经理</v>
          </cell>
          <cell r="H4480" t="str">
            <v>M3</v>
          </cell>
          <cell r="I4480" t="str">
            <v>上海</v>
          </cell>
          <cell r="J4480" t="str">
            <v>全职</v>
          </cell>
          <cell r="K4480" t="str">
            <v>试用</v>
          </cell>
          <cell r="L4480">
            <v>43017</v>
          </cell>
          <cell r="M4480">
            <v>0</v>
          </cell>
          <cell r="AC4480">
            <v>0.56000000000000005</v>
          </cell>
          <cell r="AG4480">
            <v>0</v>
          </cell>
          <cell r="AH4480">
            <v>0.56000000000000005</v>
          </cell>
          <cell r="AK4480">
            <v>0.56000000000000005</v>
          </cell>
          <cell r="AL4480">
            <v>56.000000000000007</v>
          </cell>
        </row>
        <row r="4481">
          <cell r="A4481" t="str">
            <v>JMSH8895</v>
          </cell>
          <cell r="B4481" t="str">
            <v>WEN JIANGTAO</v>
          </cell>
          <cell r="C4481" t="str">
            <v>集团创新中心</v>
          </cell>
          <cell r="D4481" t="str">
            <v>集团创新中心</v>
          </cell>
          <cell r="E4481" t="str">
            <v>创新实验室</v>
          </cell>
          <cell r="G4481" t="str">
            <v>首席科学家</v>
          </cell>
          <cell r="H4481" t="str">
            <v>M7</v>
          </cell>
          <cell r="I4481" t="str">
            <v>上海</v>
          </cell>
          <cell r="J4481" t="str">
            <v>全职</v>
          </cell>
          <cell r="K4481" t="str">
            <v>试用</v>
          </cell>
          <cell r="L4481">
            <v>42949</v>
          </cell>
          <cell r="M4481">
            <v>0</v>
          </cell>
          <cell r="AF4481">
            <v>0.95</v>
          </cell>
          <cell r="AG4481">
            <v>0</v>
          </cell>
          <cell r="AH4481">
            <v>0</v>
          </cell>
          <cell r="AJ4481">
            <v>0.95</v>
          </cell>
          <cell r="AK4481">
            <v>0.95</v>
          </cell>
          <cell r="AL4481">
            <v>95</v>
          </cell>
        </row>
        <row r="4482">
          <cell r="A4482" t="str">
            <v>JMSH8862</v>
          </cell>
          <cell r="B4482" t="str">
            <v>徐佳</v>
          </cell>
          <cell r="C4482" t="str">
            <v>集团创新中心</v>
          </cell>
          <cell r="D4482" t="str">
            <v>集团创新中心</v>
          </cell>
          <cell r="E4482" t="str">
            <v>产品</v>
          </cell>
          <cell r="G4482" t="str">
            <v>设计总监</v>
          </cell>
          <cell r="H4482" t="str">
            <v>M5</v>
          </cell>
          <cell r="I4482" t="str">
            <v>上海</v>
          </cell>
          <cell r="J4482" t="str">
            <v>全职</v>
          </cell>
          <cell r="K4482" t="str">
            <v>试用</v>
          </cell>
          <cell r="L4482">
            <v>42947</v>
          </cell>
          <cell r="M4482">
            <v>0</v>
          </cell>
          <cell r="AF4482">
            <v>0.9</v>
          </cell>
          <cell r="AG4482">
            <v>0</v>
          </cell>
          <cell r="AH4482">
            <v>0</v>
          </cell>
          <cell r="AJ4482">
            <v>0.9</v>
          </cell>
          <cell r="AK4482">
            <v>0.9</v>
          </cell>
          <cell r="AL4482">
            <v>90</v>
          </cell>
        </row>
        <row r="4483">
          <cell r="A4483" t="str">
            <v>JMSH8637</v>
          </cell>
          <cell r="B4483" t="str">
            <v>甘泉</v>
          </cell>
          <cell r="C4483" t="str">
            <v>集团创新中心</v>
          </cell>
          <cell r="D4483" t="str">
            <v>集团创新中心</v>
          </cell>
          <cell r="E4483" t="str">
            <v>研发</v>
          </cell>
          <cell r="G4483" t="str">
            <v>技术总监</v>
          </cell>
          <cell r="H4483" t="str">
            <v>M5</v>
          </cell>
          <cell r="I4483" t="str">
            <v>上海</v>
          </cell>
          <cell r="J4483" t="str">
            <v>全职</v>
          </cell>
          <cell r="K4483" t="str">
            <v>正式</v>
          </cell>
          <cell r="L4483">
            <v>42919</v>
          </cell>
          <cell r="M4483">
            <v>0</v>
          </cell>
          <cell r="AF4483">
            <v>0.93</v>
          </cell>
          <cell r="AG4483">
            <v>0</v>
          </cell>
          <cell r="AH4483">
            <v>0</v>
          </cell>
          <cell r="AJ4483">
            <v>0.93</v>
          </cell>
          <cell r="AK4483">
            <v>0.93</v>
          </cell>
          <cell r="AL4483">
            <v>93</v>
          </cell>
        </row>
        <row r="4484">
          <cell r="A4484" t="str">
            <v>JMSH8590</v>
          </cell>
          <cell r="B4484" t="str">
            <v>刘涛</v>
          </cell>
          <cell r="C4484" t="str">
            <v>集团创新中心</v>
          </cell>
          <cell r="D4484" t="str">
            <v>集团创新中心</v>
          </cell>
          <cell r="E4484" t="str">
            <v>创新实验室</v>
          </cell>
          <cell r="G4484" t="str">
            <v>数据总监</v>
          </cell>
          <cell r="H4484" t="str">
            <v>M5</v>
          </cell>
          <cell r="I4484" t="str">
            <v>上海</v>
          </cell>
          <cell r="J4484" t="str">
            <v>全职</v>
          </cell>
          <cell r="K4484" t="str">
            <v>离职</v>
          </cell>
          <cell r="L4484">
            <v>42915</v>
          </cell>
          <cell r="M4484">
            <v>43053</v>
          </cell>
          <cell r="AG4484">
            <v>0</v>
          </cell>
          <cell r="AH4484">
            <v>0</v>
          </cell>
          <cell r="AK4484">
            <v>0</v>
          </cell>
        </row>
        <row r="4485">
          <cell r="A4485" t="str">
            <v>JMSH2031</v>
          </cell>
          <cell r="B4485" t="str">
            <v>沈伟初</v>
          </cell>
          <cell r="C4485" t="str">
            <v>物流中心</v>
          </cell>
          <cell r="D4485" t="str">
            <v>综合营运部</v>
          </cell>
          <cell r="E4485" t="str">
            <v>综合营运管理组</v>
          </cell>
          <cell r="F4485">
            <v>0</v>
          </cell>
          <cell r="G4485" t="str">
            <v>物流总监</v>
          </cell>
          <cell r="H4485" t="str">
            <v>M5</v>
          </cell>
          <cell r="I4485" t="str">
            <v>上海</v>
          </cell>
          <cell r="J4485" t="str">
            <v>全职</v>
          </cell>
          <cell r="K4485" t="str">
            <v>正式</v>
          </cell>
          <cell r="L4485">
            <v>41386</v>
          </cell>
          <cell r="AF4485">
            <v>1.2621500000000001</v>
          </cell>
          <cell r="AG4485">
            <v>0</v>
          </cell>
          <cell r="AH4485">
            <v>0</v>
          </cell>
          <cell r="AJ4485">
            <v>1.2621500000000001</v>
          </cell>
          <cell r="AK4485">
            <v>1.2621500000000001</v>
          </cell>
          <cell r="AL4485">
            <v>126.215</v>
          </cell>
        </row>
        <row r="4486">
          <cell r="A4486" t="str">
            <v>JMSH8806</v>
          </cell>
          <cell r="B4486" t="str">
            <v>蒋亮</v>
          </cell>
          <cell r="C4486" t="str">
            <v>集团运营中心</v>
          </cell>
          <cell r="D4486" t="str">
            <v>销售运营部</v>
          </cell>
          <cell r="E4486" t="str">
            <v>销售运营管理组</v>
          </cell>
          <cell r="F4486">
            <v>0</v>
          </cell>
          <cell r="G4486" t="str">
            <v>运营总监</v>
          </cell>
          <cell r="H4486" t="str">
            <v>M5</v>
          </cell>
          <cell r="I4486" t="str">
            <v>上海</v>
          </cell>
          <cell r="J4486" t="str">
            <v>全职</v>
          </cell>
          <cell r="K4486" t="str">
            <v>试用</v>
          </cell>
          <cell r="L4486">
            <v>42940</v>
          </cell>
          <cell r="AF4486">
            <v>1.05</v>
          </cell>
          <cell r="AG4486">
            <v>0</v>
          </cell>
          <cell r="AH4486">
            <v>0</v>
          </cell>
          <cell r="AJ4486">
            <v>1.05</v>
          </cell>
          <cell r="AK4486">
            <v>1.05</v>
          </cell>
          <cell r="AL4486">
            <v>105</v>
          </cell>
        </row>
        <row r="4487">
          <cell r="A4487" t="str">
            <v>JMSH9512</v>
          </cell>
          <cell r="B4487" t="str">
            <v>戴凯华</v>
          </cell>
          <cell r="C4487" t="str">
            <v>物流中心</v>
          </cell>
          <cell r="D4487" t="str">
            <v>系统运营部</v>
          </cell>
          <cell r="E4487" t="str">
            <v>产品管理组</v>
          </cell>
          <cell r="F4487" t="str">
            <v>系统开发组</v>
          </cell>
          <cell r="G4487" t="str">
            <v>高级架构师</v>
          </cell>
          <cell r="H4487" t="str">
            <v>T8</v>
          </cell>
          <cell r="I4487" t="str">
            <v>上海</v>
          </cell>
          <cell r="J4487" t="str">
            <v>全职</v>
          </cell>
          <cell r="K4487" t="str">
            <v>试用</v>
          </cell>
          <cell r="L4487">
            <v>43024</v>
          </cell>
          <cell r="AC4487">
            <v>1.0277000000000001</v>
          </cell>
          <cell r="AG4487">
            <v>0</v>
          </cell>
          <cell r="AH4487">
            <v>1.0277000000000001</v>
          </cell>
          <cell r="AK4487">
            <v>1.0277000000000001</v>
          </cell>
          <cell r="AL4487">
            <v>102.77000000000001</v>
          </cell>
        </row>
        <row r="4488">
          <cell r="A4488" t="str">
            <v>JMSH9540</v>
          </cell>
          <cell r="B4488" t="str">
            <v>张林森</v>
          </cell>
          <cell r="C4488" t="str">
            <v>物流中心</v>
          </cell>
          <cell r="D4488" t="str">
            <v>系统运营部</v>
          </cell>
          <cell r="E4488" t="str">
            <v>产品管理组</v>
          </cell>
          <cell r="F4488" t="str">
            <v>系统测试组</v>
          </cell>
          <cell r="G4488" t="str">
            <v>测试经理</v>
          </cell>
          <cell r="H4488" t="str">
            <v>M3</v>
          </cell>
          <cell r="I4488" t="str">
            <v>上海</v>
          </cell>
          <cell r="J4488" t="str">
            <v>全职</v>
          </cell>
          <cell r="K4488" t="str">
            <v>试用</v>
          </cell>
          <cell r="L4488">
            <v>43026</v>
          </cell>
          <cell r="AC4488">
            <v>1.0126999999999999</v>
          </cell>
          <cell r="AG4488">
            <v>0</v>
          </cell>
          <cell r="AH4488">
            <v>1.0126999999999999</v>
          </cell>
          <cell r="AK4488">
            <v>1.0126999999999999</v>
          </cell>
          <cell r="AL4488">
            <v>101.27</v>
          </cell>
        </row>
        <row r="4489">
          <cell r="A4489" t="str">
            <v>JMSH9818</v>
          </cell>
          <cell r="B4489" t="str">
            <v>杨先锋</v>
          </cell>
          <cell r="C4489" t="str">
            <v>物流中心</v>
          </cell>
          <cell r="D4489" t="str">
            <v>系统运营部</v>
          </cell>
          <cell r="E4489" t="str">
            <v>产品管理组</v>
          </cell>
          <cell r="F4489" t="str">
            <v>系统开发组</v>
          </cell>
          <cell r="G4489" t="str">
            <v>资深开发工程师</v>
          </cell>
          <cell r="H4489" t="str">
            <v>T7</v>
          </cell>
          <cell r="I4489" t="str">
            <v>上海</v>
          </cell>
          <cell r="J4489" t="str">
            <v>全职</v>
          </cell>
          <cell r="K4489" t="str">
            <v>试用</v>
          </cell>
          <cell r="L4489">
            <v>43066</v>
          </cell>
          <cell r="AC4489">
            <v>0.99390000000000001</v>
          </cell>
          <cell r="AG4489">
            <v>0</v>
          </cell>
          <cell r="AH4489">
            <v>0.99390000000000001</v>
          </cell>
          <cell r="AK4489">
            <v>0.99390000000000001</v>
          </cell>
          <cell r="AL4489">
            <v>99.39</v>
          </cell>
        </row>
        <row r="4490">
          <cell r="A4490" t="str">
            <v>JMSH9717</v>
          </cell>
          <cell r="B4490" t="str">
            <v>林碧满</v>
          </cell>
          <cell r="C4490" t="str">
            <v>物流中心</v>
          </cell>
          <cell r="D4490" t="str">
            <v>物流中心管理组</v>
          </cell>
          <cell r="E4490">
            <v>0</v>
          </cell>
          <cell r="F4490">
            <v>0</v>
          </cell>
          <cell r="G4490" t="str">
            <v>助理</v>
          </cell>
          <cell r="H4490" t="str">
            <v>P7</v>
          </cell>
          <cell r="I4490" t="str">
            <v>上海</v>
          </cell>
          <cell r="J4490" t="str">
            <v>全职</v>
          </cell>
          <cell r="K4490" t="str">
            <v>试用</v>
          </cell>
          <cell r="L4490">
            <v>43045</v>
          </cell>
          <cell r="AC4490">
            <v>0.95</v>
          </cell>
          <cell r="AG4490">
            <v>0</v>
          </cell>
          <cell r="AH4490">
            <v>0.95</v>
          </cell>
          <cell r="AK4490">
            <v>0.95</v>
          </cell>
          <cell r="AL4490">
            <v>95</v>
          </cell>
        </row>
        <row r="4491">
          <cell r="A4491" t="str">
            <v>JMSH9499</v>
          </cell>
          <cell r="B4491" t="str">
            <v>白欢欢</v>
          </cell>
          <cell r="C4491" t="str">
            <v>物流中心</v>
          </cell>
          <cell r="D4491" t="str">
            <v>系统运营部</v>
          </cell>
          <cell r="E4491" t="str">
            <v>产品管理组</v>
          </cell>
          <cell r="F4491" t="str">
            <v>系统开发组</v>
          </cell>
          <cell r="G4491" t="str">
            <v>高级开发工程师</v>
          </cell>
          <cell r="H4491" t="str">
            <v>T6</v>
          </cell>
          <cell r="I4491" t="str">
            <v>上海</v>
          </cell>
          <cell r="J4491" t="str">
            <v>全职</v>
          </cell>
          <cell r="K4491" t="str">
            <v>试用</v>
          </cell>
          <cell r="L4491">
            <v>43024</v>
          </cell>
          <cell r="AC4491">
            <v>0.91889999999999994</v>
          </cell>
          <cell r="AG4491">
            <v>0</v>
          </cell>
          <cell r="AH4491">
            <v>0.91889999999999994</v>
          </cell>
          <cell r="AK4491">
            <v>0.91889999999999994</v>
          </cell>
          <cell r="AL4491">
            <v>91.89</v>
          </cell>
        </row>
        <row r="4492">
          <cell r="A4492" t="str">
            <v>JMSH9751</v>
          </cell>
          <cell r="B4492" t="str">
            <v>苏静娴</v>
          </cell>
          <cell r="C4492" t="str">
            <v>集团运营中心</v>
          </cell>
          <cell r="D4492" t="str">
            <v>行政部</v>
          </cell>
          <cell r="E4492" t="str">
            <v>服务中心组</v>
          </cell>
          <cell r="F4492">
            <v>0</v>
          </cell>
          <cell r="G4492" t="str">
            <v>行政专员</v>
          </cell>
          <cell r="H4492" t="str">
            <v>P5</v>
          </cell>
          <cell r="I4492" t="str">
            <v>上海</v>
          </cell>
          <cell r="J4492" t="str">
            <v>全职</v>
          </cell>
          <cell r="K4492" t="str">
            <v>试用</v>
          </cell>
          <cell r="L4492">
            <v>43054</v>
          </cell>
          <cell r="Y4492">
            <v>0.99</v>
          </cell>
          <cell r="AG4492">
            <v>0.99</v>
          </cell>
          <cell r="AH4492">
            <v>0</v>
          </cell>
          <cell r="AK4492">
            <v>0.99</v>
          </cell>
          <cell r="AL4492">
            <v>99</v>
          </cell>
        </row>
        <row r="4493">
          <cell r="A4493" t="str">
            <v>JMSH7881</v>
          </cell>
          <cell r="B4493" t="str">
            <v>肖捷</v>
          </cell>
          <cell r="C4493" t="str">
            <v>战略发展中心</v>
          </cell>
          <cell r="D4493" t="str">
            <v>战略规划部</v>
          </cell>
          <cell r="E4493" t="str">
            <v>生意参谋组</v>
          </cell>
          <cell r="G4493" t="str">
            <v>品牌运营经理</v>
          </cell>
          <cell r="H4493" t="str">
            <v>M3</v>
          </cell>
          <cell r="I4493" t="str">
            <v>上海</v>
          </cell>
          <cell r="J4493" t="str">
            <v>全职</v>
          </cell>
          <cell r="K4493" t="str">
            <v>正式</v>
          </cell>
          <cell r="L4493">
            <v>42831</v>
          </cell>
          <cell r="AC4493">
            <v>0.97</v>
          </cell>
          <cell r="AG4493">
            <v>0</v>
          </cell>
          <cell r="AH4493">
            <v>0.97</v>
          </cell>
          <cell r="AK4493">
            <v>0.97</v>
          </cell>
          <cell r="AL4493">
            <v>97</v>
          </cell>
        </row>
        <row r="4494">
          <cell r="A4494" t="str">
            <v>JMSH9968</v>
          </cell>
          <cell r="B4494" t="str">
            <v>赵淳</v>
          </cell>
          <cell r="C4494" t="str">
            <v>技术中心</v>
          </cell>
          <cell r="D4494" t="str">
            <v>UE部</v>
          </cell>
          <cell r="E4494" t="str">
            <v>UED组</v>
          </cell>
          <cell r="F4494" t="str">
            <v>UED-B组</v>
          </cell>
          <cell r="G4494" t="str">
            <v>设计师</v>
          </cell>
          <cell r="H4494" t="str">
            <v>T5</v>
          </cell>
          <cell r="I4494" t="str">
            <v>上海</v>
          </cell>
          <cell r="J4494" t="str">
            <v>全职</v>
          </cell>
          <cell r="K4494" t="str">
            <v>试用</v>
          </cell>
          <cell r="L4494">
            <v>43094</v>
          </cell>
          <cell r="M4494">
            <v>0</v>
          </cell>
          <cell r="AC4494">
            <v>0.91</v>
          </cell>
          <cell r="AG4494">
            <v>0</v>
          </cell>
          <cell r="AH4494">
            <v>0.91</v>
          </cell>
          <cell r="AK4494">
            <v>0.91</v>
          </cell>
          <cell r="AL4494">
            <v>91</v>
          </cell>
        </row>
        <row r="4495">
          <cell r="A4495" t="str">
            <v>JMSH9728</v>
          </cell>
          <cell r="B4495" t="str">
            <v>汪文隽</v>
          </cell>
          <cell r="C4495" t="str">
            <v>技术中心</v>
          </cell>
          <cell r="D4495" t="str">
            <v>UE部</v>
          </cell>
          <cell r="E4495" t="str">
            <v>UED组</v>
          </cell>
          <cell r="F4495" t="str">
            <v>UED-B组</v>
          </cell>
          <cell r="G4495" t="str">
            <v>设计师</v>
          </cell>
          <cell r="H4495" t="str">
            <v>T5</v>
          </cell>
          <cell r="I4495" t="str">
            <v>上海</v>
          </cell>
          <cell r="J4495" t="str">
            <v>全职</v>
          </cell>
          <cell r="K4495" t="str">
            <v>试用</v>
          </cell>
          <cell r="L4495">
            <v>43047</v>
          </cell>
          <cell r="M4495">
            <v>0</v>
          </cell>
          <cell r="AC4495">
            <v>0.90500000000000003</v>
          </cell>
          <cell r="AG4495">
            <v>0</v>
          </cell>
          <cell r="AH4495">
            <v>0.90500000000000003</v>
          </cell>
          <cell r="AK4495">
            <v>0.90500000000000003</v>
          </cell>
          <cell r="AL4495">
            <v>90.5</v>
          </cell>
        </row>
        <row r="4496">
          <cell r="A4496" t="str">
            <v>JMSH9789</v>
          </cell>
          <cell r="B4496" t="str">
            <v>洪会会</v>
          </cell>
          <cell r="C4496" t="str">
            <v>技术中心</v>
          </cell>
          <cell r="D4496" t="str">
            <v>UE部</v>
          </cell>
          <cell r="E4496" t="str">
            <v>UED组</v>
          </cell>
          <cell r="F4496" t="str">
            <v>UED-D组</v>
          </cell>
          <cell r="G4496" t="str">
            <v>设计师</v>
          </cell>
          <cell r="H4496" t="str">
            <v>T5</v>
          </cell>
          <cell r="I4496" t="str">
            <v>上海</v>
          </cell>
          <cell r="J4496" t="str">
            <v>全职</v>
          </cell>
          <cell r="K4496" t="str">
            <v>试用</v>
          </cell>
          <cell r="L4496">
            <v>43061</v>
          </cell>
          <cell r="M4496">
            <v>0</v>
          </cell>
          <cell r="AC4496">
            <v>0.9</v>
          </cell>
          <cell r="AG4496">
            <v>0</v>
          </cell>
          <cell r="AH4496">
            <v>0.9</v>
          </cell>
          <cell r="AK4496">
            <v>0.9</v>
          </cell>
          <cell r="AL4496">
            <v>90</v>
          </cell>
        </row>
        <row r="4497">
          <cell r="A4497" t="str">
            <v>JMSH9571</v>
          </cell>
          <cell r="B4497" t="str">
            <v>余屹</v>
          </cell>
          <cell r="C4497" t="str">
            <v>技术中心</v>
          </cell>
          <cell r="D4497" t="str">
            <v>UE部</v>
          </cell>
          <cell r="E4497" t="str">
            <v>UED组</v>
          </cell>
          <cell r="F4497" t="str">
            <v>UED-D组</v>
          </cell>
          <cell r="G4497" t="str">
            <v>设计经理</v>
          </cell>
          <cell r="H4497" t="str">
            <v>M3</v>
          </cell>
          <cell r="I4497" t="str">
            <v>上海</v>
          </cell>
          <cell r="J4497" t="str">
            <v>全职</v>
          </cell>
          <cell r="K4497" t="str">
            <v>试用</v>
          </cell>
          <cell r="L4497">
            <v>43031</v>
          </cell>
          <cell r="M4497">
            <v>0</v>
          </cell>
          <cell r="AC4497">
            <v>0.95</v>
          </cell>
          <cell r="AG4497">
            <v>0</v>
          </cell>
          <cell r="AH4497">
            <v>0.95</v>
          </cell>
          <cell r="AK4497">
            <v>0.95</v>
          </cell>
          <cell r="AL4497">
            <v>95</v>
          </cell>
        </row>
        <row r="4498">
          <cell r="A4498" t="str">
            <v>JMSH9969</v>
          </cell>
          <cell r="B4498" t="str">
            <v>邵圆厂</v>
          </cell>
          <cell r="C4498" t="str">
            <v>技术中心</v>
          </cell>
          <cell r="D4498" t="str">
            <v>企业核心应用部</v>
          </cell>
          <cell r="E4498" t="str">
            <v>后端业务组</v>
          </cell>
          <cell r="F4498" t="str">
            <v>BI组</v>
          </cell>
          <cell r="G4498" t="str">
            <v>高级开发工程师</v>
          </cell>
          <cell r="H4498" t="str">
            <v>T6</v>
          </cell>
          <cell r="I4498" t="str">
            <v>上海</v>
          </cell>
          <cell r="J4498" t="str">
            <v>全职</v>
          </cell>
          <cell r="K4498" t="str">
            <v>试用</v>
          </cell>
          <cell r="L4498">
            <v>43094</v>
          </cell>
          <cell r="M4498">
            <v>0</v>
          </cell>
          <cell r="AG4498">
            <v>0</v>
          </cell>
          <cell r="AH4498">
            <v>0</v>
          </cell>
          <cell r="AK4498">
            <v>0</v>
          </cell>
        </row>
        <row r="4499">
          <cell r="A4499" t="str">
            <v>JMSH9899</v>
          </cell>
          <cell r="B4499" t="str">
            <v>阙林魏</v>
          </cell>
          <cell r="C4499" t="str">
            <v>技术中心</v>
          </cell>
          <cell r="D4499" t="str">
            <v>企业核心应用部</v>
          </cell>
          <cell r="E4499" t="str">
            <v>后端业务组</v>
          </cell>
          <cell r="F4499" t="str">
            <v>BI组</v>
          </cell>
          <cell r="G4499" t="str">
            <v>ETL工程师</v>
          </cell>
          <cell r="H4499" t="str">
            <v>T6</v>
          </cell>
          <cell r="I4499" t="str">
            <v>上海</v>
          </cell>
          <cell r="J4499" t="str">
            <v>全职</v>
          </cell>
          <cell r="K4499" t="str">
            <v>试用</v>
          </cell>
          <cell r="L4499">
            <v>43080</v>
          </cell>
          <cell r="M4499">
            <v>0</v>
          </cell>
          <cell r="AG4499">
            <v>0</v>
          </cell>
          <cell r="AH4499">
            <v>0</v>
          </cell>
          <cell r="AK4499">
            <v>0</v>
          </cell>
        </row>
        <row r="4500">
          <cell r="A4500" t="str">
            <v>JMSH9900</v>
          </cell>
          <cell r="B4500" t="str">
            <v>罗贵敏</v>
          </cell>
          <cell r="C4500" t="str">
            <v>技术中心</v>
          </cell>
          <cell r="D4500" t="str">
            <v>企业核心应用部</v>
          </cell>
          <cell r="E4500" t="str">
            <v>后端业务组</v>
          </cell>
          <cell r="F4500" t="str">
            <v>BI组</v>
          </cell>
          <cell r="G4500" t="str">
            <v>报表工程师</v>
          </cell>
          <cell r="H4500" t="str">
            <v>T6</v>
          </cell>
          <cell r="I4500" t="str">
            <v>上海</v>
          </cell>
          <cell r="J4500" t="str">
            <v>全职</v>
          </cell>
          <cell r="K4500" t="str">
            <v>试用</v>
          </cell>
          <cell r="L4500">
            <v>43080</v>
          </cell>
          <cell r="M4500">
            <v>0</v>
          </cell>
          <cell r="AG4500">
            <v>0</v>
          </cell>
          <cell r="AH4500">
            <v>0</v>
          </cell>
          <cell r="AK4500">
            <v>0</v>
          </cell>
        </row>
        <row r="4501">
          <cell r="A4501" t="str">
            <v>JMSH9834</v>
          </cell>
          <cell r="B4501" t="str">
            <v>秦天</v>
          </cell>
          <cell r="C4501" t="str">
            <v>技术中心</v>
          </cell>
          <cell r="D4501" t="str">
            <v>企业核心应用部</v>
          </cell>
          <cell r="E4501" t="str">
            <v>后端业务组</v>
          </cell>
          <cell r="F4501" t="str">
            <v>BI组</v>
          </cell>
          <cell r="G4501" t="str">
            <v>项目经理</v>
          </cell>
          <cell r="H4501" t="str">
            <v>M3</v>
          </cell>
          <cell r="I4501" t="str">
            <v>上海</v>
          </cell>
          <cell r="J4501" t="str">
            <v>全职</v>
          </cell>
          <cell r="K4501" t="str">
            <v>试用</v>
          </cell>
          <cell r="L4501">
            <v>43068</v>
          </cell>
          <cell r="M4501">
            <v>0</v>
          </cell>
          <cell r="AG4501">
            <v>0</v>
          </cell>
          <cell r="AH4501">
            <v>0</v>
          </cell>
          <cell r="AK4501">
            <v>0</v>
          </cell>
        </row>
        <row r="4502">
          <cell r="A4502" t="str">
            <v>JMSH8878</v>
          </cell>
          <cell r="B4502" t="str">
            <v>姜玮</v>
          </cell>
          <cell r="C4502" t="str">
            <v>技术中心</v>
          </cell>
          <cell r="D4502" t="str">
            <v>Bluebox项目组</v>
          </cell>
          <cell r="E4502" t="str">
            <v>Bluebox测试组</v>
          </cell>
          <cell r="F4502">
            <v>0</v>
          </cell>
          <cell r="G4502" t="str">
            <v>测试经理</v>
          </cell>
          <cell r="H4502" t="str">
            <v>M3</v>
          </cell>
          <cell r="I4502" t="str">
            <v>上海</v>
          </cell>
          <cell r="J4502" t="str">
            <v>全职</v>
          </cell>
          <cell r="K4502" t="str">
            <v>试用</v>
          </cell>
          <cell r="L4502">
            <v>42947</v>
          </cell>
          <cell r="M4502">
            <v>0</v>
          </cell>
          <cell r="AC4502">
            <v>0.95</v>
          </cell>
          <cell r="AG4502">
            <v>0</v>
          </cell>
          <cell r="AH4502">
            <v>0.95</v>
          </cell>
          <cell r="AK4502">
            <v>0.95</v>
          </cell>
          <cell r="AL4502">
            <v>95</v>
          </cell>
        </row>
        <row r="4503">
          <cell r="A4503" t="str">
            <v>JMSH9692</v>
          </cell>
          <cell r="B4503" t="str">
            <v>田磊</v>
          </cell>
          <cell r="C4503" t="str">
            <v>技术中心</v>
          </cell>
          <cell r="D4503" t="str">
            <v>企业核心应用部</v>
          </cell>
          <cell r="E4503" t="str">
            <v>SCM组</v>
          </cell>
          <cell r="F4503" t="str">
            <v>BlueBox</v>
          </cell>
          <cell r="G4503" t="str">
            <v>开发经理</v>
          </cell>
          <cell r="H4503" t="str">
            <v>T7</v>
          </cell>
          <cell r="I4503" t="str">
            <v>上海</v>
          </cell>
          <cell r="J4503" t="str">
            <v>全职</v>
          </cell>
          <cell r="K4503" t="str">
            <v>试用</v>
          </cell>
          <cell r="L4503">
            <v>43040</v>
          </cell>
          <cell r="M4503">
            <v>0</v>
          </cell>
          <cell r="AG4503">
            <v>0</v>
          </cell>
          <cell r="AH4503">
            <v>0</v>
          </cell>
          <cell r="AK4503">
            <v>0</v>
          </cell>
        </row>
        <row r="4504">
          <cell r="A4504" t="str">
            <v>JMSH9981</v>
          </cell>
          <cell r="B4504" t="str">
            <v>祁明轩</v>
          </cell>
          <cell r="C4504" t="str">
            <v>技术中心</v>
          </cell>
          <cell r="D4504" t="str">
            <v>企业核心应用部</v>
          </cell>
          <cell r="E4504" t="str">
            <v>SCM组</v>
          </cell>
          <cell r="F4504" t="str">
            <v>OMS组</v>
          </cell>
          <cell r="G4504" t="str">
            <v>高级开发工程师</v>
          </cell>
          <cell r="H4504" t="str">
            <v>T6</v>
          </cell>
          <cell r="I4504" t="str">
            <v>上海</v>
          </cell>
          <cell r="J4504" t="str">
            <v>全职</v>
          </cell>
          <cell r="K4504" t="str">
            <v>试用</v>
          </cell>
          <cell r="L4504">
            <v>43096</v>
          </cell>
          <cell r="M4504">
            <v>0</v>
          </cell>
          <cell r="AG4504">
            <v>0</v>
          </cell>
          <cell r="AH4504">
            <v>0</v>
          </cell>
          <cell r="AK4504">
            <v>0</v>
          </cell>
        </row>
        <row r="4505">
          <cell r="A4505" t="str">
            <v>JMSH9970</v>
          </cell>
          <cell r="B4505" t="str">
            <v>陈云</v>
          </cell>
          <cell r="C4505" t="str">
            <v>技术中心</v>
          </cell>
          <cell r="D4505" t="str">
            <v>企业核心应用部</v>
          </cell>
          <cell r="E4505" t="str">
            <v>SCM组</v>
          </cell>
          <cell r="F4505" t="str">
            <v>OMS组</v>
          </cell>
          <cell r="G4505" t="str">
            <v>项目经理</v>
          </cell>
          <cell r="H4505" t="str">
            <v>M3</v>
          </cell>
          <cell r="I4505" t="str">
            <v>上海</v>
          </cell>
          <cell r="J4505" t="str">
            <v>全职</v>
          </cell>
          <cell r="K4505" t="str">
            <v>试用</v>
          </cell>
          <cell r="L4505">
            <v>43094</v>
          </cell>
          <cell r="M4505">
            <v>0</v>
          </cell>
          <cell r="AG4505">
            <v>0</v>
          </cell>
          <cell r="AH4505">
            <v>0</v>
          </cell>
          <cell r="AK4505">
            <v>0</v>
          </cell>
        </row>
        <row r="4506">
          <cell r="A4506" t="str">
            <v>JMSH9901</v>
          </cell>
          <cell r="B4506" t="str">
            <v>潘健生</v>
          </cell>
          <cell r="C4506" t="str">
            <v>技术中心</v>
          </cell>
          <cell r="D4506" t="str">
            <v>企业核心应用部</v>
          </cell>
          <cell r="E4506" t="str">
            <v>SCM组</v>
          </cell>
          <cell r="F4506" t="str">
            <v>OMS组</v>
          </cell>
          <cell r="G4506" t="str">
            <v>产品经理</v>
          </cell>
          <cell r="H4506" t="str">
            <v>M3</v>
          </cell>
          <cell r="I4506" t="str">
            <v>上海</v>
          </cell>
          <cell r="J4506" t="str">
            <v>全职</v>
          </cell>
          <cell r="K4506" t="str">
            <v>试用</v>
          </cell>
          <cell r="L4506">
            <v>43080</v>
          </cell>
          <cell r="M4506">
            <v>0</v>
          </cell>
          <cell r="AG4506">
            <v>0</v>
          </cell>
          <cell r="AH4506">
            <v>0</v>
          </cell>
          <cell r="AK4506">
            <v>0</v>
          </cell>
        </row>
        <row r="4507">
          <cell r="A4507" t="str">
            <v>JMSH9833</v>
          </cell>
          <cell r="B4507" t="str">
            <v>章立</v>
          </cell>
          <cell r="C4507" t="str">
            <v>技术中心</v>
          </cell>
          <cell r="D4507" t="str">
            <v>企业核心应用部</v>
          </cell>
          <cell r="E4507" t="str">
            <v>SCM组</v>
          </cell>
          <cell r="F4507" t="str">
            <v>OMS组</v>
          </cell>
          <cell r="G4507" t="str">
            <v>开发经理</v>
          </cell>
          <cell r="H4507" t="str">
            <v>T7</v>
          </cell>
          <cell r="I4507" t="str">
            <v>上海</v>
          </cell>
          <cell r="J4507" t="str">
            <v>全职</v>
          </cell>
          <cell r="K4507" t="str">
            <v>试用</v>
          </cell>
          <cell r="L4507">
            <v>43068</v>
          </cell>
          <cell r="M4507">
            <v>0</v>
          </cell>
          <cell r="AG4507">
            <v>0</v>
          </cell>
          <cell r="AH4507">
            <v>0</v>
          </cell>
          <cell r="AK4507">
            <v>0</v>
          </cell>
        </row>
        <row r="4508">
          <cell r="A4508" t="str">
            <v>JMSH9574</v>
          </cell>
          <cell r="B4508" t="str">
            <v>郑雪宁</v>
          </cell>
          <cell r="C4508" t="str">
            <v>技术中心</v>
          </cell>
          <cell r="D4508" t="str">
            <v>企业核心应用部</v>
          </cell>
          <cell r="E4508" t="str">
            <v>SCM组</v>
          </cell>
          <cell r="F4508" t="str">
            <v>OMS组</v>
          </cell>
          <cell r="G4508" t="str">
            <v>产品经理</v>
          </cell>
          <cell r="H4508" t="str">
            <v>M3</v>
          </cell>
          <cell r="I4508" t="str">
            <v>上海</v>
          </cell>
          <cell r="J4508" t="str">
            <v>全职</v>
          </cell>
          <cell r="K4508" t="str">
            <v>试用</v>
          </cell>
          <cell r="L4508">
            <v>43031</v>
          </cell>
          <cell r="M4508">
            <v>0</v>
          </cell>
          <cell r="AC4508">
            <v>0.85</v>
          </cell>
          <cell r="AG4508">
            <v>0</v>
          </cell>
          <cell r="AH4508">
            <v>0.85</v>
          </cell>
          <cell r="AK4508">
            <v>0.85</v>
          </cell>
          <cell r="AL4508">
            <v>85</v>
          </cell>
        </row>
        <row r="4509">
          <cell r="A4509" t="str">
            <v>JMSH9657</v>
          </cell>
          <cell r="B4509" t="str">
            <v>林祥斌</v>
          </cell>
          <cell r="C4509" t="str">
            <v>技术中心</v>
          </cell>
          <cell r="D4509" t="str">
            <v>企业核心应用部</v>
          </cell>
          <cell r="E4509" t="str">
            <v>SCM组</v>
          </cell>
          <cell r="F4509" t="str">
            <v>应用支持组</v>
          </cell>
          <cell r="G4509" t="str">
            <v>技术支持工程师</v>
          </cell>
          <cell r="H4509" t="str">
            <v>T5</v>
          </cell>
          <cell r="I4509" t="str">
            <v>上海</v>
          </cell>
          <cell r="J4509" t="str">
            <v>全职</v>
          </cell>
          <cell r="K4509" t="str">
            <v>试用</v>
          </cell>
          <cell r="L4509">
            <v>43038</v>
          </cell>
          <cell r="M4509">
            <v>0</v>
          </cell>
          <cell r="AC4509">
            <v>0.85</v>
          </cell>
          <cell r="AG4509">
            <v>0</v>
          </cell>
          <cell r="AH4509">
            <v>0.85</v>
          </cell>
          <cell r="AK4509">
            <v>0.85</v>
          </cell>
          <cell r="AL4509">
            <v>85</v>
          </cell>
        </row>
        <row r="4510">
          <cell r="A4510" t="str">
            <v>JMSH9677</v>
          </cell>
          <cell r="B4510" t="str">
            <v>詹昆明</v>
          </cell>
          <cell r="C4510" t="str">
            <v>技术中心</v>
          </cell>
          <cell r="D4510" t="str">
            <v>企业核心应用部</v>
          </cell>
          <cell r="E4510" t="str">
            <v>SCM组</v>
          </cell>
          <cell r="F4510" t="str">
            <v>WMS组</v>
          </cell>
          <cell r="G4510" t="str">
            <v>开发工程师</v>
          </cell>
          <cell r="H4510" t="str">
            <v>T5</v>
          </cell>
          <cell r="I4510" t="str">
            <v>上海</v>
          </cell>
          <cell r="J4510" t="str">
            <v>全职</v>
          </cell>
          <cell r="K4510" t="str">
            <v>试用</v>
          </cell>
          <cell r="L4510">
            <v>43039</v>
          </cell>
          <cell r="M4510">
            <v>0</v>
          </cell>
          <cell r="AC4510">
            <v>0.81</v>
          </cell>
          <cell r="AG4510">
            <v>0</v>
          </cell>
          <cell r="AH4510">
            <v>0.81</v>
          </cell>
          <cell r="AK4510">
            <v>0.81</v>
          </cell>
          <cell r="AL4510">
            <v>81</v>
          </cell>
        </row>
        <row r="4511">
          <cell r="A4511" t="str">
            <v>JMSH9829</v>
          </cell>
          <cell r="B4511" t="str">
            <v>孙兆婴</v>
          </cell>
          <cell r="C4511" t="str">
            <v>技术中心</v>
          </cell>
          <cell r="D4511" t="str">
            <v>钛部</v>
          </cell>
          <cell r="E4511" t="str">
            <v>产品组</v>
          </cell>
          <cell r="F4511">
            <v>0</v>
          </cell>
          <cell r="G4511" t="str">
            <v>产品经理</v>
          </cell>
          <cell r="H4511" t="str">
            <v>M3</v>
          </cell>
          <cell r="I4511" t="str">
            <v>上海</v>
          </cell>
          <cell r="J4511" t="str">
            <v>全职</v>
          </cell>
          <cell r="K4511" t="str">
            <v>试用</v>
          </cell>
          <cell r="L4511">
            <v>43068</v>
          </cell>
          <cell r="M4511">
            <v>0</v>
          </cell>
          <cell r="AG4511">
            <v>0</v>
          </cell>
          <cell r="AH4511">
            <v>0</v>
          </cell>
          <cell r="AK4511">
            <v>0</v>
          </cell>
        </row>
        <row r="4512">
          <cell r="A4512" t="str">
            <v>JMSH9790</v>
          </cell>
          <cell r="B4512" t="str">
            <v>田竞</v>
          </cell>
          <cell r="C4512" t="str">
            <v>技术中心</v>
          </cell>
          <cell r="D4512" t="str">
            <v>钛部</v>
          </cell>
          <cell r="E4512" t="str">
            <v>产品组</v>
          </cell>
          <cell r="F4512">
            <v>0</v>
          </cell>
          <cell r="G4512" t="str">
            <v>开发工程师</v>
          </cell>
          <cell r="H4512" t="str">
            <v>T5</v>
          </cell>
          <cell r="I4512" t="str">
            <v>上海</v>
          </cell>
          <cell r="J4512" t="str">
            <v>全职</v>
          </cell>
          <cell r="K4512" t="str">
            <v>试用</v>
          </cell>
          <cell r="L4512">
            <v>43061</v>
          </cell>
          <cell r="M4512">
            <v>0</v>
          </cell>
          <cell r="AG4512">
            <v>0</v>
          </cell>
          <cell r="AH4512">
            <v>0</v>
          </cell>
          <cell r="AK4512">
            <v>0</v>
          </cell>
        </row>
        <row r="4513">
          <cell r="A4513" t="str">
            <v>JMSH9573</v>
          </cell>
          <cell r="B4513" t="str">
            <v>郭天龙</v>
          </cell>
          <cell r="C4513" t="str">
            <v>技术中心</v>
          </cell>
          <cell r="D4513" t="str">
            <v>钛部</v>
          </cell>
          <cell r="E4513" t="str">
            <v>产品组</v>
          </cell>
          <cell r="F4513">
            <v>0</v>
          </cell>
          <cell r="G4513" t="str">
            <v>开发工程师</v>
          </cell>
          <cell r="H4513" t="str">
            <v>T5</v>
          </cell>
          <cell r="I4513" t="str">
            <v>上海</v>
          </cell>
          <cell r="J4513" t="str">
            <v>全职</v>
          </cell>
          <cell r="K4513" t="str">
            <v>试用</v>
          </cell>
          <cell r="L4513">
            <v>43031</v>
          </cell>
          <cell r="M4513">
            <v>0</v>
          </cell>
          <cell r="AG4513">
            <v>0</v>
          </cell>
          <cell r="AH4513">
            <v>0</v>
          </cell>
          <cell r="AK4513">
            <v>0</v>
          </cell>
        </row>
        <row r="4514">
          <cell r="A4514" t="str">
            <v>JMSH9730</v>
          </cell>
          <cell r="B4514" t="str">
            <v>罗杰</v>
          </cell>
          <cell r="C4514" t="str">
            <v>技术中心</v>
          </cell>
          <cell r="D4514" t="str">
            <v>官方商城部</v>
          </cell>
          <cell r="E4514" t="str">
            <v>实施组</v>
          </cell>
          <cell r="F4514">
            <v>0</v>
          </cell>
          <cell r="G4514" t="str">
            <v>开发工程师</v>
          </cell>
          <cell r="H4514" t="str">
            <v>T5</v>
          </cell>
          <cell r="I4514" t="str">
            <v>上海</v>
          </cell>
          <cell r="J4514" t="str">
            <v>全职</v>
          </cell>
          <cell r="K4514" t="str">
            <v>试用</v>
          </cell>
          <cell r="L4514">
            <v>43047</v>
          </cell>
          <cell r="M4514">
            <v>0</v>
          </cell>
          <cell r="AC4514">
            <v>0.7</v>
          </cell>
          <cell r="AG4514">
            <v>0</v>
          </cell>
          <cell r="AH4514">
            <v>0.7</v>
          </cell>
          <cell r="AK4514">
            <v>0.7</v>
          </cell>
          <cell r="AL4514">
            <v>70</v>
          </cell>
        </row>
        <row r="4515">
          <cell r="A4515" t="str">
            <v>JMSH9709</v>
          </cell>
          <cell r="B4515" t="str">
            <v>汪海飞</v>
          </cell>
          <cell r="C4515" t="str">
            <v>技术中心</v>
          </cell>
          <cell r="D4515" t="str">
            <v>官方商城部</v>
          </cell>
          <cell r="E4515" t="str">
            <v>实施组</v>
          </cell>
          <cell r="F4515">
            <v>0</v>
          </cell>
          <cell r="G4515" t="str">
            <v>开发工程师</v>
          </cell>
          <cell r="H4515" t="str">
            <v>T4</v>
          </cell>
          <cell r="I4515" t="str">
            <v>上海</v>
          </cell>
          <cell r="J4515" t="str">
            <v>全职</v>
          </cell>
          <cell r="K4515" t="str">
            <v>试用</v>
          </cell>
          <cell r="L4515">
            <v>43045</v>
          </cell>
          <cell r="M4515">
            <v>0</v>
          </cell>
          <cell r="AC4515">
            <v>0.86</v>
          </cell>
          <cell r="AG4515">
            <v>0</v>
          </cell>
          <cell r="AH4515">
            <v>0.86</v>
          </cell>
          <cell r="AK4515">
            <v>0.86</v>
          </cell>
          <cell r="AL4515">
            <v>86</v>
          </cell>
        </row>
        <row r="4516">
          <cell r="A4516" t="str">
            <v>JMSH9689</v>
          </cell>
          <cell r="B4516" t="str">
            <v>熊真</v>
          </cell>
          <cell r="C4516" t="str">
            <v>技术中心</v>
          </cell>
          <cell r="D4516" t="str">
            <v>官方商城部</v>
          </cell>
          <cell r="E4516" t="str">
            <v>实施组</v>
          </cell>
          <cell r="F4516">
            <v>0</v>
          </cell>
          <cell r="G4516" t="str">
            <v>开发工程师</v>
          </cell>
          <cell r="H4516" t="str">
            <v>T5</v>
          </cell>
          <cell r="I4516" t="str">
            <v>上海</v>
          </cell>
          <cell r="J4516" t="str">
            <v>全职</v>
          </cell>
          <cell r="K4516" t="str">
            <v>试用</v>
          </cell>
          <cell r="L4516">
            <v>43040</v>
          </cell>
          <cell r="M4516">
            <v>0</v>
          </cell>
          <cell r="AC4516">
            <v>0.86</v>
          </cell>
          <cell r="AG4516">
            <v>0</v>
          </cell>
          <cell r="AH4516">
            <v>0.86</v>
          </cell>
          <cell r="AK4516">
            <v>0.86</v>
          </cell>
          <cell r="AL4516">
            <v>86</v>
          </cell>
        </row>
        <row r="4517">
          <cell r="A4517" t="str">
            <v>JMSH9788</v>
          </cell>
          <cell r="B4517" t="str">
            <v>聂佳懿</v>
          </cell>
          <cell r="C4517" t="str">
            <v>技术中心</v>
          </cell>
          <cell r="D4517" t="str">
            <v>官方商城部</v>
          </cell>
          <cell r="E4517" t="str">
            <v>实施组</v>
          </cell>
          <cell r="F4517">
            <v>0</v>
          </cell>
          <cell r="G4517" t="str">
            <v>开发工程师</v>
          </cell>
          <cell r="H4517" t="str">
            <v>T5</v>
          </cell>
          <cell r="I4517" t="str">
            <v>上海</v>
          </cell>
          <cell r="J4517" t="str">
            <v>全职</v>
          </cell>
          <cell r="K4517" t="str">
            <v>试用</v>
          </cell>
          <cell r="L4517">
            <v>43061</v>
          </cell>
          <cell r="M4517">
            <v>0</v>
          </cell>
          <cell r="AC4517">
            <v>0.88</v>
          </cell>
          <cell r="AG4517">
            <v>0</v>
          </cell>
          <cell r="AH4517">
            <v>0.88</v>
          </cell>
          <cell r="AK4517">
            <v>0.88</v>
          </cell>
          <cell r="AL4517">
            <v>88</v>
          </cell>
        </row>
        <row r="4518">
          <cell r="A4518" t="str">
            <v>JMSH9545</v>
          </cell>
          <cell r="B4518" t="str">
            <v>朱振</v>
          </cell>
          <cell r="C4518" t="str">
            <v>技术中心</v>
          </cell>
          <cell r="D4518" t="str">
            <v>官方商城部</v>
          </cell>
          <cell r="E4518" t="str">
            <v>实施组</v>
          </cell>
          <cell r="F4518">
            <v>0</v>
          </cell>
          <cell r="G4518" t="str">
            <v>开发工程师</v>
          </cell>
          <cell r="H4518" t="str">
            <v>T4</v>
          </cell>
          <cell r="I4518" t="str">
            <v>上海</v>
          </cell>
          <cell r="J4518" t="str">
            <v>全职</v>
          </cell>
          <cell r="K4518" t="str">
            <v>试用</v>
          </cell>
          <cell r="L4518">
            <v>43026</v>
          </cell>
          <cell r="M4518">
            <v>0</v>
          </cell>
          <cell r="AC4518">
            <v>0.88</v>
          </cell>
          <cell r="AG4518">
            <v>0</v>
          </cell>
          <cell r="AH4518">
            <v>0.88</v>
          </cell>
          <cell r="AK4518">
            <v>0.88</v>
          </cell>
          <cell r="AL4518">
            <v>88</v>
          </cell>
        </row>
        <row r="4519">
          <cell r="A4519" t="str">
            <v>JMSH9713</v>
          </cell>
          <cell r="B4519" t="str">
            <v>李安宁</v>
          </cell>
          <cell r="C4519" t="str">
            <v>技术中心</v>
          </cell>
          <cell r="D4519" t="str">
            <v>官方商城部</v>
          </cell>
          <cell r="E4519" t="str">
            <v>前端测试组</v>
          </cell>
          <cell r="F4519" t="str">
            <v>方闻</v>
          </cell>
          <cell r="G4519" t="str">
            <v>测试工程师</v>
          </cell>
          <cell r="H4519" t="str">
            <v>T4</v>
          </cell>
          <cell r="I4519" t="str">
            <v>上海</v>
          </cell>
          <cell r="J4519" t="str">
            <v>全职</v>
          </cell>
          <cell r="K4519" t="str">
            <v>试用</v>
          </cell>
          <cell r="L4519">
            <v>43045</v>
          </cell>
          <cell r="M4519">
            <v>0</v>
          </cell>
          <cell r="AC4519">
            <v>0.9</v>
          </cell>
          <cell r="AG4519">
            <v>0</v>
          </cell>
          <cell r="AH4519">
            <v>0.9</v>
          </cell>
          <cell r="AK4519">
            <v>0.9</v>
          </cell>
          <cell r="AL4519">
            <v>90</v>
          </cell>
        </row>
        <row r="4520">
          <cell r="A4520" t="str">
            <v>JMSH9450</v>
          </cell>
          <cell r="B4520" t="str">
            <v>何天意</v>
          </cell>
          <cell r="C4520" t="str">
            <v>技术中心</v>
          </cell>
          <cell r="D4520" t="str">
            <v>官方商城部</v>
          </cell>
          <cell r="E4520" t="str">
            <v>实施组</v>
          </cell>
          <cell r="F4520">
            <v>0</v>
          </cell>
          <cell r="G4520" t="str">
            <v>开发工程师</v>
          </cell>
          <cell r="H4520" t="str">
            <v>T5</v>
          </cell>
          <cell r="I4520" t="str">
            <v>上海</v>
          </cell>
          <cell r="J4520" t="str">
            <v>全职</v>
          </cell>
          <cell r="K4520" t="str">
            <v>试用</v>
          </cell>
          <cell r="L4520">
            <v>43017</v>
          </cell>
          <cell r="M4520">
            <v>0</v>
          </cell>
          <cell r="AC4520">
            <v>0.91</v>
          </cell>
          <cell r="AG4520">
            <v>0</v>
          </cell>
          <cell r="AH4520">
            <v>0.91</v>
          </cell>
          <cell r="AK4520">
            <v>0.91</v>
          </cell>
          <cell r="AL4520">
            <v>91</v>
          </cell>
        </row>
        <row r="4521">
          <cell r="A4521" t="str">
            <v>JMSH9655</v>
          </cell>
          <cell r="B4521" t="str">
            <v>吴大成</v>
          </cell>
          <cell r="C4521" t="str">
            <v>技术中心</v>
          </cell>
          <cell r="D4521" t="str">
            <v>官方商城部</v>
          </cell>
          <cell r="E4521" t="str">
            <v>实施组</v>
          </cell>
          <cell r="F4521">
            <v>0</v>
          </cell>
          <cell r="G4521" t="str">
            <v>开发工程师</v>
          </cell>
          <cell r="H4521" t="str">
            <v>T5</v>
          </cell>
          <cell r="I4521" t="str">
            <v>上海</v>
          </cell>
          <cell r="J4521" t="str">
            <v>全职</v>
          </cell>
          <cell r="K4521" t="str">
            <v>试用</v>
          </cell>
          <cell r="L4521">
            <v>43038</v>
          </cell>
          <cell r="M4521">
            <v>0</v>
          </cell>
          <cell r="AC4521">
            <v>1</v>
          </cell>
          <cell r="AG4521">
            <v>0</v>
          </cell>
          <cell r="AH4521">
            <v>1</v>
          </cell>
          <cell r="AK4521">
            <v>1</v>
          </cell>
          <cell r="AL4521">
            <v>100</v>
          </cell>
        </row>
        <row r="4522">
          <cell r="A4522" t="str">
            <v>JMSH9982</v>
          </cell>
          <cell r="B4522" t="str">
            <v>沈卓垚</v>
          </cell>
          <cell r="C4522" t="str">
            <v>技术中心</v>
          </cell>
          <cell r="D4522" t="str">
            <v>官方商城部</v>
          </cell>
          <cell r="E4522" t="str">
            <v>官方商城管理组</v>
          </cell>
          <cell r="F4522">
            <v>0</v>
          </cell>
          <cell r="G4522" t="str">
            <v>产品经理</v>
          </cell>
          <cell r="H4522" t="str">
            <v>M3</v>
          </cell>
          <cell r="I4522" t="str">
            <v>上海</v>
          </cell>
          <cell r="J4522" t="str">
            <v>全职</v>
          </cell>
          <cell r="K4522" t="str">
            <v>试用</v>
          </cell>
          <cell r="L4522">
            <v>43096</v>
          </cell>
          <cell r="M4522">
            <v>0</v>
          </cell>
          <cell r="AG4522">
            <v>0</v>
          </cell>
          <cell r="AH4522">
            <v>0</v>
          </cell>
          <cell r="AK4522">
            <v>0</v>
          </cell>
        </row>
        <row r="4523">
          <cell r="A4523" t="str">
            <v>JMSH9791</v>
          </cell>
          <cell r="B4523" t="str">
            <v>胡仁松</v>
          </cell>
          <cell r="C4523" t="str">
            <v>技术中心</v>
          </cell>
          <cell r="D4523" t="str">
            <v>官方商城部</v>
          </cell>
          <cell r="E4523" t="str">
            <v>实施组</v>
          </cell>
          <cell r="F4523">
            <v>0</v>
          </cell>
          <cell r="G4523" t="str">
            <v>开发工程师</v>
          </cell>
          <cell r="H4523" t="str">
            <v>T5</v>
          </cell>
          <cell r="I4523" t="str">
            <v>上海</v>
          </cell>
          <cell r="J4523" t="str">
            <v>全职</v>
          </cell>
          <cell r="K4523" t="str">
            <v>离职</v>
          </cell>
          <cell r="L4523">
            <v>43061</v>
          </cell>
          <cell r="M4523">
            <v>43082</v>
          </cell>
          <cell r="AG4523">
            <v>0</v>
          </cell>
          <cell r="AH4523">
            <v>0</v>
          </cell>
          <cell r="AK4523">
            <v>0</v>
          </cell>
        </row>
        <row r="4524">
          <cell r="A4524" t="str">
            <v>JMSH9658</v>
          </cell>
          <cell r="B4524" t="str">
            <v>郭彬彬</v>
          </cell>
          <cell r="C4524" t="str">
            <v>技术中心</v>
          </cell>
          <cell r="D4524" t="str">
            <v>ROMS</v>
          </cell>
          <cell r="E4524" t="str">
            <v>测试组</v>
          </cell>
          <cell r="F4524">
            <v>0</v>
          </cell>
          <cell r="G4524" t="str">
            <v>测试工程师</v>
          </cell>
          <cell r="H4524" t="str">
            <v>T4</v>
          </cell>
          <cell r="I4524" t="str">
            <v>上海</v>
          </cell>
          <cell r="J4524" t="str">
            <v>全职</v>
          </cell>
          <cell r="K4524" t="str">
            <v>试用</v>
          </cell>
          <cell r="L4524">
            <v>43038</v>
          </cell>
          <cell r="M4524">
            <v>0</v>
          </cell>
          <cell r="AC4524">
            <v>0.90600000000000003</v>
          </cell>
          <cell r="AG4524">
            <v>0</v>
          </cell>
          <cell r="AH4524">
            <v>0.90600000000000003</v>
          </cell>
          <cell r="AK4524">
            <v>0.90600000000000003</v>
          </cell>
          <cell r="AL4524">
            <v>90.600000000000009</v>
          </cell>
        </row>
        <row r="4525">
          <cell r="A4525" t="str">
            <v>JMSH9440</v>
          </cell>
          <cell r="B4525" t="str">
            <v>张小雨</v>
          </cell>
          <cell r="C4525" t="str">
            <v>技术中心</v>
          </cell>
          <cell r="D4525" t="str">
            <v>ROMS</v>
          </cell>
          <cell r="E4525" t="str">
            <v>研发组</v>
          </cell>
          <cell r="F4525">
            <v>0</v>
          </cell>
          <cell r="G4525" t="str">
            <v>开发工程师</v>
          </cell>
          <cell r="H4525" t="str">
            <v>T4</v>
          </cell>
          <cell r="I4525" t="str">
            <v>上海</v>
          </cell>
          <cell r="J4525" t="str">
            <v>全职</v>
          </cell>
          <cell r="K4525" t="str">
            <v>试用</v>
          </cell>
          <cell r="L4525">
            <v>43017</v>
          </cell>
          <cell r="M4525">
            <v>0</v>
          </cell>
          <cell r="AC4525">
            <v>0.9</v>
          </cell>
          <cell r="AG4525">
            <v>0</v>
          </cell>
          <cell r="AH4525">
            <v>0.9</v>
          </cell>
          <cell r="AK4525">
            <v>0.9</v>
          </cell>
          <cell r="AL4525">
            <v>90</v>
          </cell>
        </row>
        <row r="4526">
          <cell r="A4526" t="str">
            <v>JMSH9441</v>
          </cell>
          <cell r="B4526" t="str">
            <v>段姗姗</v>
          </cell>
          <cell r="C4526" t="str">
            <v>技术中心</v>
          </cell>
          <cell r="D4526" t="str">
            <v>ROMS</v>
          </cell>
          <cell r="E4526" t="str">
            <v>研发组</v>
          </cell>
          <cell r="F4526">
            <v>0</v>
          </cell>
          <cell r="G4526" t="str">
            <v>开发工程师</v>
          </cell>
          <cell r="H4526" t="str">
            <v>T4</v>
          </cell>
          <cell r="I4526" t="str">
            <v>上海</v>
          </cell>
          <cell r="J4526" t="str">
            <v>全职</v>
          </cell>
          <cell r="K4526" t="str">
            <v>试用</v>
          </cell>
          <cell r="L4526">
            <v>43017</v>
          </cell>
          <cell r="M4526">
            <v>0</v>
          </cell>
          <cell r="AC4526">
            <v>0.9</v>
          </cell>
          <cell r="AG4526">
            <v>0</v>
          </cell>
          <cell r="AH4526">
            <v>0.9</v>
          </cell>
          <cell r="AK4526">
            <v>0.9</v>
          </cell>
          <cell r="AL4526">
            <v>90</v>
          </cell>
        </row>
        <row r="4527">
          <cell r="A4527" t="str">
            <v>JMSH9445</v>
          </cell>
          <cell r="B4527" t="str">
            <v>孙彦</v>
          </cell>
          <cell r="C4527" t="str">
            <v>技术中心</v>
          </cell>
          <cell r="D4527" t="str">
            <v>ROMS</v>
          </cell>
          <cell r="E4527" t="str">
            <v>研发组</v>
          </cell>
          <cell r="F4527">
            <v>0</v>
          </cell>
          <cell r="G4527" t="str">
            <v>开发工程师</v>
          </cell>
          <cell r="H4527" t="str">
            <v>T5</v>
          </cell>
          <cell r="I4527" t="str">
            <v>上海</v>
          </cell>
          <cell r="J4527" t="str">
            <v>全职</v>
          </cell>
          <cell r="K4527" t="str">
            <v>试用</v>
          </cell>
          <cell r="L4527">
            <v>43017</v>
          </cell>
          <cell r="M4527">
            <v>0</v>
          </cell>
          <cell r="AC4527">
            <v>0.93200000000000005</v>
          </cell>
          <cell r="AG4527">
            <v>0</v>
          </cell>
          <cell r="AH4527">
            <v>0.93200000000000005</v>
          </cell>
          <cell r="AK4527">
            <v>0.93200000000000005</v>
          </cell>
          <cell r="AL4527">
            <v>93.2</v>
          </cell>
        </row>
        <row r="4528">
          <cell r="A4528" t="str">
            <v>JMSH9875</v>
          </cell>
          <cell r="B4528" t="str">
            <v>邓旺</v>
          </cell>
          <cell r="C4528" t="str">
            <v>技术中心</v>
          </cell>
          <cell r="D4528" t="str">
            <v>IT基础服务部</v>
          </cell>
          <cell r="E4528" t="str">
            <v>系统运维组</v>
          </cell>
          <cell r="F4528">
            <v>0</v>
          </cell>
          <cell r="G4528" t="str">
            <v>DBA工程师</v>
          </cell>
          <cell r="H4528" t="str">
            <v>T6</v>
          </cell>
          <cell r="I4528" t="str">
            <v>上海</v>
          </cell>
          <cell r="J4528" t="str">
            <v>全职</v>
          </cell>
          <cell r="K4528" t="str">
            <v>离职</v>
          </cell>
          <cell r="L4528">
            <v>43075</v>
          </cell>
          <cell r="M4528">
            <v>43081</v>
          </cell>
          <cell r="AG4528">
            <v>0</v>
          </cell>
          <cell r="AH4528">
            <v>0</v>
          </cell>
          <cell r="AK4528">
            <v>0</v>
          </cell>
        </row>
        <row r="4529">
          <cell r="A4529" t="str">
            <v>JMSH9710</v>
          </cell>
          <cell r="B4529" t="str">
            <v>方聪聪</v>
          </cell>
          <cell r="C4529" t="str">
            <v>技术中心</v>
          </cell>
          <cell r="D4529" t="str">
            <v>IT基础服务部</v>
          </cell>
          <cell r="E4529" t="str">
            <v>系统运维组</v>
          </cell>
          <cell r="F4529">
            <v>0</v>
          </cell>
          <cell r="G4529" t="str">
            <v>Linux运维工程师</v>
          </cell>
          <cell r="H4529" t="str">
            <v>T3</v>
          </cell>
          <cell r="I4529" t="str">
            <v>上海</v>
          </cell>
          <cell r="J4529" t="str">
            <v>全职</v>
          </cell>
          <cell r="K4529" t="str">
            <v>离职</v>
          </cell>
          <cell r="L4529">
            <v>43045</v>
          </cell>
          <cell r="M4529">
            <v>43063</v>
          </cell>
          <cell r="AG4529">
            <v>0</v>
          </cell>
          <cell r="AH4529">
            <v>0</v>
          </cell>
          <cell r="AK4529">
            <v>0</v>
          </cell>
        </row>
        <row r="4530">
          <cell r="A4530" t="str">
            <v>JMSH9659</v>
          </cell>
          <cell r="B4530" t="str">
            <v>叶晨林</v>
          </cell>
          <cell r="C4530" t="str">
            <v>技术中心</v>
          </cell>
          <cell r="D4530" t="str">
            <v>IT基础服务部</v>
          </cell>
          <cell r="E4530" t="str">
            <v>系统运维组</v>
          </cell>
          <cell r="F4530">
            <v>0</v>
          </cell>
          <cell r="G4530" t="str">
            <v>技术支持工程师</v>
          </cell>
          <cell r="H4530" t="str">
            <v>T5</v>
          </cell>
          <cell r="I4530" t="str">
            <v>上海</v>
          </cell>
          <cell r="J4530" t="str">
            <v>全职</v>
          </cell>
          <cell r="K4530" t="str">
            <v>试用</v>
          </cell>
          <cell r="L4530">
            <v>43038</v>
          </cell>
          <cell r="M4530">
            <v>0</v>
          </cell>
          <cell r="AC4530">
            <v>0.86</v>
          </cell>
          <cell r="AG4530">
            <v>0</v>
          </cell>
          <cell r="AH4530">
            <v>0.86</v>
          </cell>
          <cell r="AK4530">
            <v>0.86</v>
          </cell>
          <cell r="AL4530">
            <v>86</v>
          </cell>
        </row>
        <row r="4531">
          <cell r="A4531" t="str">
            <v>JMSH9828</v>
          </cell>
          <cell r="B4531" t="str">
            <v>袁璐</v>
          </cell>
          <cell r="C4531" t="str">
            <v>技术中心</v>
          </cell>
          <cell r="D4531" t="str">
            <v>企业核心应用部</v>
          </cell>
          <cell r="E4531" t="str">
            <v>后端测试组</v>
          </cell>
          <cell r="F4531">
            <v>0</v>
          </cell>
          <cell r="G4531" t="str">
            <v>测试工程师</v>
          </cell>
          <cell r="H4531" t="str">
            <v>T5</v>
          </cell>
          <cell r="I4531" t="str">
            <v>上海</v>
          </cell>
          <cell r="J4531" t="str">
            <v>全职</v>
          </cell>
          <cell r="K4531" t="str">
            <v>离职</v>
          </cell>
          <cell r="L4531">
            <v>43068</v>
          </cell>
          <cell r="M4531">
            <v>43069</v>
          </cell>
          <cell r="AG4531">
            <v>0</v>
          </cell>
          <cell r="AH4531">
            <v>0</v>
          </cell>
          <cell r="AK4531">
            <v>0</v>
          </cell>
        </row>
        <row r="4532">
          <cell r="A4532" t="str">
            <v>JMSH9983</v>
          </cell>
          <cell r="B4532" t="str">
            <v>孙小培</v>
          </cell>
          <cell r="C4532" t="str">
            <v>全渠道发展中心</v>
          </cell>
          <cell r="D4532" t="str">
            <v>产品部</v>
          </cell>
          <cell r="E4532">
            <v>0</v>
          </cell>
          <cell r="F4532">
            <v>0</v>
          </cell>
          <cell r="G4532" t="str">
            <v>开发工程师</v>
          </cell>
          <cell r="H4532" t="str">
            <v>T5</v>
          </cell>
          <cell r="I4532" t="str">
            <v>上海</v>
          </cell>
          <cell r="J4532" t="str">
            <v>全职</v>
          </cell>
          <cell r="K4532" t="str">
            <v>试用</v>
          </cell>
          <cell r="L4532">
            <v>43096</v>
          </cell>
          <cell r="M4532">
            <v>0</v>
          </cell>
          <cell r="AG4532">
            <v>0</v>
          </cell>
          <cell r="AH4532">
            <v>0</v>
          </cell>
          <cell r="AK4532">
            <v>0</v>
          </cell>
        </row>
        <row r="4533">
          <cell r="A4533" t="str">
            <v>JMSH9861</v>
          </cell>
          <cell r="B4533" t="str">
            <v>陈丹丹</v>
          </cell>
          <cell r="C4533" t="str">
            <v>全渠道发展中心</v>
          </cell>
          <cell r="D4533" t="str">
            <v>产品部</v>
          </cell>
          <cell r="E4533">
            <v>0</v>
          </cell>
          <cell r="F4533">
            <v>0</v>
          </cell>
          <cell r="G4533" t="str">
            <v>产品经理</v>
          </cell>
          <cell r="H4533" t="str">
            <v>M3</v>
          </cell>
          <cell r="I4533" t="str">
            <v>上海</v>
          </cell>
          <cell r="J4533" t="str">
            <v>全职</v>
          </cell>
          <cell r="K4533" t="str">
            <v>试用</v>
          </cell>
          <cell r="L4533">
            <v>43073</v>
          </cell>
          <cell r="M4533">
            <v>0</v>
          </cell>
          <cell r="AG4533">
            <v>0</v>
          </cell>
          <cell r="AH4533">
            <v>0</v>
          </cell>
          <cell r="AK4533">
            <v>0</v>
          </cell>
        </row>
        <row r="4534">
          <cell r="A4534" t="str">
            <v>JMSH9333</v>
          </cell>
          <cell r="B4534" t="str">
            <v>吴德祥</v>
          </cell>
          <cell r="C4534" t="str">
            <v>财务运营中心</v>
          </cell>
          <cell r="D4534" t="str">
            <v>财务运营中心</v>
          </cell>
          <cell r="E4534" t="str">
            <v>财务部</v>
          </cell>
          <cell r="F4534">
            <v>0</v>
          </cell>
          <cell r="G4534" t="str">
            <v>资深开发工程师</v>
          </cell>
          <cell r="H4534" t="str">
            <v>P7</v>
          </cell>
          <cell r="I4534" t="str">
            <v>上海</v>
          </cell>
          <cell r="J4534" t="str">
            <v>全职</v>
          </cell>
          <cell r="K4534" t="str">
            <v>试用</v>
          </cell>
          <cell r="L4534">
            <v>42996</v>
          </cell>
          <cell r="M4534">
            <v>0</v>
          </cell>
          <cell r="AC4534">
            <v>0.75</v>
          </cell>
          <cell r="AG4534">
            <v>0</v>
          </cell>
          <cell r="AH4534">
            <v>0.75</v>
          </cell>
          <cell r="AK4534">
            <v>0.75</v>
          </cell>
          <cell r="AL4534">
            <v>75</v>
          </cell>
        </row>
        <row r="4535">
          <cell r="A4535" t="str">
            <v>JMSH8674</v>
          </cell>
          <cell r="B4535" t="str">
            <v>薛同祥</v>
          </cell>
          <cell r="C4535" t="str">
            <v>财务运营中心</v>
          </cell>
          <cell r="D4535" t="str">
            <v>财务运营中心</v>
          </cell>
          <cell r="E4535" t="str">
            <v>财务部</v>
          </cell>
          <cell r="F4535">
            <v>0</v>
          </cell>
          <cell r="G4535" t="str">
            <v>项目经理</v>
          </cell>
          <cell r="H4535" t="str">
            <v>P7</v>
          </cell>
          <cell r="I4535" t="str">
            <v>上海</v>
          </cell>
          <cell r="J4535" t="str">
            <v>全职</v>
          </cell>
          <cell r="K4535" t="str">
            <v>试用</v>
          </cell>
          <cell r="L4535">
            <v>42926</v>
          </cell>
          <cell r="M4535">
            <v>0</v>
          </cell>
          <cell r="AC4535">
            <v>1.03</v>
          </cell>
          <cell r="AG4535">
            <v>0</v>
          </cell>
          <cell r="AH4535">
            <v>1.03</v>
          </cell>
          <cell r="AK4535">
            <v>1.03</v>
          </cell>
          <cell r="AL4535">
            <v>103</v>
          </cell>
        </row>
        <row r="4536">
          <cell r="A4536" t="str">
            <v>JMSH5399</v>
          </cell>
          <cell r="B4536" t="str">
            <v>方芳</v>
          </cell>
          <cell r="C4536" t="str">
            <v>财务运营中心</v>
          </cell>
          <cell r="D4536" t="str">
            <v>财务运营中心</v>
          </cell>
          <cell r="E4536" t="str">
            <v>财务部</v>
          </cell>
          <cell r="F4536" t="str">
            <v>SOX</v>
          </cell>
          <cell r="G4536" t="str">
            <v>高级SOX经理</v>
          </cell>
          <cell r="H4536" t="str">
            <v>P8</v>
          </cell>
          <cell r="I4536" t="str">
            <v>上海</v>
          </cell>
          <cell r="J4536" t="str">
            <v>全职</v>
          </cell>
          <cell r="K4536" t="str">
            <v>正式</v>
          </cell>
          <cell r="L4536">
            <v>42387</v>
          </cell>
          <cell r="M4536">
            <v>0</v>
          </cell>
          <cell r="AC4536">
            <v>1</v>
          </cell>
          <cell r="AG4536">
            <v>0</v>
          </cell>
          <cell r="AH4536">
            <v>1</v>
          </cell>
          <cell r="AK4536">
            <v>1</v>
          </cell>
          <cell r="AL4536">
            <v>100</v>
          </cell>
        </row>
        <row r="4537">
          <cell r="A4537" t="str">
            <v>JMSH9409</v>
          </cell>
          <cell r="B4537" t="str">
            <v>王钰</v>
          </cell>
          <cell r="C4537" t="str">
            <v>财务运营中心</v>
          </cell>
          <cell r="D4537" t="str">
            <v>财务运营中心</v>
          </cell>
          <cell r="E4537" t="str">
            <v>财务部</v>
          </cell>
          <cell r="F4537" t="str">
            <v>财务分析组</v>
          </cell>
          <cell r="G4537" t="str">
            <v>高级财务分析专员</v>
          </cell>
          <cell r="H4537" t="str">
            <v>P6</v>
          </cell>
          <cell r="I4537" t="str">
            <v>上海</v>
          </cell>
          <cell r="J4537" t="str">
            <v>全职</v>
          </cell>
          <cell r="K4537" t="str">
            <v>试用</v>
          </cell>
          <cell r="L4537">
            <v>43005</v>
          </cell>
          <cell r="M4537">
            <v>0</v>
          </cell>
          <cell r="AC4537">
            <v>0.72</v>
          </cell>
          <cell r="AG4537">
            <v>0</v>
          </cell>
          <cell r="AH4537">
            <v>0.72</v>
          </cell>
          <cell r="AK4537">
            <v>0.72</v>
          </cell>
          <cell r="AL4537">
            <v>72</v>
          </cell>
        </row>
        <row r="4538">
          <cell r="A4538" t="str">
            <v>JMSH9945</v>
          </cell>
          <cell r="B4538" t="str">
            <v>阎昱颖</v>
          </cell>
          <cell r="C4538" t="str">
            <v>财务运营中心</v>
          </cell>
          <cell r="D4538" t="str">
            <v>财务运营中心</v>
          </cell>
          <cell r="E4538" t="str">
            <v>财务部</v>
          </cell>
          <cell r="F4538" t="str">
            <v>财务管理组</v>
          </cell>
          <cell r="G4538" t="str">
            <v>财务经理</v>
          </cell>
          <cell r="H4538" t="str">
            <v>M3</v>
          </cell>
          <cell r="I4538" t="str">
            <v>上海</v>
          </cell>
          <cell r="J4538" t="str">
            <v>全职</v>
          </cell>
          <cell r="K4538" t="str">
            <v>试用</v>
          </cell>
          <cell r="L4538">
            <v>43089</v>
          </cell>
          <cell r="M4538">
            <v>0</v>
          </cell>
          <cell r="AG4538">
            <v>0</v>
          </cell>
          <cell r="AH4538">
            <v>0</v>
          </cell>
          <cell r="AK4538">
            <v>0</v>
          </cell>
        </row>
        <row r="4539">
          <cell r="A4539" t="str">
            <v>JMSH8344</v>
          </cell>
          <cell r="B4539" t="str">
            <v>肖玮瑾</v>
          </cell>
          <cell r="C4539" t="str">
            <v>财务运营中心</v>
          </cell>
          <cell r="D4539" t="str">
            <v>财务运营中心</v>
          </cell>
          <cell r="E4539" t="str">
            <v>财务部</v>
          </cell>
          <cell r="F4539" t="str">
            <v>行业财务组-国际精品及新业务</v>
          </cell>
          <cell r="G4539" t="str">
            <v>财务专员</v>
          </cell>
          <cell r="H4539" t="str">
            <v>P4</v>
          </cell>
          <cell r="I4539" t="str">
            <v>上海</v>
          </cell>
          <cell r="J4539" t="str">
            <v>全职</v>
          </cell>
          <cell r="K4539" t="str">
            <v>正式</v>
          </cell>
          <cell r="L4539">
            <v>42887</v>
          </cell>
          <cell r="M4539">
            <v>0</v>
          </cell>
          <cell r="AC4539">
            <v>1.03</v>
          </cell>
          <cell r="AG4539">
            <v>0</v>
          </cell>
          <cell r="AH4539">
            <v>1.03</v>
          </cell>
          <cell r="AK4539">
            <v>1.03</v>
          </cell>
          <cell r="AL4539">
            <v>103</v>
          </cell>
        </row>
        <row r="4540">
          <cell r="A4540" t="str">
            <v>JMSH8299</v>
          </cell>
          <cell r="B4540" t="str">
            <v>严明</v>
          </cell>
          <cell r="C4540" t="str">
            <v>财务运营中心</v>
          </cell>
          <cell r="D4540" t="str">
            <v>财务运营中心</v>
          </cell>
          <cell r="E4540" t="str">
            <v>财务部</v>
          </cell>
          <cell r="F4540" t="str">
            <v>行业财务组-国际精品及新业务</v>
          </cell>
          <cell r="G4540" t="str">
            <v>财务专员</v>
          </cell>
          <cell r="H4540" t="str">
            <v>P4</v>
          </cell>
          <cell r="I4540" t="str">
            <v>上海</v>
          </cell>
          <cell r="J4540" t="str">
            <v>全职</v>
          </cell>
          <cell r="K4540" t="str">
            <v>正式</v>
          </cell>
          <cell r="L4540">
            <v>42880</v>
          </cell>
          <cell r="M4540">
            <v>0</v>
          </cell>
          <cell r="AC4540">
            <v>1.03</v>
          </cell>
          <cell r="AG4540">
            <v>0</v>
          </cell>
          <cell r="AH4540">
            <v>1.03</v>
          </cell>
          <cell r="AK4540">
            <v>1.03</v>
          </cell>
          <cell r="AL4540">
            <v>103</v>
          </cell>
        </row>
        <row r="4541">
          <cell r="A4541" t="str">
            <v>JMSH9752</v>
          </cell>
          <cell r="B4541" t="str">
            <v>陈扬</v>
          </cell>
          <cell r="C4541" t="str">
            <v>财务运营中心</v>
          </cell>
          <cell r="D4541" t="str">
            <v>财务运营中心</v>
          </cell>
          <cell r="E4541" t="str">
            <v>财务部</v>
          </cell>
          <cell r="F4541" t="str">
            <v>行业财务组-科技生活</v>
          </cell>
          <cell r="G4541" t="str">
            <v>财务专员</v>
          </cell>
          <cell r="H4541" t="str">
            <v>P4</v>
          </cell>
          <cell r="I4541" t="str">
            <v>上海</v>
          </cell>
          <cell r="J4541" t="str">
            <v>全职</v>
          </cell>
          <cell r="K4541" t="str">
            <v>试用</v>
          </cell>
          <cell r="L4541">
            <v>43054</v>
          </cell>
          <cell r="M4541">
            <v>0</v>
          </cell>
          <cell r="AC4541">
            <v>1</v>
          </cell>
          <cell r="AG4541">
            <v>0</v>
          </cell>
          <cell r="AH4541">
            <v>1</v>
          </cell>
          <cell r="AK4541">
            <v>1</v>
          </cell>
          <cell r="AL4541">
            <v>100</v>
          </cell>
        </row>
        <row r="4542">
          <cell r="A4542" t="str">
            <v>JMSH8773</v>
          </cell>
          <cell r="B4542" t="str">
            <v>张倩倩</v>
          </cell>
          <cell r="C4542" t="str">
            <v>财务运营中心</v>
          </cell>
          <cell r="D4542" t="str">
            <v>财务运营中心</v>
          </cell>
          <cell r="E4542" t="str">
            <v>财务部</v>
          </cell>
          <cell r="F4542" t="str">
            <v>行业财务组-时尚服饰</v>
          </cell>
          <cell r="G4542" t="str">
            <v>财务专员</v>
          </cell>
          <cell r="H4542" t="str">
            <v>P5</v>
          </cell>
          <cell r="I4542" t="str">
            <v>上海</v>
          </cell>
          <cell r="J4542" t="str">
            <v>全职</v>
          </cell>
          <cell r="K4542" t="str">
            <v>试用</v>
          </cell>
          <cell r="L4542">
            <v>42935</v>
          </cell>
          <cell r="M4542">
            <v>0</v>
          </cell>
          <cell r="AC4542">
            <v>1</v>
          </cell>
          <cell r="AG4542">
            <v>0</v>
          </cell>
          <cell r="AH4542">
            <v>1</v>
          </cell>
          <cell r="AK4542">
            <v>1</v>
          </cell>
          <cell r="AL4542">
            <v>100</v>
          </cell>
        </row>
        <row r="4543">
          <cell r="A4543" t="str">
            <v>JMSH8487</v>
          </cell>
          <cell r="B4543" t="str">
            <v>殷益伟</v>
          </cell>
          <cell r="C4543" t="str">
            <v>财务运营中心</v>
          </cell>
          <cell r="D4543" t="str">
            <v>财务运营中心</v>
          </cell>
          <cell r="E4543" t="str">
            <v>财务部</v>
          </cell>
          <cell r="F4543" t="str">
            <v>后端财务组-公共</v>
          </cell>
          <cell r="G4543" t="str">
            <v>财务专员</v>
          </cell>
          <cell r="H4543" t="str">
            <v>P4</v>
          </cell>
          <cell r="I4543" t="str">
            <v>上海</v>
          </cell>
          <cell r="J4543" t="str">
            <v>全职</v>
          </cell>
          <cell r="K4543" t="str">
            <v>正式</v>
          </cell>
          <cell r="L4543">
            <v>42898</v>
          </cell>
          <cell r="M4543">
            <v>0</v>
          </cell>
          <cell r="AC4543">
            <v>0.996</v>
          </cell>
          <cell r="AG4543">
            <v>0</v>
          </cell>
          <cell r="AH4543">
            <v>0.996</v>
          </cell>
          <cell r="AK4543">
            <v>0.996</v>
          </cell>
          <cell r="AL4543">
            <v>99.6</v>
          </cell>
        </row>
        <row r="4544">
          <cell r="A4544" t="str">
            <v>JMSH8445</v>
          </cell>
          <cell r="B4544" t="str">
            <v>黄丽琴</v>
          </cell>
          <cell r="C4544" t="str">
            <v>财务运营中心</v>
          </cell>
          <cell r="D4544" t="str">
            <v>财务运营中心</v>
          </cell>
          <cell r="E4544" t="str">
            <v>财务部</v>
          </cell>
          <cell r="F4544" t="str">
            <v>后端财务组-公共</v>
          </cell>
          <cell r="G4544" t="str">
            <v>财务专员</v>
          </cell>
          <cell r="H4544" t="str">
            <v>P5</v>
          </cell>
          <cell r="I4544" t="str">
            <v>上海</v>
          </cell>
          <cell r="J4544" t="str">
            <v>全职</v>
          </cell>
          <cell r="K4544" t="str">
            <v>正式</v>
          </cell>
          <cell r="L4544">
            <v>42894</v>
          </cell>
          <cell r="M4544">
            <v>0</v>
          </cell>
          <cell r="AC4544">
            <v>1.0456000000000001</v>
          </cell>
          <cell r="AG4544">
            <v>0</v>
          </cell>
          <cell r="AH4544">
            <v>1.0456000000000001</v>
          </cell>
          <cell r="AK4544">
            <v>1.0456000000000001</v>
          </cell>
          <cell r="AL4544">
            <v>104.56</v>
          </cell>
        </row>
        <row r="4545">
          <cell r="A4545" t="str">
            <v>JMSH7998</v>
          </cell>
          <cell r="B4545" t="str">
            <v>陈丽明</v>
          </cell>
          <cell r="C4545" t="str">
            <v>财务运营中心</v>
          </cell>
          <cell r="D4545" t="str">
            <v>财务运营中心</v>
          </cell>
          <cell r="E4545" t="str">
            <v>财务部</v>
          </cell>
          <cell r="F4545" t="str">
            <v>资金组-出纳</v>
          </cell>
          <cell r="G4545" t="str">
            <v>出纳</v>
          </cell>
          <cell r="H4545" t="str">
            <v>P4</v>
          </cell>
          <cell r="I4545" t="str">
            <v>上海</v>
          </cell>
          <cell r="J4545" t="str">
            <v>全职</v>
          </cell>
          <cell r="K4545" t="str">
            <v>正式</v>
          </cell>
          <cell r="L4545">
            <v>42845</v>
          </cell>
          <cell r="M4545">
            <v>0</v>
          </cell>
          <cell r="AC4545">
            <v>0.97</v>
          </cell>
          <cell r="AG4545">
            <v>0</v>
          </cell>
          <cell r="AH4545">
            <v>0.97</v>
          </cell>
          <cell r="AK4545">
            <v>0.97</v>
          </cell>
          <cell r="AL4545">
            <v>97</v>
          </cell>
        </row>
        <row r="4546">
          <cell r="A4546" t="str">
            <v>JMSH9786</v>
          </cell>
          <cell r="B4546" t="str">
            <v>周育芳</v>
          </cell>
          <cell r="C4546" t="str">
            <v>财务运营中心</v>
          </cell>
          <cell r="D4546" t="str">
            <v>财务运营中心</v>
          </cell>
          <cell r="E4546" t="str">
            <v>财务部</v>
          </cell>
          <cell r="F4546" t="str">
            <v>资金组-退款</v>
          </cell>
          <cell r="G4546" t="str">
            <v>退款专员</v>
          </cell>
          <cell r="H4546" t="str">
            <v>P4</v>
          </cell>
          <cell r="I4546" t="str">
            <v>上海</v>
          </cell>
          <cell r="J4546" t="str">
            <v>全职</v>
          </cell>
          <cell r="K4546" t="str">
            <v>离职</v>
          </cell>
          <cell r="L4546">
            <v>43061</v>
          </cell>
          <cell r="M4546">
            <v>43093</v>
          </cell>
          <cell r="AG4546">
            <v>0</v>
          </cell>
          <cell r="AH4546">
            <v>0</v>
          </cell>
          <cell r="AK4546">
            <v>0</v>
          </cell>
        </row>
        <row r="4547">
          <cell r="A4547" t="str">
            <v>JMSH9500</v>
          </cell>
          <cell r="B4547" t="str">
            <v>仲诚诚</v>
          </cell>
          <cell r="C4547" t="str">
            <v>财务运营中心</v>
          </cell>
          <cell r="D4547" t="str">
            <v>财务运营中心</v>
          </cell>
          <cell r="E4547" t="str">
            <v>财务部</v>
          </cell>
          <cell r="F4547" t="str">
            <v>资金组-退款</v>
          </cell>
          <cell r="G4547" t="str">
            <v>退款专员</v>
          </cell>
          <cell r="H4547" t="str">
            <v>P4</v>
          </cell>
          <cell r="I4547" t="str">
            <v>上海</v>
          </cell>
          <cell r="J4547" t="str">
            <v>全职</v>
          </cell>
          <cell r="K4547" t="str">
            <v>离职</v>
          </cell>
          <cell r="L4547">
            <v>43024</v>
          </cell>
          <cell r="M4547">
            <v>43038</v>
          </cell>
          <cell r="AG4547">
            <v>0</v>
          </cell>
          <cell r="AH4547">
            <v>0</v>
          </cell>
          <cell r="AK4547">
            <v>0</v>
          </cell>
        </row>
        <row r="4548">
          <cell r="A4548" t="str">
            <v>JMSH8347</v>
          </cell>
          <cell r="B4548" t="str">
            <v>李晓阳</v>
          </cell>
          <cell r="C4548" t="str">
            <v>财务运营中心</v>
          </cell>
          <cell r="D4548" t="str">
            <v>财务运营中心</v>
          </cell>
          <cell r="E4548" t="str">
            <v>财务部</v>
          </cell>
          <cell r="F4548" t="str">
            <v>资金组-退款</v>
          </cell>
          <cell r="G4548" t="str">
            <v>退款专员</v>
          </cell>
          <cell r="H4548" t="str">
            <v>P3</v>
          </cell>
          <cell r="I4548" t="str">
            <v>上海</v>
          </cell>
          <cell r="J4548" t="str">
            <v>全职</v>
          </cell>
          <cell r="K4548" t="str">
            <v>正式</v>
          </cell>
          <cell r="L4548">
            <v>42887</v>
          </cell>
          <cell r="M4548">
            <v>0</v>
          </cell>
          <cell r="AC4548">
            <v>1</v>
          </cell>
          <cell r="AG4548">
            <v>0</v>
          </cell>
          <cell r="AH4548">
            <v>1</v>
          </cell>
          <cell r="AK4548">
            <v>1</v>
          </cell>
          <cell r="AL4548">
            <v>100</v>
          </cell>
        </row>
        <row r="4549">
          <cell r="A4549" t="str">
            <v>JMSH5195</v>
          </cell>
          <cell r="B4549" t="str">
            <v>刘艳</v>
          </cell>
          <cell r="C4549" t="str">
            <v>财务运营中心</v>
          </cell>
          <cell r="D4549" t="str">
            <v>财务运营中心</v>
          </cell>
          <cell r="E4549" t="str">
            <v>财务部</v>
          </cell>
          <cell r="F4549" t="str">
            <v>资金组-退款</v>
          </cell>
          <cell r="G4549" t="str">
            <v>退款专员</v>
          </cell>
          <cell r="H4549" t="str">
            <v>P3</v>
          </cell>
          <cell r="I4549" t="str">
            <v>上海</v>
          </cell>
          <cell r="J4549" t="str">
            <v>全职</v>
          </cell>
          <cell r="K4549" t="str">
            <v>正式</v>
          </cell>
          <cell r="L4549">
            <v>42335</v>
          </cell>
          <cell r="M4549">
            <v>0</v>
          </cell>
          <cell r="AC4549">
            <v>1.05</v>
          </cell>
          <cell r="AG4549">
            <v>0</v>
          </cell>
          <cell r="AH4549">
            <v>1.05</v>
          </cell>
          <cell r="AK4549">
            <v>1.05</v>
          </cell>
          <cell r="AL4549">
            <v>105</v>
          </cell>
        </row>
        <row r="4550">
          <cell r="A4550" t="str">
            <v>JMSH9685</v>
          </cell>
          <cell r="B4550" t="str">
            <v>郑旸</v>
          </cell>
          <cell r="C4550" t="str">
            <v>财务运营中心</v>
          </cell>
          <cell r="D4550" t="str">
            <v>财务运营中心</v>
          </cell>
          <cell r="E4550" t="str">
            <v>法务部</v>
          </cell>
          <cell r="F4550" t="str">
            <v>法务工作组</v>
          </cell>
          <cell r="G4550" t="str">
            <v>高级法务专员</v>
          </cell>
          <cell r="H4550" t="str">
            <v>P6</v>
          </cell>
          <cell r="I4550" t="str">
            <v>上海</v>
          </cell>
          <cell r="J4550" t="str">
            <v>全职</v>
          </cell>
          <cell r="K4550" t="str">
            <v>试用</v>
          </cell>
          <cell r="L4550">
            <v>43040</v>
          </cell>
          <cell r="M4550">
            <v>0</v>
          </cell>
          <cell r="AG4550">
            <v>0</v>
          </cell>
          <cell r="AH4550">
            <v>0</v>
          </cell>
          <cell r="AK4550">
            <v>0</v>
          </cell>
        </row>
        <row r="4551">
          <cell r="A4551" t="str">
            <v>JMSH9827</v>
          </cell>
          <cell r="B4551" t="str">
            <v>孔德超</v>
          </cell>
          <cell r="C4551" t="str">
            <v>财务运营中心</v>
          </cell>
          <cell r="D4551" t="str">
            <v>财务运营中心</v>
          </cell>
          <cell r="E4551" t="str">
            <v>客服发展部</v>
          </cell>
          <cell r="F4551" t="str">
            <v>投诉组</v>
          </cell>
          <cell r="G4551" t="str">
            <v>实习生</v>
          </cell>
          <cell r="H4551" t="str">
            <v>P1</v>
          </cell>
          <cell r="I4551" t="str">
            <v>上海</v>
          </cell>
          <cell r="J4551" t="str">
            <v>实习</v>
          </cell>
          <cell r="K4551" t="str">
            <v>试用</v>
          </cell>
          <cell r="L4551">
            <v>43068</v>
          </cell>
          <cell r="M4551">
            <v>0</v>
          </cell>
          <cell r="Y4551">
            <v>1.0249999999999999</v>
          </cell>
          <cell r="AG4551">
            <v>1.0249999999999999</v>
          </cell>
          <cell r="AH4551">
            <v>0</v>
          </cell>
          <cell r="AK4551">
            <v>1.0249999999999999</v>
          </cell>
          <cell r="AL4551">
            <v>102.49999999999999</v>
          </cell>
        </row>
        <row r="4552">
          <cell r="A4552" t="str">
            <v>JMSH9581</v>
          </cell>
          <cell r="B4552" t="str">
            <v>魏江森</v>
          </cell>
          <cell r="C4552" t="str">
            <v>财务运营中心</v>
          </cell>
          <cell r="D4552" t="str">
            <v>财务运营中心</v>
          </cell>
          <cell r="E4552" t="str">
            <v>客服发展部</v>
          </cell>
          <cell r="F4552" t="str">
            <v>业务组</v>
          </cell>
          <cell r="G4552" t="str">
            <v>CSD专员</v>
          </cell>
          <cell r="H4552" t="str">
            <v>P5</v>
          </cell>
          <cell r="I4552" t="str">
            <v>上海</v>
          </cell>
          <cell r="J4552" t="str">
            <v>全职</v>
          </cell>
          <cell r="K4552" t="str">
            <v>离职</v>
          </cell>
          <cell r="L4552">
            <v>43031</v>
          </cell>
          <cell r="M4552">
            <v>43053</v>
          </cell>
          <cell r="AG4552">
            <v>0</v>
          </cell>
          <cell r="AH4552">
            <v>0</v>
          </cell>
          <cell r="AK4552">
            <v>0</v>
          </cell>
        </row>
        <row r="4553">
          <cell r="A4553" t="str">
            <v>JMSH9737</v>
          </cell>
          <cell r="B4553" t="str">
            <v>顾晓华</v>
          </cell>
          <cell r="C4553" t="str">
            <v>人力资源中心</v>
          </cell>
          <cell r="D4553" t="str">
            <v>HR</v>
          </cell>
          <cell r="E4553" t="str">
            <v>HRBP</v>
          </cell>
          <cell r="F4553">
            <v>0</v>
          </cell>
          <cell r="G4553" t="str">
            <v>HRBP</v>
          </cell>
          <cell r="H4553" t="str">
            <v>P6</v>
          </cell>
          <cell r="I4553" t="str">
            <v>上海</v>
          </cell>
          <cell r="J4553" t="str">
            <v>全职</v>
          </cell>
          <cell r="K4553" t="str">
            <v>试用</v>
          </cell>
          <cell r="L4553">
            <v>43052</v>
          </cell>
          <cell r="M4553">
            <v>0</v>
          </cell>
          <cell r="AG4553">
            <v>0</v>
          </cell>
          <cell r="AH4553">
            <v>0</v>
          </cell>
          <cell r="AK4553">
            <v>0</v>
          </cell>
        </row>
        <row r="4554">
          <cell r="A4554" t="str">
            <v>JMSH9396</v>
          </cell>
          <cell r="B4554" t="str">
            <v>朱雯雯</v>
          </cell>
          <cell r="C4554" t="str">
            <v>人力资源中心</v>
          </cell>
          <cell r="D4554" t="str">
            <v>HR</v>
          </cell>
          <cell r="E4554" t="str">
            <v>HRBP</v>
          </cell>
          <cell r="F4554">
            <v>0</v>
          </cell>
          <cell r="G4554" t="str">
            <v>HRBP</v>
          </cell>
          <cell r="H4554" t="str">
            <v>P6</v>
          </cell>
          <cell r="I4554" t="str">
            <v>上海</v>
          </cell>
          <cell r="J4554" t="str">
            <v>全职</v>
          </cell>
          <cell r="K4554" t="str">
            <v>离职</v>
          </cell>
          <cell r="L4554">
            <v>43003</v>
          </cell>
          <cell r="M4554">
            <v>43046</v>
          </cell>
          <cell r="AG4554">
            <v>0</v>
          </cell>
          <cell r="AH4554">
            <v>0</v>
          </cell>
          <cell r="AK4554">
            <v>0</v>
          </cell>
        </row>
        <row r="4555">
          <cell r="A4555" t="str">
            <v>JMSH9235</v>
          </cell>
          <cell r="B4555" t="str">
            <v>奚萍</v>
          </cell>
          <cell r="C4555" t="str">
            <v>人力资源中心</v>
          </cell>
          <cell r="D4555" t="str">
            <v>HR</v>
          </cell>
          <cell r="E4555" t="str">
            <v>HRBP</v>
          </cell>
          <cell r="F4555">
            <v>0</v>
          </cell>
          <cell r="G4555" t="str">
            <v>HRBP</v>
          </cell>
          <cell r="H4555" t="str">
            <v>P6</v>
          </cell>
          <cell r="I4555" t="str">
            <v>上海</v>
          </cell>
          <cell r="J4555" t="str">
            <v>全职</v>
          </cell>
          <cell r="K4555" t="str">
            <v>离职</v>
          </cell>
          <cell r="L4555">
            <v>42984</v>
          </cell>
          <cell r="M4555">
            <v>43019</v>
          </cell>
          <cell r="AG4555">
            <v>0</v>
          </cell>
          <cell r="AH4555">
            <v>0</v>
          </cell>
          <cell r="AK4555">
            <v>0</v>
          </cell>
        </row>
        <row r="4556">
          <cell r="A4556" t="str">
            <v>JMSH9023</v>
          </cell>
          <cell r="B4556" t="str">
            <v>宋舒</v>
          </cell>
          <cell r="C4556" t="str">
            <v>人力资源中心</v>
          </cell>
          <cell r="D4556" t="str">
            <v>HR</v>
          </cell>
          <cell r="E4556" t="str">
            <v>HRBP</v>
          </cell>
          <cell r="F4556">
            <v>0</v>
          </cell>
          <cell r="G4556" t="str">
            <v>HRBP</v>
          </cell>
          <cell r="H4556" t="str">
            <v>P5</v>
          </cell>
          <cell r="I4556" t="str">
            <v>上海</v>
          </cell>
          <cell r="J4556" t="str">
            <v>全职</v>
          </cell>
          <cell r="K4556" t="str">
            <v>试用</v>
          </cell>
          <cell r="L4556">
            <v>42963</v>
          </cell>
          <cell r="M4556">
            <v>0</v>
          </cell>
          <cell r="AC4556">
            <v>1</v>
          </cell>
          <cell r="AG4556">
            <v>0</v>
          </cell>
          <cell r="AH4556">
            <v>1</v>
          </cell>
          <cell r="AK4556">
            <v>1</v>
          </cell>
          <cell r="AL4556">
            <v>100</v>
          </cell>
        </row>
        <row r="4557">
          <cell r="A4557" t="str">
            <v>JMSH9290</v>
          </cell>
          <cell r="B4557" t="str">
            <v>施霄骏</v>
          </cell>
          <cell r="C4557" t="str">
            <v>人力资源中心</v>
          </cell>
          <cell r="D4557" t="str">
            <v>HR</v>
          </cell>
          <cell r="E4557" t="str">
            <v>组织发展组</v>
          </cell>
          <cell r="F4557">
            <v>0</v>
          </cell>
          <cell r="G4557" t="str">
            <v>高级薪酬总监</v>
          </cell>
          <cell r="H4557" t="str">
            <v>M6</v>
          </cell>
          <cell r="I4557" t="str">
            <v>上海</v>
          </cell>
          <cell r="J4557" t="str">
            <v>全职</v>
          </cell>
          <cell r="K4557" t="str">
            <v>试用</v>
          </cell>
          <cell r="L4557">
            <v>42990</v>
          </cell>
          <cell r="M4557">
            <v>0</v>
          </cell>
          <cell r="AF4557">
            <v>0.7</v>
          </cell>
          <cell r="AG4557">
            <v>0</v>
          </cell>
          <cell r="AH4557">
            <v>0</v>
          </cell>
          <cell r="AJ4557">
            <v>0.7</v>
          </cell>
          <cell r="AK4557">
            <v>0.7</v>
          </cell>
          <cell r="AL4557">
            <v>70</v>
          </cell>
        </row>
        <row r="4558">
          <cell r="A4558" t="str">
            <v>JMSH6398</v>
          </cell>
          <cell r="B4558" t="str">
            <v>俞艾妮</v>
          </cell>
          <cell r="C4558" t="str">
            <v>人力资源中心</v>
          </cell>
          <cell r="D4558" t="str">
            <v>HR</v>
          </cell>
          <cell r="E4558" t="str">
            <v>组织发展组</v>
          </cell>
          <cell r="F4558" t="str">
            <v>培训组</v>
          </cell>
          <cell r="G4558" t="str">
            <v>培训专员</v>
          </cell>
          <cell r="H4558" t="str">
            <v>P5</v>
          </cell>
          <cell r="I4558" t="str">
            <v>上海</v>
          </cell>
          <cell r="J4558" t="str">
            <v>全职</v>
          </cell>
          <cell r="K4558" t="str">
            <v>正式</v>
          </cell>
          <cell r="L4558">
            <v>42917</v>
          </cell>
          <cell r="M4558">
            <v>0</v>
          </cell>
          <cell r="AC4558">
            <v>1</v>
          </cell>
          <cell r="AG4558">
            <v>0</v>
          </cell>
          <cell r="AH4558">
            <v>1</v>
          </cell>
          <cell r="AK4558">
            <v>1</v>
          </cell>
          <cell r="AL4558">
            <v>100</v>
          </cell>
        </row>
        <row r="4559">
          <cell r="A4559" t="str">
            <v>JMSH9873</v>
          </cell>
          <cell r="B4559" t="str">
            <v>祝龙飞</v>
          </cell>
          <cell r="C4559" t="str">
            <v>人力资源中心</v>
          </cell>
          <cell r="D4559" t="str">
            <v>纪检监察部</v>
          </cell>
          <cell r="E4559">
            <v>0</v>
          </cell>
          <cell r="F4559">
            <v>0</v>
          </cell>
          <cell r="G4559" t="str">
            <v>监察调查员</v>
          </cell>
          <cell r="H4559" t="str">
            <v>P7</v>
          </cell>
          <cell r="I4559" t="str">
            <v>上海</v>
          </cell>
          <cell r="J4559" t="str">
            <v>全职</v>
          </cell>
          <cell r="K4559" t="str">
            <v>试用</v>
          </cell>
          <cell r="L4559">
            <v>43075</v>
          </cell>
          <cell r="M4559">
            <v>0</v>
          </cell>
          <cell r="AC4559">
            <v>1</v>
          </cell>
          <cell r="AG4559">
            <v>0</v>
          </cell>
          <cell r="AH4559">
            <v>1</v>
          </cell>
          <cell r="AK4559">
            <v>1</v>
          </cell>
          <cell r="AL4559">
            <v>100</v>
          </cell>
        </row>
        <row r="4560">
          <cell r="A4560" t="str">
            <v>JMSH7382</v>
          </cell>
          <cell r="B4560" t="str">
            <v>唐雯</v>
          </cell>
          <cell r="C4560" t="str">
            <v>人力资源中心</v>
          </cell>
          <cell r="D4560" t="str">
            <v>人力资源中心</v>
          </cell>
          <cell r="E4560" t="str">
            <v>人力资源管理组</v>
          </cell>
          <cell r="F4560">
            <v>0</v>
          </cell>
          <cell r="G4560" t="str">
            <v>总监助理</v>
          </cell>
          <cell r="H4560" t="str">
            <v>P5</v>
          </cell>
          <cell r="I4560" t="str">
            <v>上海</v>
          </cell>
          <cell r="J4560" t="str">
            <v>全职</v>
          </cell>
          <cell r="K4560" t="str">
            <v>正式</v>
          </cell>
          <cell r="L4560">
            <v>42917</v>
          </cell>
          <cell r="M4560">
            <v>0</v>
          </cell>
          <cell r="AG4560">
            <v>0</v>
          </cell>
          <cell r="AH4560">
            <v>0</v>
          </cell>
          <cell r="AK4560">
            <v>0</v>
          </cell>
        </row>
        <row r="4561">
          <cell r="A4561" t="str">
            <v>JMBJ0002</v>
          </cell>
          <cell r="B4561" t="str">
            <v>李帆</v>
          </cell>
          <cell r="C4561" t="str">
            <v>人力资源中心</v>
          </cell>
          <cell r="D4561" t="str">
            <v>HR</v>
          </cell>
          <cell r="E4561" t="str">
            <v>北京组</v>
          </cell>
          <cell r="G4561" t="str">
            <v>人事行政经理</v>
          </cell>
          <cell r="H4561" t="str">
            <v>M3</v>
          </cell>
          <cell r="I4561" t="str">
            <v>北京</v>
          </cell>
          <cell r="J4561" t="str">
            <v>派遣</v>
          </cell>
          <cell r="K4561" t="str">
            <v>离职未办</v>
          </cell>
          <cell r="L4561">
            <v>42359</v>
          </cell>
          <cell r="M4561">
            <v>43094</v>
          </cell>
          <cell r="P4561">
            <v>1</v>
          </cell>
          <cell r="Z4561">
            <v>1</v>
          </cell>
          <cell r="AG4561">
            <v>1</v>
          </cell>
          <cell r="AH4561">
            <v>1</v>
          </cell>
          <cell r="AK4561">
            <v>1</v>
          </cell>
          <cell r="AL4561">
            <v>100</v>
          </cell>
        </row>
        <row r="4562">
          <cell r="A4562" t="str">
            <v>JMBJ0003</v>
          </cell>
          <cell r="B4562" t="str">
            <v>李保仓</v>
          </cell>
          <cell r="C4562" t="str">
            <v>科技家居事业群</v>
          </cell>
          <cell r="D4562" t="str">
            <v>3C数码行业二部</v>
          </cell>
          <cell r="E4562" t="str">
            <v>三星官方商城</v>
          </cell>
          <cell r="G4562" t="str">
            <v>市场主管</v>
          </cell>
          <cell r="H4562" t="str">
            <v>S6</v>
          </cell>
          <cell r="I4562" t="str">
            <v>北京</v>
          </cell>
          <cell r="J4562" t="str">
            <v>派遣</v>
          </cell>
          <cell r="K4562" t="str">
            <v>正式</v>
          </cell>
          <cell r="L4562">
            <v>42368</v>
          </cell>
          <cell r="M4562">
            <v>0</v>
          </cell>
          <cell r="P4562">
            <v>0.98</v>
          </cell>
          <cell r="Z4562">
            <v>0.98</v>
          </cell>
          <cell r="AA4562">
            <v>0.92379999999999995</v>
          </cell>
          <cell r="AB4562">
            <v>0.95</v>
          </cell>
          <cell r="AF4562">
            <v>1.1000000000000001</v>
          </cell>
          <cell r="AG4562">
            <v>0.98</v>
          </cell>
          <cell r="AH4562">
            <v>0.95126666666666659</v>
          </cell>
          <cell r="AJ4562">
            <v>1.1000000000000001</v>
          </cell>
          <cell r="AK4562">
            <v>0.98675999999999997</v>
          </cell>
          <cell r="AL4562">
            <v>98.676000000000002</v>
          </cell>
        </row>
        <row r="4563">
          <cell r="A4563" t="str">
            <v>JMBJ0005</v>
          </cell>
          <cell r="B4563" t="str">
            <v>安英爱</v>
          </cell>
          <cell r="C4563" t="str">
            <v>科技家居事业群</v>
          </cell>
          <cell r="D4563" t="str">
            <v>3C数码行业二部</v>
          </cell>
          <cell r="E4563" t="str">
            <v>三星官方商城</v>
          </cell>
          <cell r="G4563" t="str">
            <v>运营专员</v>
          </cell>
          <cell r="H4563" t="str">
            <v>S4</v>
          </cell>
          <cell r="I4563" t="str">
            <v>北京</v>
          </cell>
          <cell r="J4563" t="str">
            <v>派遣</v>
          </cell>
          <cell r="K4563" t="str">
            <v>正式</v>
          </cell>
          <cell r="L4563">
            <v>42373</v>
          </cell>
          <cell r="M4563">
            <v>0</v>
          </cell>
          <cell r="P4563">
            <v>0.98</v>
          </cell>
          <cell r="Z4563">
            <v>0.98</v>
          </cell>
          <cell r="AA4563">
            <v>0.92379999999999995</v>
          </cell>
          <cell r="AB4563">
            <v>0.95</v>
          </cell>
          <cell r="AG4563">
            <v>0.98</v>
          </cell>
          <cell r="AH4563">
            <v>0.95126666666666659</v>
          </cell>
          <cell r="AK4563">
            <v>0.95845000000000002</v>
          </cell>
          <cell r="AL4563">
            <v>95.844999999999999</v>
          </cell>
        </row>
        <row r="4564">
          <cell r="A4564" t="str">
            <v>JMBJ0006</v>
          </cell>
          <cell r="B4564" t="str">
            <v>杨娟</v>
          </cell>
          <cell r="C4564" t="str">
            <v>科技家居事业群</v>
          </cell>
          <cell r="D4564" t="str">
            <v>3C数码行业二部</v>
          </cell>
          <cell r="E4564" t="str">
            <v>三星官方商城</v>
          </cell>
          <cell r="G4564" t="str">
            <v>品牌经理</v>
          </cell>
          <cell r="H4564" t="str">
            <v>M3</v>
          </cell>
          <cell r="I4564" t="str">
            <v>北京</v>
          </cell>
          <cell r="J4564" t="str">
            <v>派遣</v>
          </cell>
          <cell r="K4564" t="str">
            <v>正式</v>
          </cell>
          <cell r="L4564">
            <v>42380</v>
          </cell>
          <cell r="M4564">
            <v>0</v>
          </cell>
          <cell r="P4564">
            <v>0.98</v>
          </cell>
          <cell r="Z4564">
            <v>0.98</v>
          </cell>
          <cell r="AA4564">
            <v>0.9738</v>
          </cell>
          <cell r="AB4564">
            <v>0.95</v>
          </cell>
          <cell r="AC4564">
            <v>1.05</v>
          </cell>
          <cell r="AG4564">
            <v>0.98</v>
          </cell>
          <cell r="AH4564">
            <v>0.98845000000000005</v>
          </cell>
          <cell r="AK4564">
            <v>0.98675999999999997</v>
          </cell>
          <cell r="AL4564">
            <v>98.676000000000002</v>
          </cell>
        </row>
        <row r="4565">
          <cell r="A4565" t="str">
            <v>JMBJ0007</v>
          </cell>
          <cell r="B4565" t="str">
            <v>姜娟娟</v>
          </cell>
          <cell r="C4565" t="str">
            <v>科技家居事业群</v>
          </cell>
          <cell r="D4565" t="str">
            <v>3C数码行业二部</v>
          </cell>
          <cell r="E4565" t="str">
            <v>三星官方商城</v>
          </cell>
          <cell r="G4565" t="str">
            <v>美工</v>
          </cell>
          <cell r="H4565" t="str">
            <v>D4</v>
          </cell>
          <cell r="I4565" t="str">
            <v>北京</v>
          </cell>
          <cell r="J4565" t="str">
            <v>派遣</v>
          </cell>
          <cell r="K4565" t="str">
            <v>离职</v>
          </cell>
          <cell r="L4565">
            <v>42380</v>
          </cell>
          <cell r="M4565">
            <v>42991</v>
          </cell>
          <cell r="N4565">
            <v>0.95</v>
          </cell>
          <cell r="O4565">
            <v>0.96</v>
          </cell>
          <cell r="Q4565">
            <v>1.05</v>
          </cell>
          <cell r="R4565">
            <v>0.99</v>
          </cell>
          <cell r="S4565">
            <v>1.0795000000000001</v>
          </cell>
          <cell r="T4565">
            <v>1.01</v>
          </cell>
          <cell r="U4565">
            <v>1.03</v>
          </cell>
          <cell r="AG4565">
            <v>1.0099285714285715</v>
          </cell>
          <cell r="AH4565">
            <v>0</v>
          </cell>
          <cell r="AK4565">
            <v>1.0099285714285715</v>
          </cell>
          <cell r="AL4565">
            <v>100.99285714285715</v>
          </cell>
        </row>
        <row r="4566">
          <cell r="A4566" t="str">
            <v>JMBJ0008</v>
          </cell>
          <cell r="B4566" t="str">
            <v>徐峥</v>
          </cell>
          <cell r="C4566" t="str">
            <v>科技家居事业群</v>
          </cell>
          <cell r="D4566" t="str">
            <v>3C数码行业二部</v>
          </cell>
          <cell r="E4566" t="str">
            <v>三星官方商城</v>
          </cell>
          <cell r="G4566" t="str">
            <v>售前客服</v>
          </cell>
          <cell r="H4566" t="str">
            <v>C3</v>
          </cell>
          <cell r="I4566" t="str">
            <v>北京</v>
          </cell>
          <cell r="J4566" t="str">
            <v>派遣</v>
          </cell>
          <cell r="K4566" t="str">
            <v>离职</v>
          </cell>
          <cell r="L4566">
            <v>42380</v>
          </cell>
          <cell r="M4566">
            <v>42893</v>
          </cell>
          <cell r="N4566">
            <v>0.65</v>
          </cell>
          <cell r="O4566">
            <v>0.875</v>
          </cell>
          <cell r="Q4566">
            <v>0.77</v>
          </cell>
          <cell r="R4566">
            <v>0.87</v>
          </cell>
          <cell r="AG4566">
            <v>0.79125000000000001</v>
          </cell>
          <cell r="AH4566">
            <v>0</v>
          </cell>
          <cell r="AK4566">
            <v>0.79125000000000001</v>
          </cell>
          <cell r="AL4566">
            <v>79.125</v>
          </cell>
        </row>
        <row r="4567">
          <cell r="A4567" t="str">
            <v>JMBJ0011</v>
          </cell>
          <cell r="B4567" t="str">
            <v>邓灵丽</v>
          </cell>
          <cell r="C4567" t="str">
            <v>科技家居事业群</v>
          </cell>
          <cell r="D4567" t="str">
            <v>3C数码行业二部</v>
          </cell>
          <cell r="E4567" t="str">
            <v>三星官方商城</v>
          </cell>
          <cell r="G4567" t="str">
            <v>运营专员</v>
          </cell>
          <cell r="H4567" t="str">
            <v>S4</v>
          </cell>
          <cell r="I4567" t="str">
            <v>北京</v>
          </cell>
          <cell r="J4567" t="str">
            <v>派遣</v>
          </cell>
          <cell r="K4567" t="str">
            <v>正式</v>
          </cell>
          <cell r="L4567">
            <v>42387</v>
          </cell>
          <cell r="M4567">
            <v>0</v>
          </cell>
          <cell r="P4567">
            <v>0.98</v>
          </cell>
          <cell r="Z4567">
            <v>0.98</v>
          </cell>
          <cell r="AA4567">
            <v>0.92379999999999995</v>
          </cell>
          <cell r="AB4567">
            <v>0.9</v>
          </cell>
          <cell r="AC4567">
            <v>1.05</v>
          </cell>
          <cell r="AG4567">
            <v>0.98</v>
          </cell>
          <cell r="AH4567">
            <v>0.96344999999999992</v>
          </cell>
          <cell r="AK4567">
            <v>0.96676000000000006</v>
          </cell>
          <cell r="AL4567">
            <v>96.676000000000002</v>
          </cell>
        </row>
        <row r="4568">
          <cell r="A4568" t="str">
            <v>JMBJ0012</v>
          </cell>
          <cell r="B4568" t="str">
            <v>王明月</v>
          </cell>
          <cell r="C4568" t="str">
            <v>科技家居事业群</v>
          </cell>
          <cell r="D4568" t="str">
            <v>3C数码行业二部</v>
          </cell>
          <cell r="E4568" t="str">
            <v>三星官方商城</v>
          </cell>
          <cell r="G4568" t="str">
            <v>售后客服</v>
          </cell>
          <cell r="H4568" t="str">
            <v>C3</v>
          </cell>
          <cell r="I4568" t="str">
            <v>北京</v>
          </cell>
          <cell r="J4568" t="str">
            <v>派遣</v>
          </cell>
          <cell r="K4568" t="str">
            <v>正式</v>
          </cell>
          <cell r="L4568">
            <v>42390</v>
          </cell>
          <cell r="M4568">
            <v>0</v>
          </cell>
          <cell r="N4568">
            <v>1</v>
          </cell>
          <cell r="O4568">
            <v>1</v>
          </cell>
          <cell r="Q4568">
            <v>0.99</v>
          </cell>
          <cell r="T4568">
            <v>1</v>
          </cell>
          <cell r="U4568">
            <v>1</v>
          </cell>
          <cell r="V4568">
            <v>1.03</v>
          </cell>
          <cell r="W4568">
            <v>1.05</v>
          </cell>
          <cell r="X4568">
            <v>1.05</v>
          </cell>
          <cell r="Y4568">
            <v>1.1000000000000001</v>
          </cell>
          <cell r="AG4568">
            <v>1.0244444444444445</v>
          </cell>
          <cell r="AH4568">
            <v>0</v>
          </cell>
          <cell r="AK4568">
            <v>1.0244444444444445</v>
          </cell>
          <cell r="AL4568">
            <v>102.44444444444444</v>
          </cell>
        </row>
        <row r="4569">
          <cell r="A4569" t="str">
            <v>JMBJ0013</v>
          </cell>
          <cell r="B4569" t="str">
            <v>李勇</v>
          </cell>
          <cell r="C4569" t="str">
            <v>科技家居事业群</v>
          </cell>
          <cell r="D4569" t="str">
            <v>3C数码行业二部</v>
          </cell>
          <cell r="E4569" t="str">
            <v>三星官方商城</v>
          </cell>
          <cell r="G4569" t="str">
            <v>售前客服</v>
          </cell>
          <cell r="H4569" t="str">
            <v>C3</v>
          </cell>
          <cell r="I4569" t="str">
            <v>北京</v>
          </cell>
          <cell r="J4569" t="str">
            <v>派遣</v>
          </cell>
          <cell r="K4569" t="str">
            <v>正式</v>
          </cell>
          <cell r="L4569">
            <v>42390</v>
          </cell>
          <cell r="M4569">
            <v>0</v>
          </cell>
          <cell r="N4569">
            <v>1.03</v>
          </cell>
          <cell r="O4569">
            <v>1.0049999999999999</v>
          </cell>
          <cell r="Q4569">
            <v>0.97</v>
          </cell>
          <cell r="R4569">
            <v>0.95</v>
          </cell>
          <cell r="S4569">
            <v>1</v>
          </cell>
          <cell r="T4569">
            <v>0.85</v>
          </cell>
          <cell r="U4569">
            <v>1</v>
          </cell>
          <cell r="V4569">
            <v>1</v>
          </cell>
          <cell r="W4569">
            <v>1</v>
          </cell>
          <cell r="X4569">
            <v>0.95</v>
          </cell>
          <cell r="Y4569">
            <v>0.66</v>
          </cell>
          <cell r="AG4569">
            <v>0.94681818181818178</v>
          </cell>
          <cell r="AH4569">
            <v>0</v>
          </cell>
          <cell r="AK4569">
            <v>0.94681818181818178</v>
          </cell>
          <cell r="AL4569">
            <v>94.681818181818173</v>
          </cell>
        </row>
        <row r="4570">
          <cell r="A4570" t="str">
            <v>JMBJ0014</v>
          </cell>
          <cell r="B4570" t="str">
            <v>韩叙</v>
          </cell>
          <cell r="C4570" t="str">
            <v>科技家居事业群</v>
          </cell>
          <cell r="D4570" t="str">
            <v>3C数码行业二部</v>
          </cell>
          <cell r="E4570" t="str">
            <v>三星官方商城</v>
          </cell>
          <cell r="G4570" t="str">
            <v>货品专员</v>
          </cell>
          <cell r="H4570" t="str">
            <v>S3</v>
          </cell>
          <cell r="I4570" t="str">
            <v>北京</v>
          </cell>
          <cell r="J4570" t="str">
            <v>派遣</v>
          </cell>
          <cell r="K4570" t="str">
            <v>正式</v>
          </cell>
          <cell r="L4570">
            <v>42395</v>
          </cell>
          <cell r="M4570">
            <v>0</v>
          </cell>
          <cell r="N4570">
            <v>1.06</v>
          </cell>
          <cell r="O4570">
            <v>1.08</v>
          </cell>
          <cell r="Q4570">
            <v>0.98</v>
          </cell>
          <cell r="R4570">
            <v>1.1499999999999999</v>
          </cell>
          <cell r="S4570">
            <v>1.4302000000000001</v>
          </cell>
          <cell r="AA4570">
            <v>1.4302000000000001</v>
          </cell>
          <cell r="AB4570">
            <v>0.8</v>
          </cell>
          <cell r="AC4570">
            <v>1.05</v>
          </cell>
          <cell r="AG4570">
            <v>1.1400399999999999</v>
          </cell>
          <cell r="AH4570">
            <v>1.0933999999999999</v>
          </cell>
          <cell r="AK4570">
            <v>1.1225499999999999</v>
          </cell>
          <cell r="AL4570">
            <v>112.255</v>
          </cell>
        </row>
        <row r="4571">
          <cell r="A4571" t="str">
            <v>JMBJ0015</v>
          </cell>
          <cell r="B4571" t="str">
            <v>董强</v>
          </cell>
          <cell r="C4571" t="str">
            <v>科技家居事业群</v>
          </cell>
          <cell r="D4571" t="str">
            <v>3C数码行业二部</v>
          </cell>
          <cell r="E4571" t="str">
            <v>三星官方商城</v>
          </cell>
          <cell r="G4571" t="str">
            <v>售前客服</v>
          </cell>
          <cell r="H4571" t="str">
            <v>M1</v>
          </cell>
          <cell r="I4571" t="str">
            <v>北京</v>
          </cell>
          <cell r="J4571" t="str">
            <v>派遣</v>
          </cell>
          <cell r="K4571" t="str">
            <v>正式</v>
          </cell>
          <cell r="L4571">
            <v>42396</v>
          </cell>
          <cell r="M4571">
            <v>0</v>
          </cell>
          <cell r="N4571">
            <v>0.96</v>
          </cell>
          <cell r="O4571">
            <v>0.97</v>
          </cell>
          <cell r="Q4571">
            <v>0.96</v>
          </cell>
          <cell r="R4571">
            <v>0.96</v>
          </cell>
          <cell r="S4571">
            <v>0.72</v>
          </cell>
          <cell r="T4571">
            <v>0.73</v>
          </cell>
          <cell r="U4571">
            <v>0.9</v>
          </cell>
          <cell r="V4571">
            <v>0.64</v>
          </cell>
          <cell r="W4571">
            <v>0.99</v>
          </cell>
          <cell r="X4571">
            <v>0.91</v>
          </cell>
          <cell r="Y4571">
            <v>0.64</v>
          </cell>
          <cell r="AG4571">
            <v>0.85272727272727267</v>
          </cell>
          <cell r="AH4571">
            <v>0</v>
          </cell>
          <cell r="AK4571">
            <v>0.85272727272727267</v>
          </cell>
          <cell r="AL4571">
            <v>85.272727272727266</v>
          </cell>
        </row>
        <row r="4572">
          <cell r="A4572" t="str">
            <v>JMBJ0018</v>
          </cell>
          <cell r="B4572" t="str">
            <v>翟莫凡</v>
          </cell>
          <cell r="C4572" t="str">
            <v>科技家居事业群</v>
          </cell>
          <cell r="D4572" t="str">
            <v>3C数码行业二部</v>
          </cell>
          <cell r="E4572" t="str">
            <v>三星官方商城</v>
          </cell>
          <cell r="G4572" t="str">
            <v>产品经理</v>
          </cell>
          <cell r="H4572" t="str">
            <v>S6</v>
          </cell>
          <cell r="I4572" t="str">
            <v>北京</v>
          </cell>
          <cell r="J4572" t="str">
            <v>派遣</v>
          </cell>
          <cell r="K4572" t="str">
            <v>离职</v>
          </cell>
          <cell r="L4572">
            <v>42416</v>
          </cell>
          <cell r="M4572">
            <v>43021</v>
          </cell>
          <cell r="P4572">
            <v>0.88</v>
          </cell>
          <cell r="Z4572">
            <v>0.88</v>
          </cell>
          <cell r="AA4572">
            <v>0.5988</v>
          </cell>
          <cell r="AB4572">
            <v>0.8</v>
          </cell>
          <cell r="AG4572">
            <v>0.88</v>
          </cell>
          <cell r="AH4572">
            <v>0.75960000000000016</v>
          </cell>
          <cell r="AK4572">
            <v>0.78970000000000007</v>
          </cell>
          <cell r="AL4572">
            <v>78.970000000000013</v>
          </cell>
        </row>
        <row r="4573">
          <cell r="A4573" t="str">
            <v>JMBJ0019</v>
          </cell>
          <cell r="B4573" t="str">
            <v>周亮</v>
          </cell>
          <cell r="C4573" t="str">
            <v>科技家居事业群</v>
          </cell>
          <cell r="D4573" t="str">
            <v>3C数码行业二部</v>
          </cell>
          <cell r="E4573" t="str">
            <v>三星官方商城</v>
          </cell>
          <cell r="G4573" t="str">
            <v>售后客服</v>
          </cell>
          <cell r="H4573" t="str">
            <v>C3</v>
          </cell>
          <cell r="I4573" t="str">
            <v>北京</v>
          </cell>
          <cell r="J4573" t="str">
            <v>派遣</v>
          </cell>
          <cell r="K4573" t="str">
            <v>正式</v>
          </cell>
          <cell r="L4573">
            <v>42422</v>
          </cell>
          <cell r="M4573">
            <v>0</v>
          </cell>
          <cell r="N4573">
            <v>0.98499999999999999</v>
          </cell>
          <cell r="O4573">
            <v>0.98499999999999999</v>
          </cell>
          <cell r="Q4573">
            <v>0.99</v>
          </cell>
          <cell r="R4573">
            <v>1.08</v>
          </cell>
          <cell r="S4573">
            <v>1.02</v>
          </cell>
          <cell r="T4573">
            <v>1</v>
          </cell>
          <cell r="U4573">
            <v>1</v>
          </cell>
          <cell r="V4573">
            <v>1</v>
          </cell>
          <cell r="W4573">
            <v>1.04</v>
          </cell>
          <cell r="X4573">
            <v>1.04</v>
          </cell>
          <cell r="Y4573">
            <v>0.53</v>
          </cell>
          <cell r="AG4573">
            <v>0.97</v>
          </cell>
          <cell r="AH4573">
            <v>0</v>
          </cell>
          <cell r="AK4573">
            <v>0.97</v>
          </cell>
          <cell r="AL4573">
            <v>97</v>
          </cell>
        </row>
        <row r="4574">
          <cell r="A4574" t="str">
            <v>JMBJ0020</v>
          </cell>
          <cell r="B4574" t="str">
            <v>闫哲</v>
          </cell>
          <cell r="C4574" t="str">
            <v>科技家居事业群</v>
          </cell>
          <cell r="D4574" t="str">
            <v>3C数码行业二部</v>
          </cell>
          <cell r="E4574" t="str">
            <v>三星官方商城</v>
          </cell>
          <cell r="G4574" t="str">
            <v>设计师</v>
          </cell>
          <cell r="H4574" t="str">
            <v>D5</v>
          </cell>
          <cell r="I4574" t="str">
            <v>北京</v>
          </cell>
          <cell r="J4574" t="str">
            <v>派遣</v>
          </cell>
          <cell r="K4574" t="str">
            <v>正式</v>
          </cell>
          <cell r="L4574">
            <v>42436</v>
          </cell>
          <cell r="M4574">
            <v>0</v>
          </cell>
          <cell r="N4574">
            <v>0.95</v>
          </cell>
          <cell r="O4574">
            <v>0.93</v>
          </cell>
          <cell r="Q4574">
            <v>1.05</v>
          </cell>
          <cell r="R4574">
            <v>0.98</v>
          </cell>
          <cell r="S4574">
            <v>1.0695000000000001</v>
          </cell>
          <cell r="T4574">
            <v>0.99</v>
          </cell>
          <cell r="U4574">
            <v>1.02</v>
          </cell>
          <cell r="V4574">
            <v>0.99</v>
          </cell>
          <cell r="W4574">
            <v>0.995</v>
          </cell>
          <cell r="X4574">
            <v>0.99</v>
          </cell>
          <cell r="Y4574">
            <v>1.01</v>
          </cell>
          <cell r="AG4574">
            <v>0.99768181818181811</v>
          </cell>
          <cell r="AH4574">
            <v>0</v>
          </cell>
          <cell r="AK4574">
            <v>0.99768181818181811</v>
          </cell>
          <cell r="AL4574">
            <v>99.768181818181816</v>
          </cell>
        </row>
        <row r="4575">
          <cell r="A4575" t="str">
            <v>JMBJ0021</v>
          </cell>
          <cell r="B4575" t="str">
            <v>史荣生</v>
          </cell>
          <cell r="C4575" t="str">
            <v>科技家居事业群</v>
          </cell>
          <cell r="D4575" t="str">
            <v>3C数码行业二部</v>
          </cell>
          <cell r="E4575" t="str">
            <v>三星官方商城</v>
          </cell>
          <cell r="G4575" t="str">
            <v>售前客服</v>
          </cell>
          <cell r="H4575" t="str">
            <v>C3</v>
          </cell>
          <cell r="I4575" t="str">
            <v>北京</v>
          </cell>
          <cell r="J4575" t="str">
            <v>派遣</v>
          </cell>
          <cell r="K4575" t="str">
            <v>正式</v>
          </cell>
          <cell r="L4575">
            <v>42443</v>
          </cell>
          <cell r="M4575">
            <v>0</v>
          </cell>
          <cell r="N4575">
            <v>0.84499999999999997</v>
          </cell>
          <cell r="O4575">
            <v>0.88</v>
          </cell>
          <cell r="Q4575">
            <v>1.02</v>
          </cell>
          <cell r="R4575">
            <v>0.91</v>
          </cell>
          <cell r="S4575">
            <v>0.98</v>
          </cell>
          <cell r="T4575">
            <v>0.95</v>
          </cell>
          <cell r="U4575">
            <v>1.01</v>
          </cell>
          <cell r="V4575">
            <v>0.98</v>
          </cell>
          <cell r="W4575">
            <v>0.97</v>
          </cell>
          <cell r="X4575">
            <v>1</v>
          </cell>
          <cell r="Y4575">
            <v>0.89</v>
          </cell>
          <cell r="AG4575">
            <v>0.94863636363636372</v>
          </cell>
          <cell r="AH4575">
            <v>0</v>
          </cell>
          <cell r="AK4575">
            <v>0.94863636363636372</v>
          </cell>
          <cell r="AL4575">
            <v>94.863636363636374</v>
          </cell>
        </row>
        <row r="4576">
          <cell r="A4576" t="str">
            <v>JMBJ0022</v>
          </cell>
          <cell r="B4576" t="str">
            <v>孟庆伟</v>
          </cell>
          <cell r="C4576" t="str">
            <v>科技家居事业群</v>
          </cell>
          <cell r="D4576" t="str">
            <v>3C数码行业二部</v>
          </cell>
          <cell r="E4576" t="str">
            <v>三星官方商城</v>
          </cell>
          <cell r="G4576" t="str">
            <v>售前客服</v>
          </cell>
          <cell r="H4576" t="str">
            <v>C3</v>
          </cell>
          <cell r="I4576" t="str">
            <v>北京</v>
          </cell>
          <cell r="J4576" t="str">
            <v>派遣</v>
          </cell>
          <cell r="K4576" t="str">
            <v>正式</v>
          </cell>
          <cell r="L4576">
            <v>42450</v>
          </cell>
          <cell r="M4576">
            <v>0</v>
          </cell>
          <cell r="N4576">
            <v>1</v>
          </cell>
          <cell r="O4576">
            <v>0.92500000000000004</v>
          </cell>
          <cell r="Q4576">
            <v>0.93500000000000005</v>
          </cell>
          <cell r="R4576">
            <v>1.19</v>
          </cell>
          <cell r="S4576">
            <v>1.06</v>
          </cell>
          <cell r="T4576">
            <v>0.88</v>
          </cell>
          <cell r="U4576">
            <v>1.04</v>
          </cell>
          <cell r="V4576">
            <v>1.05</v>
          </cell>
          <cell r="W4576">
            <v>1.02</v>
          </cell>
          <cell r="X4576">
            <v>1</v>
          </cell>
          <cell r="Y4576">
            <v>1.0249999999999999</v>
          </cell>
          <cell r="AG4576">
            <v>1.0113636363636365</v>
          </cell>
          <cell r="AH4576">
            <v>0</v>
          </cell>
          <cell r="AK4576">
            <v>1.0113636363636365</v>
          </cell>
          <cell r="AL4576">
            <v>101.13636363636364</v>
          </cell>
        </row>
        <row r="4577">
          <cell r="A4577" t="str">
            <v>JMBJ0023</v>
          </cell>
          <cell r="B4577" t="str">
            <v>苟焱昊</v>
          </cell>
          <cell r="C4577" t="str">
            <v>科技家居事业群</v>
          </cell>
          <cell r="D4577" t="str">
            <v>3C数码行业二部</v>
          </cell>
          <cell r="E4577" t="str">
            <v>三星官方商城</v>
          </cell>
          <cell r="G4577" t="str">
            <v>QA专员</v>
          </cell>
          <cell r="H4577" t="str">
            <v>C6</v>
          </cell>
          <cell r="I4577" t="str">
            <v>北京</v>
          </cell>
          <cell r="J4577" t="str">
            <v>派遣</v>
          </cell>
          <cell r="K4577" t="str">
            <v>离职</v>
          </cell>
          <cell r="L4577">
            <v>42460</v>
          </cell>
          <cell r="M4577">
            <v>43039</v>
          </cell>
          <cell r="N4577">
            <v>0.97</v>
          </cell>
          <cell r="O4577">
            <v>0.97</v>
          </cell>
          <cell r="Q4577">
            <v>0.99</v>
          </cell>
          <cell r="R4577">
            <v>1.1299999999999999</v>
          </cell>
          <cell r="S4577">
            <v>1.07</v>
          </cell>
          <cell r="T4577">
            <v>0.89</v>
          </cell>
          <cell r="U4577">
            <v>0.83</v>
          </cell>
          <cell r="V4577">
            <v>0.8</v>
          </cell>
          <cell r="W4577">
            <v>0.2</v>
          </cell>
          <cell r="AG4577">
            <v>0.87222222222222223</v>
          </cell>
          <cell r="AH4577">
            <v>0</v>
          </cell>
          <cell r="AK4577">
            <v>0.87222222222222223</v>
          </cell>
          <cell r="AL4577">
            <v>87.222222222222229</v>
          </cell>
        </row>
        <row r="4578">
          <cell r="A4578" t="str">
            <v>JMBJ0024</v>
          </cell>
          <cell r="B4578" t="str">
            <v>宋丹丹</v>
          </cell>
          <cell r="C4578" t="str">
            <v>科技家居事业群</v>
          </cell>
          <cell r="D4578" t="str">
            <v>3C数码行业二部</v>
          </cell>
          <cell r="E4578" t="str">
            <v>三星官方商城</v>
          </cell>
          <cell r="G4578" t="str">
            <v>售后客服</v>
          </cell>
          <cell r="H4578" t="str">
            <v>C4</v>
          </cell>
          <cell r="I4578" t="str">
            <v>北京</v>
          </cell>
          <cell r="J4578" t="str">
            <v>派遣</v>
          </cell>
          <cell r="K4578" t="str">
            <v>正式</v>
          </cell>
          <cell r="L4578">
            <v>42465</v>
          </cell>
          <cell r="M4578">
            <v>0</v>
          </cell>
          <cell r="N4578">
            <v>0.97499999999999998</v>
          </cell>
          <cell r="O4578">
            <v>0.99</v>
          </cell>
          <cell r="Q4578">
            <v>0.99</v>
          </cell>
          <cell r="R4578">
            <v>0.75</v>
          </cell>
          <cell r="S4578">
            <v>1.08</v>
          </cell>
          <cell r="T4578">
            <v>1.06</v>
          </cell>
          <cell r="U4578">
            <v>0.99</v>
          </cell>
          <cell r="V4578">
            <v>1.06</v>
          </cell>
          <cell r="W4578">
            <v>1.03</v>
          </cell>
          <cell r="X4578">
            <v>1.1000000000000001</v>
          </cell>
          <cell r="Y4578">
            <v>1.03</v>
          </cell>
          <cell r="AG4578">
            <v>1.0049999999999999</v>
          </cell>
          <cell r="AH4578">
            <v>0</v>
          </cell>
          <cell r="AK4578">
            <v>1.0049999999999999</v>
          </cell>
          <cell r="AL4578">
            <v>100.49999999999999</v>
          </cell>
        </row>
        <row r="4579">
          <cell r="A4579" t="str">
            <v>JMBJ0026</v>
          </cell>
          <cell r="B4579" t="str">
            <v>李沙</v>
          </cell>
          <cell r="C4579" t="str">
            <v>科技家居事业群</v>
          </cell>
          <cell r="D4579" t="str">
            <v>3C数码行业二部</v>
          </cell>
          <cell r="E4579" t="str">
            <v>三星官方商城</v>
          </cell>
          <cell r="G4579" t="str">
            <v>售后组长</v>
          </cell>
          <cell r="H4579" t="str">
            <v>M1</v>
          </cell>
          <cell r="I4579" t="str">
            <v>北京</v>
          </cell>
          <cell r="J4579" t="str">
            <v>派遣</v>
          </cell>
          <cell r="K4579" t="str">
            <v>正式</v>
          </cell>
          <cell r="L4579">
            <v>42471</v>
          </cell>
          <cell r="M4579">
            <v>0</v>
          </cell>
          <cell r="N4579">
            <v>1</v>
          </cell>
          <cell r="O4579">
            <v>0.96</v>
          </cell>
          <cell r="Q4579">
            <v>1</v>
          </cell>
          <cell r="R4579">
            <v>1.19</v>
          </cell>
          <cell r="S4579">
            <v>1.01</v>
          </cell>
          <cell r="T4579">
            <v>1.02</v>
          </cell>
          <cell r="U4579">
            <v>1</v>
          </cell>
          <cell r="V4579">
            <v>1.05</v>
          </cell>
          <cell r="W4579">
            <v>1.06</v>
          </cell>
          <cell r="X4579">
            <v>1.1100000000000001</v>
          </cell>
          <cell r="Y4579">
            <v>0.55500000000000005</v>
          </cell>
          <cell r="AG4579">
            <v>0.99590909090909097</v>
          </cell>
          <cell r="AH4579">
            <v>0</v>
          </cell>
          <cell r="AK4579">
            <v>0.99590909090909097</v>
          </cell>
          <cell r="AL4579">
            <v>99.590909090909093</v>
          </cell>
        </row>
        <row r="4580">
          <cell r="A4580" t="str">
            <v>JMBJ0027</v>
          </cell>
          <cell r="B4580" t="str">
            <v>成军</v>
          </cell>
          <cell r="C4580" t="str">
            <v>科技家居事业群</v>
          </cell>
          <cell r="D4580" t="str">
            <v>3C数码行业二部</v>
          </cell>
          <cell r="E4580" t="str">
            <v>三星官方商城</v>
          </cell>
          <cell r="G4580" t="str">
            <v>运营主管</v>
          </cell>
          <cell r="H4580" t="str">
            <v>M1</v>
          </cell>
          <cell r="I4580" t="str">
            <v>北京</v>
          </cell>
          <cell r="J4580" t="str">
            <v>派遣</v>
          </cell>
          <cell r="K4580" t="str">
            <v>正式</v>
          </cell>
          <cell r="L4580">
            <v>42471</v>
          </cell>
          <cell r="M4580">
            <v>0</v>
          </cell>
          <cell r="P4580">
            <v>0.98</v>
          </cell>
          <cell r="Z4580">
            <v>0.98</v>
          </cell>
          <cell r="AA4580">
            <v>0.92379999999999995</v>
          </cell>
          <cell r="AB4580">
            <v>0.9</v>
          </cell>
          <cell r="AC4580">
            <v>1.05</v>
          </cell>
          <cell r="AG4580">
            <v>0.98</v>
          </cell>
          <cell r="AH4580">
            <v>0.96344999999999992</v>
          </cell>
          <cell r="AK4580">
            <v>0.96676000000000006</v>
          </cell>
          <cell r="AL4580">
            <v>96.676000000000002</v>
          </cell>
        </row>
        <row r="4581">
          <cell r="A4581" t="str">
            <v>JMBJ0028</v>
          </cell>
          <cell r="B4581" t="str">
            <v>杨田锐</v>
          </cell>
          <cell r="C4581" t="str">
            <v>科技家居事业群</v>
          </cell>
          <cell r="D4581" t="str">
            <v>3C数码行业二部</v>
          </cell>
          <cell r="E4581" t="str">
            <v>三星官方商城</v>
          </cell>
          <cell r="G4581" t="str">
            <v>售前客服</v>
          </cell>
          <cell r="H4581" t="str">
            <v>C3</v>
          </cell>
          <cell r="I4581" t="str">
            <v>北京</v>
          </cell>
          <cell r="J4581" t="str">
            <v>派遣</v>
          </cell>
          <cell r="K4581" t="str">
            <v>正式</v>
          </cell>
          <cell r="L4581">
            <v>42485</v>
          </cell>
          <cell r="M4581">
            <v>0</v>
          </cell>
          <cell r="N4581">
            <v>1.05</v>
          </cell>
          <cell r="O4581">
            <v>1.0649999999999999</v>
          </cell>
          <cell r="Q4581">
            <v>1.0649999999999999</v>
          </cell>
          <cell r="R4581">
            <v>1.1000000000000001</v>
          </cell>
          <cell r="S4581">
            <v>1.03</v>
          </cell>
          <cell r="T4581">
            <v>1.05</v>
          </cell>
          <cell r="U4581">
            <v>1.06</v>
          </cell>
          <cell r="V4581">
            <v>1.07</v>
          </cell>
          <cell r="W4581">
            <v>1.06</v>
          </cell>
          <cell r="X4581">
            <v>1.06</v>
          </cell>
          <cell r="Y4581">
            <v>1.06</v>
          </cell>
          <cell r="AG4581">
            <v>1.060909090909091</v>
          </cell>
          <cell r="AH4581">
            <v>0</v>
          </cell>
          <cell r="AK4581">
            <v>1.060909090909091</v>
          </cell>
          <cell r="AL4581">
            <v>106.09090909090911</v>
          </cell>
        </row>
        <row r="4582">
          <cell r="A4582" t="str">
            <v>JMBJ0029</v>
          </cell>
          <cell r="B4582" t="str">
            <v>刘林林</v>
          </cell>
          <cell r="C4582" t="str">
            <v>科技家居事业群</v>
          </cell>
          <cell r="D4582" t="str">
            <v>3C数码行业二部</v>
          </cell>
          <cell r="E4582" t="str">
            <v>三星官方商城</v>
          </cell>
          <cell r="G4582" t="str">
            <v>售前客服</v>
          </cell>
          <cell r="H4582" t="str">
            <v>C3</v>
          </cell>
          <cell r="I4582" t="str">
            <v>北京</v>
          </cell>
          <cell r="J4582" t="str">
            <v>派遣</v>
          </cell>
          <cell r="K4582" t="str">
            <v>离职</v>
          </cell>
          <cell r="L4582">
            <v>42501</v>
          </cell>
          <cell r="M4582">
            <v>42905</v>
          </cell>
          <cell r="N4582">
            <v>0.97499999999999998</v>
          </cell>
          <cell r="O4582">
            <v>1.06</v>
          </cell>
          <cell r="Q4582">
            <v>0.97</v>
          </cell>
          <cell r="R4582">
            <v>0.68</v>
          </cell>
          <cell r="AG4582">
            <v>0.92125000000000001</v>
          </cell>
          <cell r="AH4582">
            <v>0</v>
          </cell>
          <cell r="AK4582">
            <v>0.92125000000000001</v>
          </cell>
          <cell r="AL4582">
            <v>92.125</v>
          </cell>
        </row>
        <row r="4583">
          <cell r="A4583" t="str">
            <v>JMBJ0030</v>
          </cell>
          <cell r="B4583" t="str">
            <v>杨欢</v>
          </cell>
          <cell r="C4583" t="str">
            <v>科技家居事业群</v>
          </cell>
          <cell r="D4583" t="str">
            <v>3C数码行业二部</v>
          </cell>
          <cell r="E4583" t="str">
            <v>三星官方商城</v>
          </cell>
          <cell r="G4583" t="str">
            <v>售后客服</v>
          </cell>
          <cell r="H4583" t="str">
            <v>C4</v>
          </cell>
          <cell r="I4583" t="str">
            <v>北京</v>
          </cell>
          <cell r="J4583" t="str">
            <v>派遣</v>
          </cell>
          <cell r="K4583" t="str">
            <v>正式</v>
          </cell>
          <cell r="L4583">
            <v>42506</v>
          </cell>
          <cell r="M4583">
            <v>0</v>
          </cell>
          <cell r="N4583">
            <v>1</v>
          </cell>
          <cell r="O4583">
            <v>0.85</v>
          </cell>
          <cell r="Q4583">
            <v>0.99</v>
          </cell>
          <cell r="R4583">
            <v>1.08</v>
          </cell>
          <cell r="S4583">
            <v>1.1299999999999999</v>
          </cell>
          <cell r="T4583">
            <v>1</v>
          </cell>
          <cell r="U4583">
            <v>1</v>
          </cell>
          <cell r="V4583">
            <v>1.04</v>
          </cell>
          <cell r="W4583">
            <v>1.01</v>
          </cell>
          <cell r="X4583">
            <v>1.0900000000000001</v>
          </cell>
          <cell r="Y4583">
            <v>1.03</v>
          </cell>
          <cell r="AG4583">
            <v>1.0199999999999998</v>
          </cell>
          <cell r="AH4583">
            <v>0</v>
          </cell>
          <cell r="AK4583">
            <v>1.0199999999999998</v>
          </cell>
          <cell r="AL4583">
            <v>101.99999999999999</v>
          </cell>
        </row>
        <row r="4584">
          <cell r="A4584" t="str">
            <v>JMBJ0031</v>
          </cell>
          <cell r="B4584" t="str">
            <v>李杰</v>
          </cell>
          <cell r="C4584" t="str">
            <v>科技家居事业群</v>
          </cell>
          <cell r="D4584" t="str">
            <v>3C数码行业二部</v>
          </cell>
          <cell r="E4584" t="str">
            <v>三星官方商城</v>
          </cell>
          <cell r="G4584" t="str">
            <v>市场专员</v>
          </cell>
          <cell r="H4584" t="str">
            <v>S5</v>
          </cell>
          <cell r="I4584" t="str">
            <v>北京</v>
          </cell>
          <cell r="J4584" t="str">
            <v>派遣</v>
          </cell>
          <cell r="K4584" t="str">
            <v>正式</v>
          </cell>
          <cell r="L4584">
            <v>42510</v>
          </cell>
          <cell r="M4584">
            <v>0</v>
          </cell>
          <cell r="P4584">
            <v>0.92</v>
          </cell>
          <cell r="Z4584">
            <v>0.92</v>
          </cell>
          <cell r="AA4584">
            <v>0.83409999999999995</v>
          </cell>
          <cell r="AB4584">
            <v>0.88</v>
          </cell>
          <cell r="AC4584">
            <v>1.04</v>
          </cell>
          <cell r="AG4584">
            <v>0.92</v>
          </cell>
          <cell r="AH4584">
            <v>0.91852500000000004</v>
          </cell>
          <cell r="AK4584">
            <v>0.91881999999999997</v>
          </cell>
          <cell r="AL4584">
            <v>91.881999999999991</v>
          </cell>
        </row>
        <row r="4585">
          <cell r="A4585" t="str">
            <v>JMBJ0032</v>
          </cell>
          <cell r="B4585" t="str">
            <v>王龙</v>
          </cell>
          <cell r="C4585" t="str">
            <v>科技家居事业群</v>
          </cell>
          <cell r="D4585" t="str">
            <v>3C数码行业二部</v>
          </cell>
          <cell r="E4585" t="str">
            <v>三星官方商城</v>
          </cell>
          <cell r="G4585" t="str">
            <v>售前客服</v>
          </cell>
          <cell r="H4585" t="str">
            <v>C3</v>
          </cell>
          <cell r="I4585" t="str">
            <v>北京</v>
          </cell>
          <cell r="J4585" t="str">
            <v>派遣</v>
          </cell>
          <cell r="K4585" t="str">
            <v>正式</v>
          </cell>
          <cell r="L4585">
            <v>42569</v>
          </cell>
          <cell r="M4585">
            <v>0</v>
          </cell>
          <cell r="N4585">
            <v>1.06</v>
          </cell>
          <cell r="O4585">
            <v>1</v>
          </cell>
          <cell r="Q4585">
            <v>1.02</v>
          </cell>
          <cell r="R4585">
            <v>1.03</v>
          </cell>
          <cell r="S4585">
            <v>1.105</v>
          </cell>
          <cell r="T4585">
            <v>0.98</v>
          </cell>
          <cell r="U4585">
            <v>1</v>
          </cell>
          <cell r="V4585">
            <v>1</v>
          </cell>
          <cell r="W4585">
            <v>0.97</v>
          </cell>
          <cell r="X4585">
            <v>1.04</v>
          </cell>
          <cell r="Y4585">
            <v>0.9</v>
          </cell>
          <cell r="AG4585">
            <v>1.0095454545454547</v>
          </cell>
          <cell r="AH4585">
            <v>0</v>
          </cell>
          <cell r="AK4585">
            <v>1.0095454545454547</v>
          </cell>
          <cell r="AL4585">
            <v>100.95454545454547</v>
          </cell>
        </row>
        <row r="4586">
          <cell r="A4586" t="str">
            <v>JMBJ0033</v>
          </cell>
          <cell r="B4586" t="str">
            <v>王硕</v>
          </cell>
          <cell r="C4586" t="str">
            <v>科技家居事业群</v>
          </cell>
          <cell r="D4586" t="str">
            <v>3C数码行业二部</v>
          </cell>
          <cell r="E4586" t="str">
            <v>三星官方商城</v>
          </cell>
          <cell r="G4586" t="str">
            <v>售前客服</v>
          </cell>
          <cell r="H4586" t="str">
            <v>C3</v>
          </cell>
          <cell r="I4586" t="str">
            <v>北京</v>
          </cell>
          <cell r="J4586" t="str">
            <v>派遣</v>
          </cell>
          <cell r="K4586" t="str">
            <v>正式</v>
          </cell>
          <cell r="L4586">
            <v>42569</v>
          </cell>
          <cell r="M4586">
            <v>0</v>
          </cell>
          <cell r="N4586">
            <v>0.97499999999999998</v>
          </cell>
          <cell r="O4586">
            <v>1.06</v>
          </cell>
          <cell r="Q4586">
            <v>1.03</v>
          </cell>
          <cell r="R4586">
            <v>1.02</v>
          </cell>
          <cell r="S4586">
            <v>1.07</v>
          </cell>
          <cell r="T4586">
            <v>1</v>
          </cell>
          <cell r="U4586">
            <v>1.06</v>
          </cell>
          <cell r="V4586">
            <v>1.04</v>
          </cell>
          <cell r="W4586">
            <v>1.05</v>
          </cell>
          <cell r="X4586">
            <v>1.05</v>
          </cell>
          <cell r="Y4586">
            <v>0.56499999999999995</v>
          </cell>
          <cell r="AG4586">
            <v>0.99272727272727301</v>
          </cell>
          <cell r="AH4586">
            <v>0</v>
          </cell>
          <cell r="AK4586">
            <v>0.99272727272727301</v>
          </cell>
          <cell r="AL4586">
            <v>99.272727272727295</v>
          </cell>
        </row>
        <row r="4587">
          <cell r="A4587" t="str">
            <v>JMBJ0034</v>
          </cell>
          <cell r="B4587" t="str">
            <v>于明明</v>
          </cell>
          <cell r="C4587" t="str">
            <v>科技家居事业群</v>
          </cell>
          <cell r="D4587" t="str">
            <v>3C数码行业二部</v>
          </cell>
          <cell r="E4587" t="str">
            <v>三星官方商城</v>
          </cell>
          <cell r="G4587" t="str">
            <v>售后客服</v>
          </cell>
          <cell r="H4587" t="str">
            <v>C4</v>
          </cell>
          <cell r="I4587" t="str">
            <v>北京</v>
          </cell>
          <cell r="J4587" t="str">
            <v>派遣</v>
          </cell>
          <cell r="K4587" t="str">
            <v>正式</v>
          </cell>
          <cell r="L4587">
            <v>42583</v>
          </cell>
          <cell r="M4587">
            <v>0</v>
          </cell>
          <cell r="N4587">
            <v>1.02</v>
          </cell>
          <cell r="O4587">
            <v>0.98499999999999999</v>
          </cell>
          <cell r="Q4587">
            <v>1</v>
          </cell>
          <cell r="R4587">
            <v>1.2</v>
          </cell>
          <cell r="S4587">
            <v>1.2</v>
          </cell>
          <cell r="T4587">
            <v>1.1000000000000001</v>
          </cell>
          <cell r="U4587">
            <v>1.03</v>
          </cell>
          <cell r="V4587">
            <v>1.06</v>
          </cell>
          <cell r="W4587">
            <v>1.08</v>
          </cell>
          <cell r="X4587">
            <v>1.17</v>
          </cell>
          <cell r="Y4587">
            <v>1.1499999999999999</v>
          </cell>
          <cell r="AG4587">
            <v>1.0904545454545456</v>
          </cell>
          <cell r="AH4587">
            <v>0</v>
          </cell>
          <cell r="AK4587">
            <v>1.0904545454545456</v>
          </cell>
          <cell r="AL4587">
            <v>109.04545454545456</v>
          </cell>
        </row>
        <row r="4588">
          <cell r="A4588" t="str">
            <v>JMBJ0035</v>
          </cell>
          <cell r="B4588" t="str">
            <v>陈昊</v>
          </cell>
          <cell r="C4588" t="str">
            <v>科技家居事业群</v>
          </cell>
          <cell r="D4588" t="str">
            <v>3C数码行业二部</v>
          </cell>
          <cell r="E4588" t="str">
            <v>三星官方商城</v>
          </cell>
          <cell r="G4588" t="str">
            <v>客服主管</v>
          </cell>
          <cell r="H4588" t="str">
            <v>M2</v>
          </cell>
          <cell r="I4588" t="str">
            <v>北京</v>
          </cell>
          <cell r="J4588" t="str">
            <v>派遣</v>
          </cell>
          <cell r="K4588" t="str">
            <v>离职</v>
          </cell>
          <cell r="L4588">
            <v>42683</v>
          </cell>
          <cell r="M4588">
            <v>42835</v>
          </cell>
          <cell r="P4588">
            <v>0.96</v>
          </cell>
          <cell r="Z4588">
            <v>0.96</v>
          </cell>
          <cell r="AA4588">
            <v>1.0290999999999999</v>
          </cell>
          <cell r="AG4588">
            <v>0.96</v>
          </cell>
          <cell r="AH4588">
            <v>0.99454999999999993</v>
          </cell>
          <cell r="AK4588">
            <v>0.9830333333333332</v>
          </cell>
          <cell r="AL4588">
            <v>98.303333333333313</v>
          </cell>
        </row>
        <row r="4589">
          <cell r="A4589" t="str">
            <v>JMBJ0036</v>
          </cell>
          <cell r="B4589" t="str">
            <v>王晴</v>
          </cell>
          <cell r="C4589" t="str">
            <v>科技家居事业群</v>
          </cell>
          <cell r="D4589" t="str">
            <v>3C数码行业二部</v>
          </cell>
          <cell r="E4589" t="str">
            <v>三星官方商城</v>
          </cell>
          <cell r="G4589" t="str">
            <v>售前客服</v>
          </cell>
          <cell r="H4589" t="str">
            <v>C3</v>
          </cell>
          <cell r="I4589" t="str">
            <v>北京</v>
          </cell>
          <cell r="J4589" t="str">
            <v>派遣</v>
          </cell>
          <cell r="K4589" t="str">
            <v>正式</v>
          </cell>
          <cell r="L4589">
            <v>42793</v>
          </cell>
          <cell r="M4589">
            <v>0</v>
          </cell>
          <cell r="O4589">
            <v>0.93</v>
          </cell>
          <cell r="Q4589">
            <v>1.0900000000000001</v>
          </cell>
          <cell r="R4589">
            <v>1.19</v>
          </cell>
          <cell r="S4589">
            <v>1.0900000000000001</v>
          </cell>
          <cell r="T4589">
            <v>1.1100000000000001</v>
          </cell>
          <cell r="U4589">
            <v>1.1299999999999999</v>
          </cell>
          <cell r="V4589">
            <v>1.1399999999999999</v>
          </cell>
          <cell r="W4589">
            <v>1.1200000000000001</v>
          </cell>
          <cell r="X4589">
            <v>1.18</v>
          </cell>
          <cell r="Y4589">
            <v>1.0900000000000001</v>
          </cell>
          <cell r="AG4589">
            <v>1.107</v>
          </cell>
          <cell r="AH4589">
            <v>0</v>
          </cell>
          <cell r="AK4589">
            <v>1.107</v>
          </cell>
          <cell r="AL4589">
            <v>110.7</v>
          </cell>
        </row>
        <row r="4590">
          <cell r="A4590" t="str">
            <v>JMBJ0037</v>
          </cell>
          <cell r="B4590" t="str">
            <v>刘艳霞</v>
          </cell>
          <cell r="C4590" t="str">
            <v>科技家居事业群</v>
          </cell>
          <cell r="D4590" t="str">
            <v>3C数码行业二部</v>
          </cell>
          <cell r="E4590" t="str">
            <v>三星官方商城</v>
          </cell>
          <cell r="G4590" t="str">
            <v>售前客服</v>
          </cell>
          <cell r="H4590" t="str">
            <v>C3</v>
          </cell>
          <cell r="I4590" t="str">
            <v>北京</v>
          </cell>
          <cell r="J4590" t="str">
            <v>派遣</v>
          </cell>
          <cell r="K4590" t="str">
            <v>离职</v>
          </cell>
          <cell r="L4590">
            <v>42793</v>
          </cell>
          <cell r="M4590">
            <v>42808</v>
          </cell>
          <cell r="O4590">
            <v>0.93</v>
          </cell>
          <cell r="AG4590">
            <v>0.93</v>
          </cell>
          <cell r="AH4590">
            <v>0</v>
          </cell>
          <cell r="AK4590">
            <v>0.93</v>
          </cell>
          <cell r="AL4590">
            <v>93</v>
          </cell>
        </row>
        <row r="4591">
          <cell r="A4591" t="str">
            <v>JMBJ0038</v>
          </cell>
          <cell r="B4591" t="str">
            <v>吴宾</v>
          </cell>
          <cell r="C4591" t="str">
            <v>科技家居事业群</v>
          </cell>
          <cell r="D4591" t="str">
            <v>3C数码行业二部</v>
          </cell>
          <cell r="E4591" t="str">
            <v>三星官方商城</v>
          </cell>
          <cell r="G4591" t="str">
            <v>售前客服</v>
          </cell>
          <cell r="H4591" t="str">
            <v>C3</v>
          </cell>
          <cell r="I4591" t="str">
            <v>北京</v>
          </cell>
          <cell r="J4591" t="str">
            <v>派遣</v>
          </cell>
          <cell r="K4591" t="str">
            <v>正式</v>
          </cell>
          <cell r="L4591">
            <v>42793</v>
          </cell>
          <cell r="M4591">
            <v>0</v>
          </cell>
          <cell r="O4591">
            <v>0.95</v>
          </cell>
          <cell r="Q4591">
            <v>1.02</v>
          </cell>
          <cell r="R4591">
            <v>1.1000000000000001</v>
          </cell>
          <cell r="S4591">
            <v>1.1000000000000001</v>
          </cell>
          <cell r="T4591">
            <v>1.2</v>
          </cell>
          <cell r="U4591">
            <v>1.1599999999999999</v>
          </cell>
          <cell r="V4591">
            <v>1.2</v>
          </cell>
          <cell r="W4591">
            <v>1.2</v>
          </cell>
          <cell r="X4591">
            <v>1.2</v>
          </cell>
          <cell r="Y4591">
            <v>1.1599999999999999</v>
          </cell>
          <cell r="AG4591">
            <v>1.129</v>
          </cell>
          <cell r="AH4591">
            <v>0</v>
          </cell>
          <cell r="AK4591">
            <v>1.129</v>
          </cell>
          <cell r="AL4591">
            <v>112.9</v>
          </cell>
        </row>
        <row r="4592">
          <cell r="A4592" t="str">
            <v>JMBJ0039</v>
          </cell>
          <cell r="B4592" t="str">
            <v>郜子迎</v>
          </cell>
          <cell r="C4592" t="str">
            <v>科技家居事业群</v>
          </cell>
          <cell r="D4592" t="str">
            <v>3C数码行业二部</v>
          </cell>
          <cell r="E4592" t="str">
            <v>三星官方商城</v>
          </cell>
          <cell r="G4592" t="str">
            <v>售前客服</v>
          </cell>
          <cell r="H4592" t="str">
            <v>C3</v>
          </cell>
          <cell r="I4592" t="str">
            <v>北京</v>
          </cell>
          <cell r="J4592" t="str">
            <v>派遣</v>
          </cell>
          <cell r="K4592" t="str">
            <v>离职</v>
          </cell>
          <cell r="L4592">
            <v>42793</v>
          </cell>
          <cell r="M4592">
            <v>42811</v>
          </cell>
          <cell r="O4592">
            <v>0.91</v>
          </cell>
          <cell r="AG4592">
            <v>0.91</v>
          </cell>
          <cell r="AH4592">
            <v>0</v>
          </cell>
          <cell r="AK4592">
            <v>0.91</v>
          </cell>
          <cell r="AL4592">
            <v>91</v>
          </cell>
        </row>
        <row r="4593">
          <cell r="A4593" t="str">
            <v>JMBJ0040</v>
          </cell>
          <cell r="B4593" t="str">
            <v>武梦月</v>
          </cell>
          <cell r="C4593" t="str">
            <v>科技家居事业群</v>
          </cell>
          <cell r="D4593" t="str">
            <v>3C数码行业二部</v>
          </cell>
          <cell r="E4593" t="str">
            <v>三星官方商城</v>
          </cell>
          <cell r="G4593" t="str">
            <v>售前客服</v>
          </cell>
          <cell r="H4593" t="str">
            <v>C3</v>
          </cell>
          <cell r="I4593" t="str">
            <v>北京</v>
          </cell>
          <cell r="J4593" t="str">
            <v>派遣</v>
          </cell>
          <cell r="K4593" t="str">
            <v>离职</v>
          </cell>
          <cell r="L4593">
            <v>42793</v>
          </cell>
          <cell r="M4593">
            <v>42808</v>
          </cell>
          <cell r="O4593">
            <v>0.96</v>
          </cell>
          <cell r="AG4593">
            <v>0.96</v>
          </cell>
          <cell r="AH4593">
            <v>0</v>
          </cell>
          <cell r="AK4593">
            <v>0.96</v>
          </cell>
          <cell r="AL4593">
            <v>96</v>
          </cell>
        </row>
        <row r="4594">
          <cell r="A4594" t="str">
            <v>JMBJ0041</v>
          </cell>
          <cell r="B4594" t="str">
            <v>刘路平</v>
          </cell>
          <cell r="C4594" t="str">
            <v>科技家居事业群</v>
          </cell>
          <cell r="D4594" t="str">
            <v>3C数码行业二部</v>
          </cell>
          <cell r="E4594" t="str">
            <v>三星官方商城</v>
          </cell>
          <cell r="G4594" t="str">
            <v>售前客服</v>
          </cell>
          <cell r="H4594" t="str">
            <v>C3</v>
          </cell>
          <cell r="I4594" t="str">
            <v>北京</v>
          </cell>
          <cell r="J4594" t="str">
            <v>派遣</v>
          </cell>
          <cell r="K4594" t="str">
            <v>正式</v>
          </cell>
          <cell r="L4594">
            <v>42793</v>
          </cell>
          <cell r="M4594">
            <v>0</v>
          </cell>
          <cell r="O4594">
            <v>0.92</v>
          </cell>
          <cell r="Q4594">
            <v>0.94</v>
          </cell>
          <cell r="R4594">
            <v>1.1499999999999999</v>
          </cell>
          <cell r="S4594">
            <v>1.0900000000000001</v>
          </cell>
          <cell r="T4594">
            <v>1.1299999999999999</v>
          </cell>
          <cell r="U4594">
            <v>1.1399999999999999</v>
          </cell>
          <cell r="V4594">
            <v>1.2</v>
          </cell>
          <cell r="W4594">
            <v>1.1000000000000001</v>
          </cell>
          <cell r="X4594">
            <v>1.2</v>
          </cell>
          <cell r="Y4594">
            <v>1.1299999999999999</v>
          </cell>
          <cell r="AG4594">
            <v>1.1000000000000001</v>
          </cell>
          <cell r="AH4594">
            <v>0</v>
          </cell>
          <cell r="AK4594">
            <v>1.1000000000000001</v>
          </cell>
          <cell r="AL4594">
            <v>110.00000000000001</v>
          </cell>
        </row>
        <row r="4595">
          <cell r="A4595" t="str">
            <v>JMBJ0042</v>
          </cell>
          <cell r="B4595" t="str">
            <v>韩秋声</v>
          </cell>
          <cell r="C4595" t="str">
            <v>科技家居事业群</v>
          </cell>
          <cell r="D4595" t="str">
            <v>3C数码行业二部</v>
          </cell>
          <cell r="E4595" t="str">
            <v>三星官方商城</v>
          </cell>
          <cell r="G4595" t="str">
            <v>售前客服</v>
          </cell>
          <cell r="H4595" t="str">
            <v>C3</v>
          </cell>
          <cell r="I4595" t="str">
            <v>北京</v>
          </cell>
          <cell r="J4595" t="str">
            <v>派遣</v>
          </cell>
          <cell r="K4595" t="str">
            <v>正式</v>
          </cell>
          <cell r="L4595">
            <v>42793</v>
          </cell>
          <cell r="M4595">
            <v>0</v>
          </cell>
          <cell r="O4595">
            <v>0.85</v>
          </cell>
          <cell r="Q4595">
            <v>1.01</v>
          </cell>
          <cell r="R4595">
            <v>1.19</v>
          </cell>
          <cell r="S4595">
            <v>1.04</v>
          </cell>
          <cell r="T4595">
            <v>1.1399999999999999</v>
          </cell>
          <cell r="U4595">
            <v>0.98</v>
          </cell>
          <cell r="V4595">
            <v>1.1299999999999999</v>
          </cell>
          <cell r="W4595">
            <v>1.07</v>
          </cell>
          <cell r="X4595">
            <v>0.99</v>
          </cell>
          <cell r="Y4595">
            <v>0.92</v>
          </cell>
          <cell r="AG4595">
            <v>1.0319999999999998</v>
          </cell>
          <cell r="AH4595">
            <v>0</v>
          </cell>
          <cell r="AK4595">
            <v>1.0319999999999998</v>
          </cell>
          <cell r="AL4595">
            <v>103.19999999999997</v>
          </cell>
        </row>
        <row r="4596">
          <cell r="A4596" t="str">
            <v>JMBJ0043</v>
          </cell>
          <cell r="B4596" t="str">
            <v>张亮</v>
          </cell>
          <cell r="C4596" t="str">
            <v>科技家居事业群</v>
          </cell>
          <cell r="D4596" t="str">
            <v>3C数码行业二部</v>
          </cell>
          <cell r="E4596" t="str">
            <v>三星官方商城</v>
          </cell>
          <cell r="G4596" t="str">
            <v>售前客服</v>
          </cell>
          <cell r="H4596" t="str">
            <v>C3</v>
          </cell>
          <cell r="I4596" t="str">
            <v>北京</v>
          </cell>
          <cell r="J4596" t="str">
            <v>派遣</v>
          </cell>
          <cell r="K4596" t="str">
            <v>离职</v>
          </cell>
          <cell r="L4596">
            <v>42793</v>
          </cell>
          <cell r="M4596">
            <v>42808</v>
          </cell>
          <cell r="O4596">
            <v>0.96</v>
          </cell>
          <cell r="AG4596">
            <v>0.96</v>
          </cell>
          <cell r="AH4596">
            <v>0</v>
          </cell>
          <cell r="AK4596">
            <v>0.96</v>
          </cell>
          <cell r="AL4596">
            <v>96</v>
          </cell>
        </row>
        <row r="4597">
          <cell r="A4597" t="str">
            <v>JMBJ0044</v>
          </cell>
          <cell r="B4597" t="str">
            <v>张晓璐</v>
          </cell>
          <cell r="C4597" t="str">
            <v>科技家居事业群</v>
          </cell>
          <cell r="D4597" t="str">
            <v>3C数码行业二部</v>
          </cell>
          <cell r="E4597" t="str">
            <v>三星官方商城</v>
          </cell>
          <cell r="G4597" t="str">
            <v>售前客服</v>
          </cell>
          <cell r="H4597" t="str">
            <v>C3</v>
          </cell>
          <cell r="I4597" t="str">
            <v>北京</v>
          </cell>
          <cell r="J4597" t="str">
            <v>派遣</v>
          </cell>
          <cell r="K4597" t="str">
            <v>正式</v>
          </cell>
          <cell r="L4597">
            <v>42794</v>
          </cell>
          <cell r="M4597">
            <v>0</v>
          </cell>
          <cell r="O4597">
            <v>0.92</v>
          </cell>
          <cell r="Q4597">
            <v>1.08</v>
          </cell>
          <cell r="R4597">
            <v>1</v>
          </cell>
          <cell r="S4597">
            <v>1.07</v>
          </cell>
          <cell r="T4597">
            <v>1.1299999999999999</v>
          </cell>
          <cell r="U4597">
            <v>1.08</v>
          </cell>
          <cell r="V4597">
            <v>1.1399999999999999</v>
          </cell>
          <cell r="W4597">
            <v>1.1399999999999999</v>
          </cell>
          <cell r="X4597">
            <v>1.17</v>
          </cell>
          <cell r="Y4597">
            <v>1.0900000000000001</v>
          </cell>
          <cell r="AG4597">
            <v>1.0820000000000001</v>
          </cell>
          <cell r="AH4597">
            <v>0</v>
          </cell>
          <cell r="AK4597">
            <v>1.0820000000000001</v>
          </cell>
          <cell r="AL4597">
            <v>108.2</v>
          </cell>
        </row>
        <row r="4598">
          <cell r="A4598" t="str">
            <v>JMBJ0045</v>
          </cell>
          <cell r="B4598" t="str">
            <v>刘杰</v>
          </cell>
          <cell r="C4598" t="str">
            <v>科技家居事业群</v>
          </cell>
          <cell r="D4598" t="str">
            <v>3C数码行业二部</v>
          </cell>
          <cell r="E4598" t="str">
            <v>三星官方商城</v>
          </cell>
          <cell r="G4598" t="str">
            <v>售前客服</v>
          </cell>
          <cell r="H4598" t="str">
            <v>C3</v>
          </cell>
          <cell r="I4598" t="str">
            <v>北京</v>
          </cell>
          <cell r="J4598" t="str">
            <v>派遣</v>
          </cell>
          <cell r="K4598" t="str">
            <v>正式</v>
          </cell>
          <cell r="L4598">
            <v>42796</v>
          </cell>
          <cell r="M4598">
            <v>0</v>
          </cell>
          <cell r="Q4598">
            <v>1.1200000000000001</v>
          </cell>
          <cell r="R4598">
            <v>1.2</v>
          </cell>
          <cell r="S4598">
            <v>1.07</v>
          </cell>
          <cell r="T4598">
            <v>1.0900000000000001</v>
          </cell>
          <cell r="U4598">
            <v>1.19</v>
          </cell>
          <cell r="V4598">
            <v>1.2</v>
          </cell>
          <cell r="W4598">
            <v>1.1499999999999999</v>
          </cell>
          <cell r="X4598">
            <v>1.19</v>
          </cell>
          <cell r="Y4598">
            <v>1.18</v>
          </cell>
          <cell r="AG4598">
            <v>1.1544444444444444</v>
          </cell>
          <cell r="AH4598">
            <v>0</v>
          </cell>
          <cell r="AK4598">
            <v>1.1544444444444444</v>
          </cell>
          <cell r="AL4598">
            <v>115.44444444444444</v>
          </cell>
        </row>
        <row r="4599">
          <cell r="A4599" t="str">
            <v>JMBJ0046</v>
          </cell>
          <cell r="B4599" t="str">
            <v>王迪</v>
          </cell>
          <cell r="C4599" t="str">
            <v>科技家居事业群</v>
          </cell>
          <cell r="D4599" t="str">
            <v>3C数码行业二部</v>
          </cell>
          <cell r="E4599" t="str">
            <v>三星官方商城</v>
          </cell>
          <cell r="G4599" t="str">
            <v>售前客服</v>
          </cell>
          <cell r="H4599" t="str">
            <v>C3</v>
          </cell>
          <cell r="I4599" t="str">
            <v>北京</v>
          </cell>
          <cell r="J4599" t="str">
            <v>派遣</v>
          </cell>
          <cell r="K4599" t="str">
            <v>正式</v>
          </cell>
          <cell r="L4599">
            <v>42796</v>
          </cell>
          <cell r="M4599">
            <v>0</v>
          </cell>
          <cell r="Q4599">
            <v>1.0900000000000001</v>
          </cell>
          <cell r="R4599">
            <v>1.08</v>
          </cell>
          <cell r="S4599">
            <v>1.08</v>
          </cell>
          <cell r="T4599">
            <v>1.17</v>
          </cell>
          <cell r="U4599">
            <v>1.2</v>
          </cell>
          <cell r="V4599">
            <v>1.2</v>
          </cell>
          <cell r="W4599">
            <v>1.2</v>
          </cell>
          <cell r="X4599">
            <v>1.18</v>
          </cell>
          <cell r="Y4599">
            <v>1.0900000000000001</v>
          </cell>
          <cell r="AG4599">
            <v>1.1433333333333333</v>
          </cell>
          <cell r="AH4599">
            <v>0</v>
          </cell>
          <cell r="AK4599">
            <v>1.1433333333333333</v>
          </cell>
          <cell r="AL4599">
            <v>114.33333333333333</v>
          </cell>
        </row>
        <row r="4600">
          <cell r="A4600" t="str">
            <v>JMBJ0047</v>
          </cell>
          <cell r="B4600" t="str">
            <v>姚宇鹏</v>
          </cell>
          <cell r="C4600" t="str">
            <v>科技家居事业群</v>
          </cell>
          <cell r="D4600" t="str">
            <v>3C数码行业二部</v>
          </cell>
          <cell r="E4600" t="str">
            <v>三星官方商城</v>
          </cell>
          <cell r="G4600" t="str">
            <v>售前客服</v>
          </cell>
          <cell r="H4600" t="str">
            <v>C3</v>
          </cell>
          <cell r="I4600" t="str">
            <v>北京</v>
          </cell>
          <cell r="J4600" t="str">
            <v>派遣</v>
          </cell>
          <cell r="K4600" t="str">
            <v>正式</v>
          </cell>
          <cell r="L4600">
            <v>42800</v>
          </cell>
          <cell r="M4600">
            <v>0</v>
          </cell>
          <cell r="Q4600">
            <v>0.98</v>
          </cell>
          <cell r="R4600">
            <v>1.03</v>
          </cell>
          <cell r="S4600">
            <v>1.02</v>
          </cell>
          <cell r="T4600">
            <v>1.02</v>
          </cell>
          <cell r="U4600">
            <v>1</v>
          </cell>
          <cell r="V4600">
            <v>1.05</v>
          </cell>
          <cell r="W4600">
            <v>1.03</v>
          </cell>
          <cell r="X4600">
            <v>1.1499999999999999</v>
          </cell>
          <cell r="Y4600">
            <v>1.03</v>
          </cell>
          <cell r="AG4600">
            <v>1.0344444444444443</v>
          </cell>
          <cell r="AH4600">
            <v>0</v>
          </cell>
          <cell r="AK4600">
            <v>1.0344444444444443</v>
          </cell>
          <cell r="AL4600">
            <v>103.44444444444443</v>
          </cell>
        </row>
        <row r="4601">
          <cell r="A4601" t="str">
            <v>JMBJ0048</v>
          </cell>
          <cell r="B4601" t="str">
            <v>薛佳雯</v>
          </cell>
          <cell r="C4601" t="str">
            <v>科技家居事业群</v>
          </cell>
          <cell r="D4601" t="str">
            <v>3C数码行业二部</v>
          </cell>
          <cell r="E4601" t="str">
            <v>三星官方商城</v>
          </cell>
          <cell r="G4601" t="str">
            <v>售后客服</v>
          </cell>
          <cell r="H4601" t="str">
            <v>C4</v>
          </cell>
          <cell r="I4601" t="str">
            <v>北京</v>
          </cell>
          <cell r="J4601" t="str">
            <v>派遣</v>
          </cell>
          <cell r="K4601" t="str">
            <v>正式</v>
          </cell>
          <cell r="L4601">
            <v>42800</v>
          </cell>
          <cell r="M4601">
            <v>0</v>
          </cell>
          <cell r="Q4601">
            <v>0.99</v>
          </cell>
          <cell r="R4601">
            <v>1.2</v>
          </cell>
          <cell r="S4601">
            <v>1.03</v>
          </cell>
          <cell r="T4601">
            <v>1.02</v>
          </cell>
          <cell r="U4601">
            <v>1.05</v>
          </cell>
          <cell r="V4601">
            <v>1.08</v>
          </cell>
          <cell r="W4601">
            <v>1.1299999999999999</v>
          </cell>
          <cell r="X4601">
            <v>1.1200000000000001</v>
          </cell>
          <cell r="Y4601">
            <v>1.0900000000000001</v>
          </cell>
          <cell r="AG4601">
            <v>1.078888888888889</v>
          </cell>
          <cell r="AH4601">
            <v>0</v>
          </cell>
          <cell r="AK4601">
            <v>1.078888888888889</v>
          </cell>
          <cell r="AL4601">
            <v>107.8888888888889</v>
          </cell>
        </row>
        <row r="4602">
          <cell r="A4602" t="str">
            <v>JMBJ0049</v>
          </cell>
          <cell r="B4602" t="str">
            <v>郭彩霞</v>
          </cell>
          <cell r="C4602" t="str">
            <v>科技家居事业群</v>
          </cell>
          <cell r="D4602" t="str">
            <v>3C数码行业二部</v>
          </cell>
          <cell r="E4602" t="str">
            <v>三星官方商城</v>
          </cell>
          <cell r="G4602" t="str">
            <v>售前客服</v>
          </cell>
          <cell r="H4602" t="str">
            <v>C4</v>
          </cell>
          <cell r="I4602" t="str">
            <v>北京</v>
          </cell>
          <cell r="J4602" t="str">
            <v>派遣</v>
          </cell>
          <cell r="K4602" t="str">
            <v>正式</v>
          </cell>
          <cell r="L4602">
            <v>42800</v>
          </cell>
          <cell r="M4602">
            <v>0</v>
          </cell>
          <cell r="Q4602">
            <v>1.008</v>
          </cell>
          <cell r="R4602">
            <v>1.04</v>
          </cell>
          <cell r="S4602">
            <v>1.08</v>
          </cell>
          <cell r="T4602">
            <v>1.1399999999999999</v>
          </cell>
          <cell r="U4602">
            <v>1.05</v>
          </cell>
          <cell r="V4602">
            <v>1.2</v>
          </cell>
          <cell r="W4602">
            <v>1.19</v>
          </cell>
          <cell r="X4602">
            <v>1.2</v>
          </cell>
          <cell r="Y4602">
            <v>1.2</v>
          </cell>
          <cell r="AG4602">
            <v>1.1231111111111109</v>
          </cell>
          <cell r="AH4602">
            <v>0</v>
          </cell>
          <cell r="AK4602">
            <v>1.1231111111111109</v>
          </cell>
          <cell r="AL4602">
            <v>112.31111111111109</v>
          </cell>
        </row>
        <row r="4603">
          <cell r="A4603" t="str">
            <v>JMBJ0050</v>
          </cell>
          <cell r="B4603" t="str">
            <v>王亚飞</v>
          </cell>
          <cell r="C4603" t="str">
            <v>科技家居事业群</v>
          </cell>
          <cell r="D4603" t="str">
            <v>3C数码行业二部</v>
          </cell>
          <cell r="E4603" t="str">
            <v>三星官方商城</v>
          </cell>
          <cell r="G4603" t="str">
            <v>售前客服</v>
          </cell>
          <cell r="H4603" t="str">
            <v>C3</v>
          </cell>
          <cell r="I4603" t="str">
            <v>北京</v>
          </cell>
          <cell r="J4603" t="str">
            <v>派遣</v>
          </cell>
          <cell r="K4603" t="str">
            <v>离职未办</v>
          </cell>
          <cell r="L4603">
            <v>42800</v>
          </cell>
          <cell r="M4603">
            <v>43110</v>
          </cell>
          <cell r="Q4603">
            <v>1.01</v>
          </cell>
          <cell r="R4603">
            <v>1.0900000000000001</v>
          </cell>
          <cell r="S4603">
            <v>1.1299999999999999</v>
          </cell>
          <cell r="T4603">
            <v>1.1499999999999999</v>
          </cell>
          <cell r="U4603">
            <v>1.18</v>
          </cell>
          <cell r="V4603">
            <v>1.19</v>
          </cell>
          <cell r="W4603">
            <v>1.2</v>
          </cell>
          <cell r="X4603">
            <v>1.0900000000000001</v>
          </cell>
          <cell r="Y4603">
            <v>1.01</v>
          </cell>
          <cell r="AG4603">
            <v>1.1166666666666667</v>
          </cell>
          <cell r="AH4603">
            <v>0</v>
          </cell>
          <cell r="AK4603">
            <v>1.1166666666666667</v>
          </cell>
          <cell r="AL4603">
            <v>111.66666666666667</v>
          </cell>
        </row>
        <row r="4604">
          <cell r="A4604" t="str">
            <v>JMBJ0051</v>
          </cell>
          <cell r="B4604" t="str">
            <v>刘伟红</v>
          </cell>
          <cell r="C4604" t="str">
            <v>科技家居事业群</v>
          </cell>
          <cell r="D4604" t="str">
            <v>3C数码行业二部</v>
          </cell>
          <cell r="E4604" t="str">
            <v>三星官方商城</v>
          </cell>
          <cell r="G4604" t="str">
            <v>售前客服</v>
          </cell>
          <cell r="H4604" t="str">
            <v>C3</v>
          </cell>
          <cell r="I4604" t="str">
            <v>北京</v>
          </cell>
          <cell r="J4604" t="str">
            <v>派遣</v>
          </cell>
          <cell r="K4604" t="str">
            <v>离职</v>
          </cell>
          <cell r="L4604">
            <v>42800</v>
          </cell>
          <cell r="M4604">
            <v>42850</v>
          </cell>
          <cell r="AG4604">
            <v>0</v>
          </cell>
          <cell r="AH4604">
            <v>0</v>
          </cell>
          <cell r="AK4604">
            <v>0</v>
          </cell>
        </row>
        <row r="4605">
          <cell r="A4605" t="str">
            <v>JMBJ0052</v>
          </cell>
          <cell r="B4605" t="str">
            <v>程前东</v>
          </cell>
          <cell r="C4605" t="str">
            <v>科技家居事业群</v>
          </cell>
          <cell r="D4605" t="str">
            <v>3C数码行业二部</v>
          </cell>
          <cell r="E4605" t="str">
            <v>三星官方商城</v>
          </cell>
          <cell r="G4605" t="str">
            <v>售前客服</v>
          </cell>
          <cell r="H4605" t="str">
            <v>C3</v>
          </cell>
          <cell r="I4605" t="str">
            <v>北京</v>
          </cell>
          <cell r="J4605" t="str">
            <v>派遣</v>
          </cell>
          <cell r="K4605" t="str">
            <v>正式</v>
          </cell>
          <cell r="L4605">
            <v>42803</v>
          </cell>
          <cell r="M4605">
            <v>0</v>
          </cell>
          <cell r="Q4605">
            <v>0.98</v>
          </cell>
          <cell r="R4605">
            <v>1.03</v>
          </cell>
          <cell r="S4605">
            <v>1.05</v>
          </cell>
          <cell r="T4605">
            <v>0.99</v>
          </cell>
          <cell r="U4605">
            <v>1.08</v>
          </cell>
          <cell r="V4605">
            <v>1.07</v>
          </cell>
          <cell r="W4605">
            <v>1.1000000000000001</v>
          </cell>
          <cell r="X4605">
            <v>1.08</v>
          </cell>
          <cell r="Y4605">
            <v>1.07</v>
          </cell>
          <cell r="AG4605">
            <v>1.05</v>
          </cell>
          <cell r="AH4605">
            <v>0</v>
          </cell>
          <cell r="AK4605">
            <v>1.05</v>
          </cell>
          <cell r="AL4605">
            <v>105</v>
          </cell>
        </row>
        <row r="4606">
          <cell r="A4606" t="str">
            <v>JMBJ0053</v>
          </cell>
          <cell r="B4606" t="str">
            <v>郑晶</v>
          </cell>
          <cell r="C4606" t="str">
            <v>科技家居事业群</v>
          </cell>
          <cell r="D4606" t="str">
            <v>3C数码行业二部</v>
          </cell>
          <cell r="E4606" t="str">
            <v>三星官方商城</v>
          </cell>
          <cell r="G4606" t="str">
            <v>售后客服</v>
          </cell>
          <cell r="H4606" t="str">
            <v>C4</v>
          </cell>
          <cell r="I4606" t="str">
            <v>北京</v>
          </cell>
          <cell r="J4606" t="str">
            <v>派遣</v>
          </cell>
          <cell r="K4606" t="str">
            <v>离职</v>
          </cell>
          <cell r="L4606">
            <v>42803</v>
          </cell>
          <cell r="M4606">
            <v>42916</v>
          </cell>
          <cell r="Q4606">
            <v>0.97199999999999998</v>
          </cell>
          <cell r="R4606">
            <v>1.03</v>
          </cell>
          <cell r="S4606">
            <v>0.97</v>
          </cell>
          <cell r="AG4606">
            <v>0.99066666666666647</v>
          </cell>
          <cell r="AH4606">
            <v>0</v>
          </cell>
          <cell r="AK4606">
            <v>0.99066666666666647</v>
          </cell>
          <cell r="AL4606">
            <v>99.066666666666649</v>
          </cell>
        </row>
        <row r="4607">
          <cell r="A4607" t="str">
            <v>JMBJ0054</v>
          </cell>
          <cell r="B4607" t="str">
            <v>刘佳</v>
          </cell>
          <cell r="C4607" t="str">
            <v>科技家居事业群</v>
          </cell>
          <cell r="D4607" t="str">
            <v>3C数码行业二部</v>
          </cell>
          <cell r="E4607" t="str">
            <v>三星官方商城</v>
          </cell>
          <cell r="G4607" t="str">
            <v>售前客服</v>
          </cell>
          <cell r="H4607" t="str">
            <v>C3</v>
          </cell>
          <cell r="I4607" t="str">
            <v>北京</v>
          </cell>
          <cell r="J4607" t="str">
            <v>派遣</v>
          </cell>
          <cell r="K4607" t="str">
            <v>正式</v>
          </cell>
          <cell r="L4607">
            <v>42803</v>
          </cell>
          <cell r="M4607">
            <v>0</v>
          </cell>
          <cell r="Q4607">
            <v>1.02</v>
          </cell>
          <cell r="R4607">
            <v>1.06</v>
          </cell>
          <cell r="S4607">
            <v>1</v>
          </cell>
          <cell r="T4607">
            <v>1</v>
          </cell>
          <cell r="U4607">
            <v>1</v>
          </cell>
          <cell r="V4607">
            <v>1.1100000000000001</v>
          </cell>
          <cell r="W4607">
            <v>0.98</v>
          </cell>
          <cell r="X4607">
            <v>1.06</v>
          </cell>
          <cell r="Y4607">
            <v>0.94</v>
          </cell>
          <cell r="AG4607">
            <v>1.018888888888889</v>
          </cell>
          <cell r="AH4607">
            <v>0</v>
          </cell>
          <cell r="AK4607">
            <v>1.018888888888889</v>
          </cell>
          <cell r="AL4607">
            <v>101.8888888888889</v>
          </cell>
        </row>
        <row r="4608">
          <cell r="A4608" t="str">
            <v>JMBJ0055</v>
          </cell>
          <cell r="B4608" t="str">
            <v>宫磊</v>
          </cell>
          <cell r="C4608" t="str">
            <v>科技家居事业群</v>
          </cell>
          <cell r="D4608" t="str">
            <v>3C数码行业二部</v>
          </cell>
          <cell r="E4608" t="str">
            <v>三星官方商城</v>
          </cell>
          <cell r="G4608" t="str">
            <v>售前客服</v>
          </cell>
          <cell r="H4608" t="str">
            <v>C3</v>
          </cell>
          <cell r="I4608" t="str">
            <v>北京</v>
          </cell>
          <cell r="J4608" t="str">
            <v>派遣</v>
          </cell>
          <cell r="K4608" t="str">
            <v>正式</v>
          </cell>
          <cell r="L4608">
            <v>42803</v>
          </cell>
          <cell r="M4608">
            <v>0</v>
          </cell>
          <cell r="Q4608">
            <v>1.03</v>
          </cell>
          <cell r="R4608">
            <v>1.03</v>
          </cell>
          <cell r="S4608">
            <v>1.02</v>
          </cell>
          <cell r="T4608">
            <v>1.1299999999999999</v>
          </cell>
          <cell r="U4608">
            <v>1.08</v>
          </cell>
          <cell r="V4608">
            <v>1.1599999999999999</v>
          </cell>
          <cell r="W4608">
            <v>1.1200000000000001</v>
          </cell>
          <cell r="X4608">
            <v>1.06</v>
          </cell>
          <cell r="Y4608">
            <v>1.04</v>
          </cell>
          <cell r="AG4608">
            <v>1.0744444444444445</v>
          </cell>
          <cell r="AH4608">
            <v>0</v>
          </cell>
          <cell r="AK4608">
            <v>1.0744444444444445</v>
          </cell>
          <cell r="AL4608">
            <v>107.44444444444446</v>
          </cell>
        </row>
        <row r="4609">
          <cell r="A4609" t="str">
            <v>JMBJ0056</v>
          </cell>
          <cell r="B4609" t="str">
            <v>白海龙</v>
          </cell>
          <cell r="C4609" t="str">
            <v>科技家居事业群</v>
          </cell>
          <cell r="D4609" t="str">
            <v>3C数码行业二部</v>
          </cell>
          <cell r="E4609" t="str">
            <v>三星官方商城</v>
          </cell>
          <cell r="G4609" t="str">
            <v>售前客服</v>
          </cell>
          <cell r="H4609" t="str">
            <v>C3</v>
          </cell>
          <cell r="I4609" t="str">
            <v>北京</v>
          </cell>
          <cell r="J4609" t="str">
            <v>派遣</v>
          </cell>
          <cell r="K4609" t="str">
            <v>正式</v>
          </cell>
          <cell r="L4609">
            <v>42807</v>
          </cell>
          <cell r="M4609">
            <v>0</v>
          </cell>
          <cell r="Q4609">
            <v>0.98</v>
          </cell>
          <cell r="R4609">
            <v>0.98</v>
          </cell>
          <cell r="S4609">
            <v>1.04</v>
          </cell>
          <cell r="T4609">
            <v>0.99</v>
          </cell>
          <cell r="U4609">
            <v>1.05</v>
          </cell>
          <cell r="V4609">
            <v>1.1200000000000001</v>
          </cell>
          <cell r="W4609">
            <v>1.08</v>
          </cell>
          <cell r="X4609">
            <v>1.2</v>
          </cell>
          <cell r="Y4609">
            <v>1.1499999999999999</v>
          </cell>
          <cell r="AG4609">
            <v>1.0655555555555556</v>
          </cell>
          <cell r="AH4609">
            <v>0</v>
          </cell>
          <cell r="AK4609">
            <v>1.0655555555555556</v>
          </cell>
          <cell r="AL4609">
            <v>106.55555555555556</v>
          </cell>
        </row>
        <row r="4610">
          <cell r="A4610" t="str">
            <v>JMBJ0057</v>
          </cell>
          <cell r="B4610" t="str">
            <v>陈晨</v>
          </cell>
          <cell r="C4610" t="str">
            <v>科技家居事业群</v>
          </cell>
          <cell r="D4610" t="str">
            <v>3C数码行业二部</v>
          </cell>
          <cell r="E4610" t="str">
            <v>三星官方商城</v>
          </cell>
          <cell r="G4610" t="str">
            <v>售前客服</v>
          </cell>
          <cell r="H4610" t="str">
            <v>C3</v>
          </cell>
          <cell r="I4610" t="str">
            <v>北京</v>
          </cell>
          <cell r="J4610" t="str">
            <v>派遣</v>
          </cell>
          <cell r="K4610" t="str">
            <v>离职</v>
          </cell>
          <cell r="L4610">
            <v>42807</v>
          </cell>
          <cell r="M4610">
            <v>42824</v>
          </cell>
          <cell r="AG4610">
            <v>0</v>
          </cell>
          <cell r="AH4610">
            <v>0</v>
          </cell>
          <cell r="AK4610">
            <v>0</v>
          </cell>
        </row>
        <row r="4611">
          <cell r="A4611" t="str">
            <v>JMBJ0058</v>
          </cell>
          <cell r="B4611" t="str">
            <v>周雅芬</v>
          </cell>
          <cell r="C4611" t="str">
            <v>科技家居事业群</v>
          </cell>
          <cell r="D4611" t="str">
            <v>3C数码行业二部</v>
          </cell>
          <cell r="E4611" t="str">
            <v>三星官方商城</v>
          </cell>
          <cell r="G4611" t="str">
            <v>客服主管</v>
          </cell>
          <cell r="H4611" t="str">
            <v>M1</v>
          </cell>
          <cell r="I4611" t="str">
            <v>北京</v>
          </cell>
          <cell r="J4611" t="str">
            <v>派遣</v>
          </cell>
          <cell r="K4611" t="str">
            <v>离职</v>
          </cell>
          <cell r="L4611">
            <v>42807</v>
          </cell>
          <cell r="M4611">
            <v>43018</v>
          </cell>
          <cell r="Q4611">
            <v>0.95</v>
          </cell>
          <cell r="R4611">
            <v>1.2</v>
          </cell>
          <cell r="S4611">
            <v>1.05</v>
          </cell>
          <cell r="T4611">
            <v>1</v>
          </cell>
          <cell r="U4611">
            <v>1.2</v>
          </cell>
          <cell r="V4611">
            <v>1.1100000000000001</v>
          </cell>
          <cell r="AG4611">
            <v>1.0850000000000002</v>
          </cell>
          <cell r="AH4611">
            <v>0</v>
          </cell>
          <cell r="AK4611">
            <v>1.0850000000000002</v>
          </cell>
          <cell r="AL4611">
            <v>108.50000000000001</v>
          </cell>
        </row>
        <row r="4612">
          <cell r="A4612" t="str">
            <v>JMBJ0059</v>
          </cell>
          <cell r="B4612" t="str">
            <v>任娜</v>
          </cell>
          <cell r="C4612" t="str">
            <v>科技家居事业群</v>
          </cell>
          <cell r="D4612" t="str">
            <v>3C数码行业二部</v>
          </cell>
          <cell r="E4612" t="str">
            <v>三星官方商城</v>
          </cell>
          <cell r="G4612" t="str">
            <v>高级运营专员</v>
          </cell>
          <cell r="H4612" t="str">
            <v>S6</v>
          </cell>
          <cell r="I4612" t="str">
            <v>北京</v>
          </cell>
          <cell r="J4612" t="str">
            <v>派遣</v>
          </cell>
          <cell r="K4612" t="str">
            <v>正式</v>
          </cell>
          <cell r="L4612">
            <v>42795</v>
          </cell>
          <cell r="M4612">
            <v>0</v>
          </cell>
          <cell r="Q4612">
            <v>1</v>
          </cell>
          <cell r="R4612">
            <v>1</v>
          </cell>
          <cell r="S4612">
            <v>1</v>
          </cell>
          <cell r="T4612">
            <v>1</v>
          </cell>
          <cell r="U4612">
            <v>1</v>
          </cell>
          <cell r="V4612">
            <v>1</v>
          </cell>
          <cell r="W4612">
            <v>1</v>
          </cell>
          <cell r="X4612">
            <v>1</v>
          </cell>
          <cell r="Y4612">
            <v>1</v>
          </cell>
          <cell r="AG4612">
            <v>1</v>
          </cell>
          <cell r="AH4612">
            <v>0</v>
          </cell>
          <cell r="AK4612">
            <v>1</v>
          </cell>
          <cell r="AL4612">
            <v>100</v>
          </cell>
        </row>
        <row r="4613">
          <cell r="A4613" t="str">
            <v>JMBJ0060</v>
          </cell>
          <cell r="B4613" t="str">
            <v>冯凯迪</v>
          </cell>
          <cell r="C4613" t="str">
            <v>科技家居事业群</v>
          </cell>
          <cell r="D4613" t="str">
            <v>3C数码行业二部</v>
          </cell>
          <cell r="E4613" t="str">
            <v>三星官方商城</v>
          </cell>
          <cell r="G4613" t="str">
            <v>开发工程师</v>
          </cell>
          <cell r="H4613" t="str">
            <v>T4</v>
          </cell>
          <cell r="I4613" t="str">
            <v>北京</v>
          </cell>
          <cell r="J4613" t="str">
            <v>派遣</v>
          </cell>
          <cell r="K4613" t="str">
            <v>正式</v>
          </cell>
          <cell r="L4613">
            <v>42810</v>
          </cell>
          <cell r="M4613">
            <v>0</v>
          </cell>
          <cell r="AG4613">
            <v>0</v>
          </cell>
          <cell r="AH4613">
            <v>0</v>
          </cell>
          <cell r="AK4613">
            <v>0</v>
          </cell>
        </row>
        <row r="4614">
          <cell r="A4614" t="str">
            <v>JMBJ0061</v>
          </cell>
          <cell r="B4614" t="str">
            <v>冀世英</v>
          </cell>
          <cell r="C4614" t="str">
            <v>科技家居事业群</v>
          </cell>
          <cell r="D4614" t="str">
            <v>3C数码行业二部</v>
          </cell>
          <cell r="E4614" t="str">
            <v>三星官方商城</v>
          </cell>
          <cell r="G4614" t="str">
            <v>售前客服</v>
          </cell>
          <cell r="H4614" t="str">
            <v>C3</v>
          </cell>
          <cell r="I4614" t="str">
            <v>北京</v>
          </cell>
          <cell r="J4614" t="str">
            <v>派遣</v>
          </cell>
          <cell r="K4614" t="str">
            <v>正式</v>
          </cell>
          <cell r="L4614">
            <v>42810</v>
          </cell>
          <cell r="M4614">
            <v>0</v>
          </cell>
          <cell r="Q4614">
            <v>0.85</v>
          </cell>
          <cell r="R4614">
            <v>1.08</v>
          </cell>
          <cell r="S4614">
            <v>1.04</v>
          </cell>
          <cell r="T4614">
            <v>1.07</v>
          </cell>
          <cell r="U4614">
            <v>1.1000000000000001</v>
          </cell>
          <cell r="V4614">
            <v>1</v>
          </cell>
          <cell r="W4614">
            <v>1</v>
          </cell>
          <cell r="X4614">
            <v>1.0900000000000001</v>
          </cell>
          <cell r="Y4614">
            <v>1.06</v>
          </cell>
          <cell r="AG4614">
            <v>1.0322222222222224</v>
          </cell>
          <cell r="AH4614">
            <v>0</v>
          </cell>
          <cell r="AK4614">
            <v>1.0322222222222224</v>
          </cell>
          <cell r="AL4614">
            <v>103.22222222222224</v>
          </cell>
        </row>
        <row r="4615">
          <cell r="A4615" t="str">
            <v>JMBJ0062</v>
          </cell>
          <cell r="B4615" t="str">
            <v>金鑫鑫</v>
          </cell>
          <cell r="C4615" t="str">
            <v>科技家居事业群</v>
          </cell>
          <cell r="D4615" t="str">
            <v>3C数码行业二部</v>
          </cell>
          <cell r="E4615" t="str">
            <v>三星官方商城</v>
          </cell>
          <cell r="G4615" t="str">
            <v>售后客服</v>
          </cell>
          <cell r="H4615" t="str">
            <v>C4</v>
          </cell>
          <cell r="I4615" t="str">
            <v>北京</v>
          </cell>
          <cell r="J4615" t="str">
            <v>派遣</v>
          </cell>
          <cell r="K4615" t="str">
            <v>离职</v>
          </cell>
          <cell r="L4615">
            <v>42810</v>
          </cell>
          <cell r="M4615">
            <v>42957</v>
          </cell>
          <cell r="Q4615">
            <v>1.04</v>
          </cell>
          <cell r="R4615">
            <v>1.07</v>
          </cell>
          <cell r="S4615">
            <v>1.01</v>
          </cell>
          <cell r="T4615">
            <v>0.96</v>
          </cell>
          <cell r="AG4615">
            <v>1.02</v>
          </cell>
          <cell r="AH4615">
            <v>0</v>
          </cell>
          <cell r="AK4615">
            <v>1.02</v>
          </cell>
          <cell r="AL4615">
            <v>102</v>
          </cell>
        </row>
        <row r="4616">
          <cell r="A4616" t="str">
            <v>JMBJ0063</v>
          </cell>
          <cell r="B4616" t="str">
            <v>刘楠</v>
          </cell>
          <cell r="C4616" t="str">
            <v>科技家居事业群</v>
          </cell>
          <cell r="D4616" t="str">
            <v>3C数码行业二部</v>
          </cell>
          <cell r="E4616" t="str">
            <v>三星官方商城</v>
          </cell>
          <cell r="G4616" t="str">
            <v>售前客服</v>
          </cell>
          <cell r="H4616" t="str">
            <v>C3</v>
          </cell>
          <cell r="I4616" t="str">
            <v>北京</v>
          </cell>
          <cell r="J4616" t="str">
            <v>派遣</v>
          </cell>
          <cell r="K4616" t="str">
            <v>离职</v>
          </cell>
          <cell r="L4616">
            <v>42817</v>
          </cell>
          <cell r="M4616">
            <v>42886</v>
          </cell>
          <cell r="Q4616">
            <v>0.73</v>
          </cell>
          <cell r="R4616">
            <v>0.97</v>
          </cell>
          <cell r="AG4616">
            <v>0.85</v>
          </cell>
          <cell r="AH4616">
            <v>0</v>
          </cell>
          <cell r="AK4616">
            <v>0.85</v>
          </cell>
          <cell r="AL4616">
            <v>85</v>
          </cell>
        </row>
        <row r="4617">
          <cell r="A4617" t="str">
            <v>JMBJ0064</v>
          </cell>
          <cell r="B4617" t="str">
            <v>郭金超</v>
          </cell>
          <cell r="C4617" t="str">
            <v>科技家居事业群</v>
          </cell>
          <cell r="D4617" t="str">
            <v>3C数码行业二部</v>
          </cell>
          <cell r="E4617" t="str">
            <v>三星官方商城</v>
          </cell>
          <cell r="G4617" t="str">
            <v>售前客服</v>
          </cell>
          <cell r="H4617" t="str">
            <v>C3</v>
          </cell>
          <cell r="I4617" t="str">
            <v>北京</v>
          </cell>
          <cell r="J4617" t="str">
            <v>派遣</v>
          </cell>
          <cell r="K4617" t="str">
            <v>正式</v>
          </cell>
          <cell r="L4617">
            <v>42817</v>
          </cell>
          <cell r="M4617">
            <v>0</v>
          </cell>
          <cell r="Q4617">
            <v>0.93</v>
          </cell>
          <cell r="R4617">
            <v>0.87</v>
          </cell>
          <cell r="S4617">
            <v>1.05</v>
          </cell>
          <cell r="T4617">
            <v>0.95</v>
          </cell>
          <cell r="U4617">
            <v>1.03</v>
          </cell>
          <cell r="V4617">
            <v>1.1200000000000001</v>
          </cell>
          <cell r="W4617">
            <v>1.02</v>
          </cell>
          <cell r="X4617">
            <v>1.18</v>
          </cell>
          <cell r="Y4617">
            <v>1.0900000000000001</v>
          </cell>
          <cell r="AG4617">
            <v>1.0266666666666666</v>
          </cell>
          <cell r="AH4617">
            <v>0</v>
          </cell>
          <cell r="AK4617">
            <v>1.0266666666666666</v>
          </cell>
          <cell r="AL4617">
            <v>102.66666666666666</v>
          </cell>
        </row>
        <row r="4618">
          <cell r="A4618" t="str">
            <v>JMBJ0065</v>
          </cell>
          <cell r="B4618" t="str">
            <v>刘卫东</v>
          </cell>
          <cell r="C4618" t="str">
            <v>科技家居事业群</v>
          </cell>
          <cell r="D4618" t="str">
            <v>3C数码行业二部</v>
          </cell>
          <cell r="E4618" t="str">
            <v>三星官方商城</v>
          </cell>
          <cell r="G4618" t="str">
            <v>售前客服</v>
          </cell>
          <cell r="H4618" t="str">
            <v>C3</v>
          </cell>
          <cell r="I4618" t="str">
            <v>北京</v>
          </cell>
          <cell r="J4618" t="str">
            <v>派遣</v>
          </cell>
          <cell r="K4618" t="str">
            <v>离职</v>
          </cell>
          <cell r="L4618">
            <v>42810</v>
          </cell>
          <cell r="M4618">
            <v>42817</v>
          </cell>
          <cell r="AG4618">
            <v>0</v>
          </cell>
          <cell r="AH4618">
            <v>0</v>
          </cell>
          <cell r="AK4618">
            <v>0</v>
          </cell>
        </row>
        <row r="4619">
          <cell r="A4619" t="str">
            <v>JMBJ0066</v>
          </cell>
          <cell r="B4619" t="str">
            <v>李素花</v>
          </cell>
          <cell r="C4619" t="str">
            <v>科技家居事业群</v>
          </cell>
          <cell r="D4619" t="str">
            <v>3C数码行业二部</v>
          </cell>
          <cell r="E4619" t="str">
            <v>三星官方商城</v>
          </cell>
          <cell r="G4619" t="str">
            <v>售后客服</v>
          </cell>
          <cell r="H4619" t="str">
            <v>C4</v>
          </cell>
          <cell r="I4619" t="str">
            <v>北京</v>
          </cell>
          <cell r="J4619" t="str">
            <v>派遣</v>
          </cell>
          <cell r="K4619" t="str">
            <v>离职</v>
          </cell>
          <cell r="L4619">
            <v>42821</v>
          </cell>
          <cell r="M4619">
            <v>42856</v>
          </cell>
          <cell r="Q4619">
            <v>0.98299999999999998</v>
          </cell>
          <cell r="AG4619">
            <v>0.98299999999999998</v>
          </cell>
          <cell r="AH4619">
            <v>0</v>
          </cell>
          <cell r="AK4619">
            <v>0.98299999999999998</v>
          </cell>
          <cell r="AL4619">
            <v>98.3</v>
          </cell>
        </row>
        <row r="4620">
          <cell r="A4620" t="str">
            <v>JMBJ0067</v>
          </cell>
          <cell r="B4620" t="str">
            <v>李菲菲</v>
          </cell>
          <cell r="C4620" t="str">
            <v>科技家居事业群</v>
          </cell>
          <cell r="D4620" t="str">
            <v>3C数码行业二部</v>
          </cell>
          <cell r="E4620" t="str">
            <v>三星官方商城</v>
          </cell>
          <cell r="G4620" t="str">
            <v>QA专员</v>
          </cell>
          <cell r="H4620" t="str">
            <v>C6</v>
          </cell>
          <cell r="I4620" t="str">
            <v>北京</v>
          </cell>
          <cell r="J4620" t="str">
            <v>派遣</v>
          </cell>
          <cell r="K4620" t="str">
            <v>正式</v>
          </cell>
          <cell r="L4620">
            <v>42824</v>
          </cell>
          <cell r="M4620">
            <v>0</v>
          </cell>
          <cell r="Q4620">
            <v>1</v>
          </cell>
          <cell r="R4620">
            <v>1.2</v>
          </cell>
          <cell r="S4620">
            <v>1.03</v>
          </cell>
          <cell r="T4620">
            <v>1</v>
          </cell>
          <cell r="U4620">
            <v>1.18</v>
          </cell>
          <cell r="V4620">
            <v>1.1100000000000001</v>
          </cell>
          <cell r="W4620">
            <v>1</v>
          </cell>
          <cell r="X4620">
            <v>1.07</v>
          </cell>
          <cell r="Y4620">
            <v>1</v>
          </cell>
          <cell r="AG4620">
            <v>1.0655555555555556</v>
          </cell>
          <cell r="AH4620">
            <v>0</v>
          </cell>
          <cell r="AK4620">
            <v>1.0655555555555556</v>
          </cell>
          <cell r="AL4620">
            <v>106.55555555555556</v>
          </cell>
        </row>
        <row r="4621">
          <cell r="A4621" t="str">
            <v>JMBJ0068</v>
          </cell>
          <cell r="B4621" t="str">
            <v>郑亮</v>
          </cell>
          <cell r="C4621" t="str">
            <v>科技家居事业群</v>
          </cell>
          <cell r="D4621" t="str">
            <v>3C数码行业二部</v>
          </cell>
          <cell r="E4621" t="str">
            <v>三星官方商城</v>
          </cell>
          <cell r="G4621" t="str">
            <v>售前客服</v>
          </cell>
          <cell r="H4621" t="str">
            <v>C3</v>
          </cell>
          <cell r="I4621" t="str">
            <v>北京</v>
          </cell>
          <cell r="J4621" t="str">
            <v>派遣</v>
          </cell>
          <cell r="K4621" t="str">
            <v>正式</v>
          </cell>
          <cell r="L4621">
            <v>42825</v>
          </cell>
          <cell r="M4621">
            <v>0</v>
          </cell>
          <cell r="Q4621">
            <v>0.91</v>
          </cell>
          <cell r="R4621">
            <v>1.02</v>
          </cell>
          <cell r="S4621">
            <v>1.02</v>
          </cell>
          <cell r="T4621">
            <v>1.04</v>
          </cell>
          <cell r="U4621">
            <v>1.08</v>
          </cell>
          <cell r="V4621">
            <v>1.02</v>
          </cell>
          <cell r="W4621">
            <v>1.03</v>
          </cell>
          <cell r="X4621">
            <v>1.18</v>
          </cell>
          <cell r="Y4621">
            <v>0.97</v>
          </cell>
          <cell r="AG4621">
            <v>1.0300000000000002</v>
          </cell>
          <cell r="AH4621">
            <v>0</v>
          </cell>
          <cell r="AK4621">
            <v>1.0300000000000002</v>
          </cell>
          <cell r="AL4621">
            <v>103.00000000000003</v>
          </cell>
        </row>
        <row r="4622">
          <cell r="A4622" t="str">
            <v>JMBJ0069</v>
          </cell>
          <cell r="B4622" t="str">
            <v>周恒亮</v>
          </cell>
          <cell r="C4622" t="str">
            <v>科技家居事业群</v>
          </cell>
          <cell r="D4622" t="str">
            <v>3C数码行业二部</v>
          </cell>
          <cell r="E4622" t="str">
            <v>三星官方商城</v>
          </cell>
          <cell r="G4622" t="str">
            <v>售后客服</v>
          </cell>
          <cell r="H4622" t="str">
            <v>C4</v>
          </cell>
          <cell r="I4622" t="str">
            <v>北京</v>
          </cell>
          <cell r="J4622" t="str">
            <v>派遣</v>
          </cell>
          <cell r="K4622" t="str">
            <v>正式</v>
          </cell>
          <cell r="L4622">
            <v>42828</v>
          </cell>
          <cell r="M4622">
            <v>0</v>
          </cell>
          <cell r="Q4622">
            <v>1.042</v>
          </cell>
          <cell r="R4622">
            <v>1.01</v>
          </cell>
          <cell r="S4622">
            <v>0.99</v>
          </cell>
          <cell r="T4622">
            <v>1.07</v>
          </cell>
          <cell r="U4622">
            <v>1.05</v>
          </cell>
          <cell r="V4622">
            <v>1.02</v>
          </cell>
          <cell r="W4622">
            <v>1.19</v>
          </cell>
          <cell r="X4622">
            <v>1.2</v>
          </cell>
          <cell r="Y4622">
            <v>1.19</v>
          </cell>
          <cell r="AG4622">
            <v>1.0846666666666664</v>
          </cell>
          <cell r="AH4622">
            <v>0</v>
          </cell>
          <cell r="AK4622">
            <v>1.0846666666666664</v>
          </cell>
          <cell r="AL4622">
            <v>108.46666666666664</v>
          </cell>
        </row>
        <row r="4623">
          <cell r="A4623" t="str">
            <v>JMBJ0070</v>
          </cell>
          <cell r="B4623" t="str">
            <v>谢芳</v>
          </cell>
          <cell r="C4623" t="str">
            <v>科技家居事业群</v>
          </cell>
          <cell r="D4623" t="str">
            <v>3C数码行业二部</v>
          </cell>
          <cell r="E4623" t="str">
            <v>三星官方商城</v>
          </cell>
          <cell r="G4623" t="str">
            <v>售后客服</v>
          </cell>
          <cell r="H4623" t="str">
            <v>C4</v>
          </cell>
          <cell r="I4623" t="str">
            <v>北京</v>
          </cell>
          <cell r="J4623" t="str">
            <v>派遣</v>
          </cell>
          <cell r="K4623" t="str">
            <v>离职</v>
          </cell>
          <cell r="L4623">
            <v>42828</v>
          </cell>
          <cell r="M4623">
            <v>42984</v>
          </cell>
          <cell r="Q4623">
            <v>0.97799999999999998</v>
          </cell>
          <cell r="R4623">
            <v>0.98</v>
          </cell>
          <cell r="S4623">
            <v>0.98</v>
          </cell>
          <cell r="T4623">
            <v>0.95</v>
          </cell>
          <cell r="U4623">
            <v>0.99</v>
          </cell>
          <cell r="AG4623">
            <v>0.97560000000000002</v>
          </cell>
          <cell r="AH4623">
            <v>0</v>
          </cell>
          <cell r="AK4623">
            <v>0.97560000000000002</v>
          </cell>
          <cell r="AL4623">
            <v>97.56</v>
          </cell>
        </row>
        <row r="4624">
          <cell r="A4624" t="str">
            <v>JMBJ0071</v>
          </cell>
          <cell r="B4624" t="str">
            <v>王若楠</v>
          </cell>
          <cell r="C4624" t="str">
            <v>科技家居事业群</v>
          </cell>
          <cell r="D4624" t="str">
            <v>3C数码行业二部</v>
          </cell>
          <cell r="E4624" t="str">
            <v>三星官方商城</v>
          </cell>
          <cell r="G4624" t="str">
            <v>售后客服</v>
          </cell>
          <cell r="H4624" t="str">
            <v>C4</v>
          </cell>
          <cell r="I4624" t="str">
            <v>北京</v>
          </cell>
          <cell r="J4624" t="str">
            <v>派遣</v>
          </cell>
          <cell r="K4624" t="str">
            <v>正式</v>
          </cell>
          <cell r="L4624">
            <v>42828</v>
          </cell>
          <cell r="M4624">
            <v>0</v>
          </cell>
          <cell r="Q4624">
            <v>0.99</v>
          </cell>
          <cell r="R4624">
            <v>1.1100000000000001</v>
          </cell>
          <cell r="S4624">
            <v>1.06</v>
          </cell>
          <cell r="T4624">
            <v>1</v>
          </cell>
          <cell r="U4624">
            <v>1.05</v>
          </cell>
          <cell r="V4624">
            <v>1.06</v>
          </cell>
          <cell r="W4624">
            <v>1.19</v>
          </cell>
          <cell r="X4624">
            <v>1.1399999999999999</v>
          </cell>
          <cell r="Y4624">
            <v>1.1399999999999999</v>
          </cell>
          <cell r="AG4624">
            <v>1.0822222222222222</v>
          </cell>
          <cell r="AH4624">
            <v>0</v>
          </cell>
          <cell r="AK4624">
            <v>1.0822222222222222</v>
          </cell>
          <cell r="AL4624">
            <v>108.22222222222221</v>
          </cell>
        </row>
        <row r="4625">
          <cell r="A4625" t="str">
            <v>JMBJ0072</v>
          </cell>
          <cell r="B4625" t="str">
            <v>王晓亮</v>
          </cell>
          <cell r="C4625" t="str">
            <v>科技家居事业群</v>
          </cell>
          <cell r="D4625" t="str">
            <v>3C数码行业二部</v>
          </cell>
          <cell r="E4625" t="str">
            <v>三星官方商城</v>
          </cell>
          <cell r="G4625" t="str">
            <v>售前客服</v>
          </cell>
          <cell r="H4625" t="str">
            <v>C3</v>
          </cell>
          <cell r="I4625" t="str">
            <v>北京</v>
          </cell>
          <cell r="J4625" t="str">
            <v>派遣</v>
          </cell>
          <cell r="K4625" t="str">
            <v>离职</v>
          </cell>
          <cell r="L4625">
            <v>42830</v>
          </cell>
          <cell r="M4625">
            <v>42856</v>
          </cell>
          <cell r="Q4625">
            <v>0.93</v>
          </cell>
          <cell r="AG4625">
            <v>0.93</v>
          </cell>
          <cell r="AH4625">
            <v>0</v>
          </cell>
          <cell r="AK4625">
            <v>0.93</v>
          </cell>
          <cell r="AL4625">
            <v>93</v>
          </cell>
        </row>
        <row r="4626">
          <cell r="A4626" t="str">
            <v>JMBJ0073</v>
          </cell>
          <cell r="B4626" t="str">
            <v>赵晓楠</v>
          </cell>
          <cell r="C4626" t="str">
            <v>科技家居事业群</v>
          </cell>
          <cell r="D4626" t="str">
            <v>3C数码行业二部</v>
          </cell>
          <cell r="E4626" t="str">
            <v>三星官方商城</v>
          </cell>
          <cell r="G4626" t="str">
            <v>客服经理</v>
          </cell>
          <cell r="H4626" t="str">
            <v>M2</v>
          </cell>
          <cell r="I4626" t="str">
            <v>北京</v>
          </cell>
          <cell r="J4626" t="str">
            <v>派遣</v>
          </cell>
          <cell r="K4626" t="str">
            <v>正式</v>
          </cell>
          <cell r="L4626">
            <v>42857</v>
          </cell>
          <cell r="M4626">
            <v>0</v>
          </cell>
          <cell r="AB4626">
            <v>1.1499999999999999</v>
          </cell>
          <cell r="AC4626">
            <v>1.08</v>
          </cell>
          <cell r="AG4626">
            <v>0</v>
          </cell>
          <cell r="AH4626">
            <v>1.115</v>
          </cell>
          <cell r="AK4626">
            <v>1.115</v>
          </cell>
          <cell r="AL4626">
            <v>111.5</v>
          </cell>
        </row>
        <row r="4627">
          <cell r="A4627" t="str">
            <v>JMBJ0074</v>
          </cell>
          <cell r="B4627" t="str">
            <v>孙艳珂</v>
          </cell>
          <cell r="C4627" t="str">
            <v>科技家居事业群</v>
          </cell>
          <cell r="D4627" t="str">
            <v>3C数码行业二部</v>
          </cell>
          <cell r="E4627" t="str">
            <v>三星官方商城</v>
          </cell>
          <cell r="G4627" t="str">
            <v>售后客服</v>
          </cell>
          <cell r="H4627" t="str">
            <v>C4</v>
          </cell>
          <cell r="I4627" t="str">
            <v>北京</v>
          </cell>
          <cell r="J4627" t="str">
            <v>派遣</v>
          </cell>
          <cell r="K4627" t="str">
            <v>试用</v>
          </cell>
          <cell r="L4627">
            <v>42902</v>
          </cell>
          <cell r="M4627">
            <v>0</v>
          </cell>
          <cell r="S4627">
            <v>0.97</v>
          </cell>
          <cell r="T4627">
            <v>0.93</v>
          </cell>
          <cell r="U4627">
            <v>1.1200000000000001</v>
          </cell>
          <cell r="V4627">
            <v>1.2</v>
          </cell>
          <cell r="W4627">
            <v>1.1499999999999999</v>
          </cell>
          <cell r="X4627">
            <v>1.2</v>
          </cell>
          <cell r="Y4627">
            <v>1.2</v>
          </cell>
          <cell r="AG4627">
            <v>1.1099999999999999</v>
          </cell>
          <cell r="AH4627">
            <v>0</v>
          </cell>
          <cell r="AK4627">
            <v>1.1099999999999999</v>
          </cell>
          <cell r="AL4627">
            <v>110.99999999999999</v>
          </cell>
        </row>
        <row r="4628">
          <cell r="A4628" t="str">
            <v>JMBJ0075</v>
          </cell>
          <cell r="B4628" t="str">
            <v>黄嘉豪</v>
          </cell>
          <cell r="C4628" t="str">
            <v>科技家居事业群</v>
          </cell>
          <cell r="D4628" t="str">
            <v>3C数码行业二部</v>
          </cell>
          <cell r="E4628" t="str">
            <v>三星官方商城</v>
          </cell>
          <cell r="G4628" t="str">
            <v>售前客服</v>
          </cell>
          <cell r="H4628" t="str">
            <v>C3</v>
          </cell>
          <cell r="I4628" t="str">
            <v>北京</v>
          </cell>
          <cell r="J4628" t="str">
            <v>派遣</v>
          </cell>
          <cell r="K4628" t="str">
            <v>试用</v>
          </cell>
          <cell r="L4628">
            <v>42917</v>
          </cell>
          <cell r="M4628">
            <v>0</v>
          </cell>
          <cell r="T4628">
            <v>0.95</v>
          </cell>
          <cell r="U4628">
            <v>0.95</v>
          </cell>
          <cell r="V4628">
            <v>1.02</v>
          </cell>
          <cell r="W4628">
            <v>0.99</v>
          </cell>
          <cell r="X4628">
            <v>1.0049999999999999</v>
          </cell>
          <cell r="Y4628">
            <v>0.71</v>
          </cell>
          <cell r="AG4628">
            <v>0.9375</v>
          </cell>
          <cell r="AH4628">
            <v>0</v>
          </cell>
          <cell r="AK4628">
            <v>0.9375</v>
          </cell>
          <cell r="AL4628">
            <v>93.75</v>
          </cell>
        </row>
        <row r="4629">
          <cell r="A4629" t="str">
            <v>JMBJ0076</v>
          </cell>
          <cell r="B4629" t="str">
            <v>常艳林</v>
          </cell>
          <cell r="C4629" t="str">
            <v>科技家居事业群</v>
          </cell>
          <cell r="D4629" t="str">
            <v>3C数码行业二部</v>
          </cell>
          <cell r="E4629" t="str">
            <v>三星官方商城</v>
          </cell>
          <cell r="G4629" t="str">
            <v>客服主管</v>
          </cell>
          <cell r="H4629" t="str">
            <v>M1</v>
          </cell>
          <cell r="I4629" t="str">
            <v>北京</v>
          </cell>
          <cell r="J4629" t="str">
            <v>派遣</v>
          </cell>
          <cell r="K4629" t="str">
            <v>试用</v>
          </cell>
          <cell r="L4629">
            <v>43003</v>
          </cell>
          <cell r="M4629">
            <v>0</v>
          </cell>
          <cell r="V4629">
            <v>1</v>
          </cell>
          <cell r="W4629">
            <v>1</v>
          </cell>
          <cell r="X4629">
            <v>1.1100000000000001</v>
          </cell>
          <cell r="Y4629">
            <v>0.99</v>
          </cell>
          <cell r="AG4629">
            <v>1.0250000000000001</v>
          </cell>
          <cell r="AH4629">
            <v>0</v>
          </cell>
          <cell r="AK4629">
            <v>1.0250000000000001</v>
          </cell>
          <cell r="AL4629">
            <v>102.50000000000001</v>
          </cell>
        </row>
        <row r="4630">
          <cell r="A4630" t="str">
            <v>JMBJ0077</v>
          </cell>
          <cell r="B4630" t="str">
            <v>刘晓燕</v>
          </cell>
          <cell r="C4630" t="str">
            <v>科技家居事业群</v>
          </cell>
          <cell r="D4630" t="str">
            <v>3C数码行业二部</v>
          </cell>
          <cell r="E4630" t="str">
            <v>三星官方商城</v>
          </cell>
          <cell r="G4630" t="str">
            <v>市场主管</v>
          </cell>
          <cell r="H4630" t="str">
            <v>S6</v>
          </cell>
          <cell r="I4630" t="str">
            <v>北京</v>
          </cell>
          <cell r="J4630" t="str">
            <v>派遣</v>
          </cell>
          <cell r="K4630" t="str">
            <v>试用</v>
          </cell>
          <cell r="L4630">
            <v>43025</v>
          </cell>
          <cell r="M4630">
            <v>0</v>
          </cell>
          <cell r="AC4630">
            <v>1</v>
          </cell>
          <cell r="AG4630">
            <v>0</v>
          </cell>
          <cell r="AH4630">
            <v>1</v>
          </cell>
          <cell r="AK4630">
            <v>1</v>
          </cell>
          <cell r="AL4630">
            <v>100</v>
          </cell>
        </row>
        <row r="4631">
          <cell r="A4631" t="str">
            <v>JMBJ0078</v>
          </cell>
          <cell r="B4631" t="str">
            <v>郑叔亮</v>
          </cell>
          <cell r="C4631" t="str">
            <v>集团创新中心</v>
          </cell>
          <cell r="D4631" t="str">
            <v>创新实验室</v>
          </cell>
          <cell r="E4631">
            <v>0</v>
          </cell>
          <cell r="G4631" t="str">
            <v>技术总监</v>
          </cell>
          <cell r="H4631" t="str">
            <v>M5</v>
          </cell>
          <cell r="I4631" t="str">
            <v>北京</v>
          </cell>
          <cell r="J4631" t="str">
            <v>派遣</v>
          </cell>
          <cell r="K4631" t="str">
            <v>试用</v>
          </cell>
          <cell r="L4631">
            <v>43087</v>
          </cell>
          <cell r="M4631">
            <v>0</v>
          </cell>
          <cell r="AG4631">
            <v>0</v>
          </cell>
          <cell r="AH4631">
            <v>0</v>
          </cell>
          <cell r="AK4631">
            <v>0</v>
          </cell>
        </row>
        <row r="4632">
          <cell r="A4632" t="str">
            <v>JMBJ0079</v>
          </cell>
          <cell r="B4632" t="str">
            <v>章俊</v>
          </cell>
          <cell r="C4632" t="str">
            <v>集团创新中心</v>
          </cell>
          <cell r="D4632" t="str">
            <v>创新实验室</v>
          </cell>
          <cell r="E4632">
            <v>0</v>
          </cell>
          <cell r="G4632" t="str">
            <v>高级算法工程师</v>
          </cell>
          <cell r="H4632" t="str">
            <v>T7</v>
          </cell>
          <cell r="I4632" t="str">
            <v>北京</v>
          </cell>
          <cell r="J4632" t="str">
            <v>派遣</v>
          </cell>
          <cell r="K4632" t="str">
            <v>试用</v>
          </cell>
          <cell r="L4632">
            <v>43094</v>
          </cell>
          <cell r="M4632">
            <v>0</v>
          </cell>
          <cell r="AG4632">
            <v>0</v>
          </cell>
          <cell r="AH4632">
            <v>0</v>
          </cell>
          <cell r="AK4632">
            <v>0</v>
          </cell>
        </row>
        <row r="4633">
          <cell r="A4633" t="str">
            <v>JMTW0001</v>
          </cell>
          <cell r="B4633" t="str">
            <v>林岳宏</v>
          </cell>
          <cell r="C4633" t="str">
            <v>宝尊台湾事业部</v>
          </cell>
          <cell r="D4633" t="str">
            <v>人力行政部</v>
          </cell>
          <cell r="E4633" t="str">
            <v>人事组</v>
          </cell>
          <cell r="G4633" t="str">
            <v xml:space="preserve"> 人事行政经理</v>
          </cell>
          <cell r="H4633" t="str">
            <v>R5</v>
          </cell>
          <cell r="I4633" t="str">
            <v>台灣</v>
          </cell>
          <cell r="J4633" t="str">
            <v>全職</v>
          </cell>
          <cell r="K4633" t="str">
            <v>在職</v>
          </cell>
          <cell r="L4633">
            <v>42354</v>
          </cell>
          <cell r="Z4633">
            <v>1</v>
          </cell>
          <cell r="AA4633">
            <v>1</v>
          </cell>
          <cell r="AB4633">
            <v>1.028</v>
          </cell>
          <cell r="AC4633">
            <v>1</v>
          </cell>
          <cell r="AG4633">
            <v>0</v>
          </cell>
          <cell r="AH4633">
            <v>1.0070000000000001</v>
          </cell>
          <cell r="AK4633">
            <v>1.0070000000000001</v>
          </cell>
          <cell r="AL4633">
            <v>100.70000000000002</v>
          </cell>
        </row>
        <row r="4634">
          <cell r="A4634" t="str">
            <v>JMTW0002</v>
          </cell>
          <cell r="B4634" t="str">
            <v>林佩玲</v>
          </cell>
          <cell r="C4634" t="str">
            <v>宝尊台湾事业部</v>
          </cell>
          <cell r="D4634" t="str">
            <v>运营部</v>
          </cell>
          <cell r="E4634" t="str">
            <v>NBA台湾官方商城</v>
          </cell>
          <cell r="G4634" t="str">
            <v>運營主管</v>
          </cell>
          <cell r="H4634" t="str">
            <v>R5</v>
          </cell>
          <cell r="I4634" t="str">
            <v>台灣</v>
          </cell>
          <cell r="J4634" t="str">
            <v>全職</v>
          </cell>
          <cell r="K4634" t="str">
            <v>在職</v>
          </cell>
          <cell r="L4634">
            <v>42422</v>
          </cell>
          <cell r="Z4634">
            <v>1</v>
          </cell>
          <cell r="AA4634">
            <v>0.9</v>
          </cell>
          <cell r="AB4634">
            <v>0.69599999999999995</v>
          </cell>
          <cell r="AC4634">
            <v>0.3</v>
          </cell>
          <cell r="AG4634">
            <v>0</v>
          </cell>
          <cell r="AH4634">
            <v>0.72399999999999998</v>
          </cell>
          <cell r="AK4634">
            <v>0.72399999999999998</v>
          </cell>
          <cell r="AL4634">
            <v>72.399999999999991</v>
          </cell>
        </row>
        <row r="4635">
          <cell r="A4635" t="str">
            <v>JMTW0004</v>
          </cell>
          <cell r="B4635" t="str">
            <v>許智雯</v>
          </cell>
          <cell r="C4635" t="str">
            <v>宝尊台湾事业部</v>
          </cell>
          <cell r="D4635" t="str">
            <v>客服部</v>
          </cell>
          <cell r="E4635" t="str">
            <v>NBA台湾官方商城</v>
          </cell>
          <cell r="G4635" t="str">
            <v>售后客服</v>
          </cell>
          <cell r="H4635" t="str">
            <v>R1</v>
          </cell>
          <cell r="I4635" t="str">
            <v>台灣</v>
          </cell>
          <cell r="J4635" t="str">
            <v>全職</v>
          </cell>
          <cell r="K4635" t="str">
            <v>在職</v>
          </cell>
          <cell r="L4635">
            <v>42422</v>
          </cell>
          <cell r="N4635">
            <v>1</v>
          </cell>
          <cell r="O4635">
            <v>1</v>
          </cell>
          <cell r="P4635">
            <v>1</v>
          </cell>
          <cell r="Q4635">
            <v>1</v>
          </cell>
          <cell r="R4635">
            <v>1</v>
          </cell>
          <cell r="S4635">
            <v>1</v>
          </cell>
          <cell r="T4635">
            <v>1</v>
          </cell>
          <cell r="U4635">
            <v>1</v>
          </cell>
          <cell r="V4635">
            <v>1</v>
          </cell>
          <cell r="W4635">
            <v>1</v>
          </cell>
          <cell r="X4635">
            <v>1</v>
          </cell>
          <cell r="Y4635">
            <v>1</v>
          </cell>
          <cell r="AG4635">
            <v>1</v>
          </cell>
          <cell r="AH4635">
            <v>0</v>
          </cell>
          <cell r="AK4635">
            <v>1</v>
          </cell>
          <cell r="AL4635">
            <v>100</v>
          </cell>
        </row>
        <row r="4636">
          <cell r="A4636" t="str">
            <v>JMTW0003</v>
          </cell>
          <cell r="B4636" t="str">
            <v>楊語瑄</v>
          </cell>
          <cell r="C4636" t="str">
            <v>宝尊台湾事业部</v>
          </cell>
          <cell r="D4636" t="str">
            <v>客服部</v>
          </cell>
          <cell r="E4636" t="str">
            <v>NBA台湾官方商城</v>
          </cell>
          <cell r="G4636" t="str">
            <v>售前客服</v>
          </cell>
          <cell r="H4636" t="str">
            <v>R1</v>
          </cell>
          <cell r="I4636" t="str">
            <v>台灣</v>
          </cell>
          <cell r="J4636" t="str">
            <v>全職</v>
          </cell>
          <cell r="K4636" t="str">
            <v>在職</v>
          </cell>
          <cell r="L4636">
            <v>42430</v>
          </cell>
          <cell r="N4636">
            <v>1</v>
          </cell>
          <cell r="O4636">
            <v>1</v>
          </cell>
          <cell r="P4636">
            <v>1</v>
          </cell>
          <cell r="Q4636">
            <v>1</v>
          </cell>
          <cell r="R4636">
            <v>1</v>
          </cell>
          <cell r="S4636">
            <v>1</v>
          </cell>
          <cell r="T4636">
            <v>1</v>
          </cell>
          <cell r="U4636">
            <v>1</v>
          </cell>
          <cell r="V4636">
            <v>1</v>
          </cell>
          <cell r="W4636">
            <v>1</v>
          </cell>
          <cell r="X4636">
            <v>1</v>
          </cell>
          <cell r="Y4636">
            <v>1</v>
          </cell>
          <cell r="AG4636">
            <v>1</v>
          </cell>
          <cell r="AH4636">
            <v>0</v>
          </cell>
          <cell r="AK4636">
            <v>1</v>
          </cell>
          <cell r="AL4636">
            <v>100</v>
          </cell>
        </row>
        <row r="4637">
          <cell r="A4637" t="str">
            <v>JMWJ0712</v>
          </cell>
          <cell r="B4637" t="str">
            <v>刘涛</v>
          </cell>
          <cell r="C4637" t="str">
            <v>物流中心</v>
          </cell>
          <cell r="D4637" t="str">
            <v>综合营运部</v>
          </cell>
          <cell r="E4637" t="str">
            <v>营运组</v>
          </cell>
          <cell r="F4637" t="str">
            <v>运营组</v>
          </cell>
          <cell r="G4637" t="str">
            <v>物流主管</v>
          </cell>
          <cell r="H4637" t="str">
            <v>R4</v>
          </cell>
          <cell r="I4637" t="str">
            <v>吴江</v>
          </cell>
          <cell r="J4637" t="str">
            <v>全职</v>
          </cell>
          <cell r="K4637" t="str">
            <v>正式</v>
          </cell>
          <cell r="L4637">
            <v>41128</v>
          </cell>
          <cell r="M4637">
            <v>0</v>
          </cell>
          <cell r="Z4637">
            <v>1.0620000000000001</v>
          </cell>
          <cell r="AA4637">
            <v>0.96499999999999997</v>
          </cell>
          <cell r="AB4637">
            <v>0.96499999999999997</v>
          </cell>
          <cell r="AC4637">
            <v>0.96499999999999997</v>
          </cell>
          <cell r="AG4637">
            <v>0</v>
          </cell>
          <cell r="AH4637">
            <v>0.98924999999999996</v>
          </cell>
          <cell r="AK4637">
            <v>0.98924999999999996</v>
          </cell>
          <cell r="AL4637">
            <v>98.924999999999997</v>
          </cell>
        </row>
        <row r="4638">
          <cell r="A4638" t="str">
            <v>JMWJ0049</v>
          </cell>
          <cell r="B4638" t="str">
            <v>周学住</v>
          </cell>
          <cell r="C4638" t="str">
            <v>物流中心</v>
          </cell>
          <cell r="D4638" t="str">
            <v>综合营运部</v>
          </cell>
          <cell r="E4638" t="str">
            <v>营运组</v>
          </cell>
          <cell r="F4638" t="str">
            <v>客服组</v>
          </cell>
          <cell r="G4638" t="str">
            <v>物流客服</v>
          </cell>
          <cell r="H4638" t="str">
            <v>R1</v>
          </cell>
          <cell r="I4638" t="str">
            <v>吴江</v>
          </cell>
          <cell r="J4638" t="str">
            <v>全职</v>
          </cell>
          <cell r="K4638" t="str">
            <v>正式</v>
          </cell>
          <cell r="L4638">
            <v>41156</v>
          </cell>
          <cell r="M4638">
            <v>0</v>
          </cell>
          <cell r="N4638">
            <v>0.93</v>
          </cell>
          <cell r="O4638">
            <v>0.94</v>
          </cell>
          <cell r="P4638">
            <v>0.94</v>
          </cell>
          <cell r="Q4638">
            <v>0.97</v>
          </cell>
          <cell r="R4638">
            <v>0.97</v>
          </cell>
          <cell r="S4638">
            <v>0.97</v>
          </cell>
          <cell r="T4638">
            <v>0.97</v>
          </cell>
          <cell r="U4638">
            <v>0.97</v>
          </cell>
          <cell r="V4638">
            <v>0.97</v>
          </cell>
          <cell r="W4638">
            <v>0.97</v>
          </cell>
          <cell r="X4638">
            <v>0.97</v>
          </cell>
          <cell r="Y4638">
            <v>0.97</v>
          </cell>
          <cell r="AG4638">
            <v>0.96166666666666678</v>
          </cell>
          <cell r="AH4638">
            <v>0</v>
          </cell>
          <cell r="AK4638">
            <v>0.96166666666666678</v>
          </cell>
          <cell r="AL4638">
            <v>96.166666666666671</v>
          </cell>
        </row>
        <row r="4639">
          <cell r="A4639" t="str">
            <v>JMWJ0966</v>
          </cell>
          <cell r="B4639" t="str">
            <v>熊林林</v>
          </cell>
          <cell r="C4639" t="str">
            <v>物流中心</v>
          </cell>
          <cell r="D4639" t="str">
            <v>综合营运部</v>
          </cell>
          <cell r="E4639" t="str">
            <v>营运组</v>
          </cell>
          <cell r="F4639" t="str">
            <v>客服组</v>
          </cell>
          <cell r="G4639" t="str">
            <v>物流主管</v>
          </cell>
          <cell r="H4639" t="str">
            <v>R4</v>
          </cell>
          <cell r="I4639" t="str">
            <v>吴江</v>
          </cell>
          <cell r="J4639" t="str">
            <v>全职</v>
          </cell>
          <cell r="K4639" t="str">
            <v>正式</v>
          </cell>
          <cell r="L4639">
            <v>42090</v>
          </cell>
          <cell r="M4639">
            <v>0</v>
          </cell>
          <cell r="N4639">
            <v>0.94</v>
          </cell>
          <cell r="O4639">
            <v>0.94</v>
          </cell>
          <cell r="P4639">
            <v>0.94</v>
          </cell>
          <cell r="Q4639">
            <v>0.96499999999999997</v>
          </cell>
          <cell r="R4639">
            <v>0.96499999999999997</v>
          </cell>
          <cell r="S4639">
            <v>0.96499999999999997</v>
          </cell>
          <cell r="T4639">
            <v>0.96499999999999997</v>
          </cell>
          <cell r="U4639">
            <v>0.96499999999999997</v>
          </cell>
          <cell r="V4639">
            <v>0.96499999999999997</v>
          </cell>
          <cell r="W4639">
            <v>0.96499999999999997</v>
          </cell>
          <cell r="X4639">
            <v>0.96499999999999997</v>
          </cell>
          <cell r="Y4639">
            <v>0.96499999999999997</v>
          </cell>
          <cell r="AG4639">
            <v>0.95874999999999988</v>
          </cell>
          <cell r="AH4639">
            <v>0</v>
          </cell>
          <cell r="AK4639">
            <v>0.95874999999999988</v>
          </cell>
          <cell r="AL4639">
            <v>95.874999999999986</v>
          </cell>
        </row>
        <row r="4640">
          <cell r="A4640" t="str">
            <v>JMWJ1035</v>
          </cell>
          <cell r="B4640" t="str">
            <v>邹莺</v>
          </cell>
          <cell r="C4640" t="str">
            <v>物流中心</v>
          </cell>
          <cell r="D4640" t="str">
            <v>综合营运部</v>
          </cell>
          <cell r="E4640" t="str">
            <v>营运组</v>
          </cell>
          <cell r="F4640" t="str">
            <v>运营组</v>
          </cell>
          <cell r="G4640" t="str">
            <v>物流专员</v>
          </cell>
          <cell r="H4640" t="str">
            <v>R1</v>
          </cell>
          <cell r="I4640" t="str">
            <v>吴江</v>
          </cell>
          <cell r="J4640" t="str">
            <v>全职</v>
          </cell>
          <cell r="K4640" t="str">
            <v>正式</v>
          </cell>
          <cell r="L4640">
            <v>42156</v>
          </cell>
          <cell r="M4640">
            <v>0</v>
          </cell>
          <cell r="N4640">
            <v>0.93</v>
          </cell>
          <cell r="O4640">
            <v>0.93</v>
          </cell>
          <cell r="P4640">
            <v>0.94</v>
          </cell>
          <cell r="Q4640">
            <v>0.95</v>
          </cell>
          <cell r="R4640">
            <v>0.95</v>
          </cell>
          <cell r="S4640">
            <v>0.95</v>
          </cell>
          <cell r="T4640">
            <v>0.95</v>
          </cell>
          <cell r="U4640">
            <v>0.95</v>
          </cell>
          <cell r="V4640">
            <v>0.95</v>
          </cell>
          <cell r="W4640">
            <v>0.95</v>
          </cell>
          <cell r="X4640">
            <v>0.95</v>
          </cell>
          <cell r="Y4640">
            <v>0.95</v>
          </cell>
          <cell r="AG4640">
            <v>0.94583333333333319</v>
          </cell>
          <cell r="AH4640">
            <v>0</v>
          </cell>
          <cell r="AK4640">
            <v>0.94583333333333319</v>
          </cell>
          <cell r="AL4640">
            <v>94.583333333333314</v>
          </cell>
        </row>
        <row r="4641">
          <cell r="A4641" t="str">
            <v>JMWJ1106</v>
          </cell>
          <cell r="B4641" t="str">
            <v>杨丝</v>
          </cell>
          <cell r="C4641" t="str">
            <v>物流中心</v>
          </cell>
          <cell r="D4641" t="str">
            <v>综合营运部</v>
          </cell>
          <cell r="E4641" t="str">
            <v>营运组</v>
          </cell>
          <cell r="F4641" t="str">
            <v>客服组</v>
          </cell>
          <cell r="G4641" t="str">
            <v>物流客服</v>
          </cell>
          <cell r="H4641" t="str">
            <v>R1</v>
          </cell>
          <cell r="I4641" t="str">
            <v>吴江</v>
          </cell>
          <cell r="J4641" t="str">
            <v>全职</v>
          </cell>
          <cell r="K4641" t="str">
            <v>正式</v>
          </cell>
          <cell r="L4641">
            <v>42220</v>
          </cell>
          <cell r="M4641">
            <v>0</v>
          </cell>
          <cell r="N4641">
            <v>0.94</v>
          </cell>
          <cell r="O4641">
            <v>0.93</v>
          </cell>
          <cell r="P4641">
            <v>0.94</v>
          </cell>
          <cell r="Q4641">
            <v>0.97</v>
          </cell>
          <cell r="R4641">
            <v>0.97</v>
          </cell>
          <cell r="S4641">
            <v>0.97</v>
          </cell>
          <cell r="T4641">
            <v>0.97</v>
          </cell>
          <cell r="U4641">
            <v>0.97</v>
          </cell>
          <cell r="V4641">
            <v>0.97</v>
          </cell>
          <cell r="W4641">
            <v>0.97</v>
          </cell>
          <cell r="X4641">
            <v>0.97</v>
          </cell>
          <cell r="Y4641">
            <v>0.97</v>
          </cell>
          <cell r="AG4641">
            <v>0.96166666666666678</v>
          </cell>
          <cell r="AH4641">
            <v>0</v>
          </cell>
          <cell r="AK4641">
            <v>0.96166666666666678</v>
          </cell>
          <cell r="AL4641">
            <v>96.166666666666671</v>
          </cell>
        </row>
        <row r="4642">
          <cell r="A4642" t="str">
            <v>JMWJ1107</v>
          </cell>
          <cell r="B4642" t="str">
            <v>徐晶</v>
          </cell>
          <cell r="C4642" t="str">
            <v>物流中心</v>
          </cell>
          <cell r="D4642" t="str">
            <v>综合营运部</v>
          </cell>
          <cell r="E4642" t="str">
            <v>营运组</v>
          </cell>
          <cell r="F4642" t="str">
            <v>客服组</v>
          </cell>
          <cell r="G4642" t="str">
            <v>物流客服</v>
          </cell>
          <cell r="H4642" t="str">
            <v>R1</v>
          </cell>
          <cell r="I4642" t="str">
            <v>吴江</v>
          </cell>
          <cell r="J4642" t="str">
            <v>全职</v>
          </cell>
          <cell r="K4642" t="str">
            <v>正式</v>
          </cell>
          <cell r="L4642">
            <v>42221</v>
          </cell>
          <cell r="M4642">
            <v>0</v>
          </cell>
          <cell r="N4642">
            <v>0.93</v>
          </cell>
          <cell r="O4642">
            <v>0</v>
          </cell>
          <cell r="P4642">
            <v>0</v>
          </cell>
          <cell r="R4642">
            <v>0.94</v>
          </cell>
          <cell r="S4642">
            <v>0.94</v>
          </cell>
          <cell r="T4642">
            <v>0.97</v>
          </cell>
          <cell r="U4642">
            <v>0.97</v>
          </cell>
          <cell r="V4642">
            <v>0.97</v>
          </cell>
          <cell r="W4642">
            <v>0.97</v>
          </cell>
          <cell r="X4642">
            <v>0.97</v>
          </cell>
          <cell r="Y4642">
            <v>0.97</v>
          </cell>
          <cell r="AG4642">
            <v>0.78454545454545443</v>
          </cell>
          <cell r="AH4642">
            <v>0</v>
          </cell>
          <cell r="AK4642">
            <v>0.78454545454545443</v>
          </cell>
          <cell r="AL4642">
            <v>78.454545454545439</v>
          </cell>
        </row>
        <row r="4643">
          <cell r="A4643" t="str">
            <v>JMWJ1141</v>
          </cell>
          <cell r="B4643" t="str">
            <v>凌怡靖</v>
          </cell>
          <cell r="C4643" t="str">
            <v>物流中心</v>
          </cell>
          <cell r="D4643" t="str">
            <v>综合营运部</v>
          </cell>
          <cell r="E4643" t="str">
            <v>营运组</v>
          </cell>
          <cell r="F4643" t="str">
            <v>客服组</v>
          </cell>
          <cell r="G4643" t="str">
            <v>物流客服</v>
          </cell>
          <cell r="H4643" t="str">
            <v>R1</v>
          </cell>
          <cell r="I4643" t="str">
            <v>吴江</v>
          </cell>
          <cell r="J4643" t="str">
            <v>全职</v>
          </cell>
          <cell r="K4643" t="str">
            <v>正式</v>
          </cell>
          <cell r="L4643">
            <v>42264</v>
          </cell>
          <cell r="M4643">
            <v>0</v>
          </cell>
          <cell r="N4643">
            <v>0.96</v>
          </cell>
          <cell r="O4643">
            <v>0.96</v>
          </cell>
          <cell r="P4643">
            <v>0.96</v>
          </cell>
          <cell r="Q4643">
            <v>0.96</v>
          </cell>
          <cell r="R4643">
            <v>0.96</v>
          </cell>
          <cell r="S4643">
            <v>0.96</v>
          </cell>
          <cell r="T4643">
            <v>0.96</v>
          </cell>
          <cell r="U4643">
            <v>0.96</v>
          </cell>
          <cell r="V4643">
            <v>0.96</v>
          </cell>
          <cell r="W4643">
            <v>0.96</v>
          </cell>
          <cell r="X4643">
            <v>0.96</v>
          </cell>
          <cell r="Y4643">
            <v>0.96</v>
          </cell>
          <cell r="AG4643">
            <v>0.9600000000000003</v>
          </cell>
          <cell r="AH4643">
            <v>0</v>
          </cell>
          <cell r="AK4643">
            <v>0.9600000000000003</v>
          </cell>
          <cell r="AL4643">
            <v>96.000000000000028</v>
          </cell>
        </row>
        <row r="4644">
          <cell r="A4644" t="str">
            <v>JMWJ1143</v>
          </cell>
          <cell r="B4644" t="str">
            <v>顾晨晨</v>
          </cell>
          <cell r="C4644" t="str">
            <v>物流中心</v>
          </cell>
          <cell r="D4644" t="str">
            <v>综合营运部</v>
          </cell>
          <cell r="E4644" t="str">
            <v>营运组</v>
          </cell>
          <cell r="F4644" t="str">
            <v>客服组</v>
          </cell>
          <cell r="G4644" t="str">
            <v>物流客服</v>
          </cell>
          <cell r="H4644" t="str">
            <v>R1</v>
          </cell>
          <cell r="I4644" t="str">
            <v>吴江</v>
          </cell>
          <cell r="J4644" t="str">
            <v>全职</v>
          </cell>
          <cell r="K4644" t="str">
            <v>正式</v>
          </cell>
          <cell r="L4644">
            <v>42265</v>
          </cell>
          <cell r="M4644">
            <v>0</v>
          </cell>
          <cell r="N4644">
            <v>0.97</v>
          </cell>
          <cell r="O4644">
            <v>0.97</v>
          </cell>
          <cell r="P4644">
            <v>0.97</v>
          </cell>
          <cell r="Q4644">
            <v>0.97</v>
          </cell>
          <cell r="R4644">
            <v>0.97</v>
          </cell>
          <cell r="S4644">
            <v>0.97</v>
          </cell>
          <cell r="T4644">
            <v>0.97</v>
          </cell>
          <cell r="U4644">
            <v>0.97</v>
          </cell>
          <cell r="V4644">
            <v>0.97</v>
          </cell>
          <cell r="W4644">
            <v>0.97</v>
          </cell>
          <cell r="X4644">
            <v>0.97</v>
          </cell>
          <cell r="Y4644">
            <v>0.97</v>
          </cell>
          <cell r="AG4644">
            <v>0.97000000000000008</v>
          </cell>
          <cell r="AH4644">
            <v>0</v>
          </cell>
          <cell r="AK4644">
            <v>0.97000000000000008</v>
          </cell>
          <cell r="AL4644">
            <v>97.000000000000014</v>
          </cell>
        </row>
        <row r="4645">
          <cell r="A4645" t="str">
            <v>JMWJ1195</v>
          </cell>
          <cell r="B4645" t="str">
            <v>李梦冉</v>
          </cell>
          <cell r="C4645" t="str">
            <v>物流中心</v>
          </cell>
          <cell r="D4645" t="str">
            <v>综合营运部</v>
          </cell>
          <cell r="E4645" t="str">
            <v>营运组</v>
          </cell>
          <cell r="F4645" t="str">
            <v>运营组</v>
          </cell>
          <cell r="G4645" t="str">
            <v>物流专员</v>
          </cell>
          <cell r="H4645" t="str">
            <v>R1</v>
          </cell>
          <cell r="I4645" t="str">
            <v>吴江</v>
          </cell>
          <cell r="J4645" t="str">
            <v>全职</v>
          </cell>
          <cell r="K4645" t="str">
            <v>正式</v>
          </cell>
          <cell r="L4645">
            <v>42303</v>
          </cell>
          <cell r="M4645">
            <v>0</v>
          </cell>
          <cell r="N4645">
            <v>0.95</v>
          </cell>
          <cell r="O4645">
            <v>0.95</v>
          </cell>
          <cell r="P4645">
            <v>0.95</v>
          </cell>
          <cell r="Q4645">
            <v>0.95</v>
          </cell>
          <cell r="R4645">
            <v>0.95</v>
          </cell>
          <cell r="S4645">
            <v>0.95</v>
          </cell>
          <cell r="T4645">
            <v>0.95</v>
          </cell>
          <cell r="U4645">
            <v>0.95</v>
          </cell>
          <cell r="V4645">
            <v>0.95</v>
          </cell>
          <cell r="W4645">
            <v>0.95</v>
          </cell>
          <cell r="X4645">
            <v>0.95</v>
          </cell>
          <cell r="Y4645">
            <v>0.95</v>
          </cell>
          <cell r="AG4645">
            <v>0.94999999999999984</v>
          </cell>
          <cell r="AH4645">
            <v>0</v>
          </cell>
          <cell r="AK4645">
            <v>0.94999999999999984</v>
          </cell>
          <cell r="AL4645">
            <v>94.999999999999986</v>
          </cell>
        </row>
        <row r="4646">
          <cell r="A4646" t="str">
            <v>JMWJ1439</v>
          </cell>
          <cell r="B4646" t="str">
            <v>孟霜</v>
          </cell>
          <cell r="C4646" t="str">
            <v>物流中心</v>
          </cell>
          <cell r="D4646" t="str">
            <v>综合营运部</v>
          </cell>
          <cell r="E4646" t="str">
            <v>营运组</v>
          </cell>
          <cell r="F4646" t="str">
            <v>客服组</v>
          </cell>
          <cell r="G4646" t="str">
            <v>物流客服</v>
          </cell>
          <cell r="H4646" t="str">
            <v>R1</v>
          </cell>
          <cell r="I4646" t="str">
            <v>吴江</v>
          </cell>
          <cell r="J4646" t="str">
            <v>全职</v>
          </cell>
          <cell r="K4646" t="str">
            <v>正式</v>
          </cell>
          <cell r="L4646">
            <v>42625</v>
          </cell>
          <cell r="M4646">
            <v>0</v>
          </cell>
          <cell r="N4646">
            <v>0.96</v>
          </cell>
          <cell r="O4646">
            <v>0.96</v>
          </cell>
          <cell r="P4646">
            <v>0.96</v>
          </cell>
          <cell r="Q4646">
            <v>0.96</v>
          </cell>
          <cell r="R4646">
            <v>0.96</v>
          </cell>
          <cell r="S4646">
            <v>0.96</v>
          </cell>
          <cell r="T4646">
            <v>0.96</v>
          </cell>
          <cell r="U4646">
            <v>0.96</v>
          </cell>
          <cell r="V4646">
            <v>0.96</v>
          </cell>
          <cell r="W4646">
            <v>0.96</v>
          </cell>
          <cell r="X4646">
            <v>0.96</v>
          </cell>
          <cell r="Y4646">
            <v>0.96</v>
          </cell>
          <cell r="AG4646">
            <v>0.9600000000000003</v>
          </cell>
          <cell r="AH4646">
            <v>0</v>
          </cell>
          <cell r="AK4646">
            <v>0.9600000000000003</v>
          </cell>
          <cell r="AL4646">
            <v>96.000000000000028</v>
          </cell>
        </row>
        <row r="4647">
          <cell r="A4647" t="str">
            <v>JMWJ1464</v>
          </cell>
          <cell r="B4647" t="str">
            <v>陈吉</v>
          </cell>
          <cell r="C4647" t="str">
            <v>物流中心</v>
          </cell>
          <cell r="D4647" t="str">
            <v>综合营运部</v>
          </cell>
          <cell r="E4647" t="str">
            <v>财务组</v>
          </cell>
          <cell r="F4647" t="str">
            <v>分析组</v>
          </cell>
          <cell r="G4647" t="str">
            <v>财务主管</v>
          </cell>
          <cell r="H4647" t="str">
            <v>R4</v>
          </cell>
          <cell r="I4647" t="str">
            <v>吴江</v>
          </cell>
          <cell r="J4647" t="str">
            <v>全职</v>
          </cell>
          <cell r="K4647" t="str">
            <v>正式</v>
          </cell>
          <cell r="L4647">
            <v>42668</v>
          </cell>
          <cell r="M4647">
            <v>0</v>
          </cell>
          <cell r="Z4647">
            <v>0.97</v>
          </cell>
          <cell r="AA4647">
            <v>0.98499999999999999</v>
          </cell>
          <cell r="AB4647">
            <v>0.98499999999999999</v>
          </cell>
          <cell r="AC4647">
            <v>0.98499999999999999</v>
          </cell>
          <cell r="AG4647">
            <v>0</v>
          </cell>
          <cell r="AH4647">
            <v>0.98124999999999996</v>
          </cell>
          <cell r="AK4647">
            <v>0.98124999999999996</v>
          </cell>
          <cell r="AL4647">
            <v>98.125</v>
          </cell>
        </row>
        <row r="4648">
          <cell r="A4648" t="str">
            <v>JMWJ1486</v>
          </cell>
          <cell r="B4648" t="str">
            <v>刘盼盼</v>
          </cell>
          <cell r="C4648" t="str">
            <v>物流中心</v>
          </cell>
          <cell r="D4648" t="str">
            <v>综合营运部</v>
          </cell>
          <cell r="E4648" t="str">
            <v>营运组</v>
          </cell>
          <cell r="F4648" t="str">
            <v>客服组</v>
          </cell>
          <cell r="G4648" t="str">
            <v>物流客服</v>
          </cell>
          <cell r="H4648" t="str">
            <v>R1</v>
          </cell>
          <cell r="I4648" t="str">
            <v>吴江</v>
          </cell>
          <cell r="J4648" t="str">
            <v>全职</v>
          </cell>
          <cell r="K4648" t="str">
            <v>正式</v>
          </cell>
          <cell r="L4648">
            <v>42782</v>
          </cell>
          <cell r="M4648">
            <v>0</v>
          </cell>
          <cell r="O4648">
            <v>0.95</v>
          </cell>
          <cell r="P4648">
            <v>0.95</v>
          </cell>
          <cell r="Q4648">
            <v>0.95</v>
          </cell>
          <cell r="R4648">
            <v>0.95</v>
          </cell>
          <cell r="S4648">
            <v>0.95</v>
          </cell>
          <cell r="T4648">
            <v>0.95</v>
          </cell>
          <cell r="U4648">
            <v>0.95</v>
          </cell>
          <cell r="V4648">
            <v>0.95</v>
          </cell>
          <cell r="W4648">
            <v>0.95</v>
          </cell>
          <cell r="X4648">
            <v>0.95</v>
          </cell>
          <cell r="Y4648">
            <v>0.95</v>
          </cell>
          <cell r="AG4648">
            <v>0.95</v>
          </cell>
          <cell r="AH4648">
            <v>0</v>
          </cell>
          <cell r="AK4648">
            <v>0.95</v>
          </cell>
          <cell r="AL4648">
            <v>95</v>
          </cell>
        </row>
        <row r="4649">
          <cell r="A4649" t="str">
            <v>JMWJ1555</v>
          </cell>
          <cell r="B4649" t="str">
            <v>樊俊鑫</v>
          </cell>
          <cell r="C4649" t="str">
            <v>物流中心</v>
          </cell>
          <cell r="D4649" t="str">
            <v>综合营运部</v>
          </cell>
          <cell r="E4649" t="str">
            <v>营运组</v>
          </cell>
          <cell r="F4649" t="str">
            <v>运营组</v>
          </cell>
          <cell r="G4649" t="str">
            <v>物流专员</v>
          </cell>
          <cell r="H4649" t="str">
            <v>R2</v>
          </cell>
          <cell r="I4649" t="str">
            <v>吴江</v>
          </cell>
          <cell r="J4649" t="str">
            <v>全职</v>
          </cell>
          <cell r="K4649" t="str">
            <v>正式</v>
          </cell>
          <cell r="L4649">
            <v>42836</v>
          </cell>
          <cell r="M4649">
            <v>0</v>
          </cell>
          <cell r="Q4649">
            <v>0.96</v>
          </cell>
          <cell r="R4649">
            <v>0.96</v>
          </cell>
          <cell r="S4649">
            <v>0.96</v>
          </cell>
          <cell r="T4649">
            <v>0.96</v>
          </cell>
          <cell r="U4649">
            <v>0.96</v>
          </cell>
          <cell r="V4649">
            <v>0.96</v>
          </cell>
          <cell r="W4649">
            <v>0.96</v>
          </cell>
          <cell r="X4649">
            <v>0.96</v>
          </cell>
          <cell r="Y4649">
            <v>0.96</v>
          </cell>
          <cell r="AG4649">
            <v>0.96000000000000008</v>
          </cell>
          <cell r="AH4649">
            <v>0</v>
          </cell>
          <cell r="AK4649">
            <v>0.96000000000000008</v>
          </cell>
          <cell r="AL4649">
            <v>96.000000000000014</v>
          </cell>
        </row>
        <row r="4650">
          <cell r="A4650" t="str">
            <v>JMWJ1558</v>
          </cell>
          <cell r="B4650" t="str">
            <v>费丹</v>
          </cell>
          <cell r="C4650" t="str">
            <v>物流中心</v>
          </cell>
          <cell r="D4650" t="str">
            <v>综合营运部</v>
          </cell>
          <cell r="E4650" t="str">
            <v>营运组</v>
          </cell>
          <cell r="F4650" t="str">
            <v>客服组</v>
          </cell>
          <cell r="G4650" t="str">
            <v>物流客服</v>
          </cell>
          <cell r="H4650" t="str">
            <v>R1</v>
          </cell>
          <cell r="I4650" t="str">
            <v>吴江</v>
          </cell>
          <cell r="J4650" t="str">
            <v>全职</v>
          </cell>
          <cell r="K4650" t="str">
            <v>正式</v>
          </cell>
          <cell r="L4650">
            <v>42838</v>
          </cell>
          <cell r="M4650">
            <v>0</v>
          </cell>
          <cell r="Q4650">
            <v>0.95</v>
          </cell>
          <cell r="R4650">
            <v>0.95</v>
          </cell>
          <cell r="S4650">
            <v>0.95</v>
          </cell>
          <cell r="T4650">
            <v>0.95</v>
          </cell>
          <cell r="U4650">
            <v>0.95</v>
          </cell>
          <cell r="V4650">
            <v>0.95</v>
          </cell>
          <cell r="W4650">
            <v>0.95</v>
          </cell>
          <cell r="X4650">
            <v>0.95</v>
          </cell>
          <cell r="Y4650">
            <v>0.95</v>
          </cell>
          <cell r="AG4650">
            <v>0.95000000000000007</v>
          </cell>
          <cell r="AH4650">
            <v>0</v>
          </cell>
          <cell r="AK4650">
            <v>0.95000000000000007</v>
          </cell>
          <cell r="AL4650">
            <v>95</v>
          </cell>
        </row>
        <row r="4651">
          <cell r="A4651" t="str">
            <v>JMWJ1580</v>
          </cell>
          <cell r="B4651" t="str">
            <v>张静</v>
          </cell>
          <cell r="C4651" t="str">
            <v>物流中心</v>
          </cell>
          <cell r="D4651" t="str">
            <v>综合营运部</v>
          </cell>
          <cell r="E4651" t="str">
            <v>营运组</v>
          </cell>
          <cell r="F4651" t="str">
            <v>客服组</v>
          </cell>
          <cell r="G4651" t="str">
            <v>物流客服</v>
          </cell>
          <cell r="H4651" t="str">
            <v>R1</v>
          </cell>
          <cell r="I4651" t="str">
            <v>吴江</v>
          </cell>
          <cell r="J4651" t="str">
            <v>全职</v>
          </cell>
          <cell r="K4651" t="str">
            <v>正式</v>
          </cell>
          <cell r="L4651">
            <v>42873</v>
          </cell>
          <cell r="M4651">
            <v>0</v>
          </cell>
          <cell r="R4651">
            <v>0.94</v>
          </cell>
          <cell r="S4651">
            <v>0.94</v>
          </cell>
          <cell r="T4651">
            <v>0.94</v>
          </cell>
          <cell r="U4651">
            <v>0.94</v>
          </cell>
          <cell r="V4651">
            <v>0.94</v>
          </cell>
          <cell r="W4651">
            <v>0.94</v>
          </cell>
          <cell r="X4651">
            <v>0.94</v>
          </cell>
          <cell r="Y4651">
            <v>0.94</v>
          </cell>
          <cell r="AG4651">
            <v>0.93999999999999972</v>
          </cell>
          <cell r="AH4651">
            <v>0</v>
          </cell>
          <cell r="AK4651">
            <v>0.93999999999999972</v>
          </cell>
          <cell r="AL4651">
            <v>93.999999999999972</v>
          </cell>
        </row>
        <row r="4652">
          <cell r="A4652" t="str">
            <v>JMWJ1595</v>
          </cell>
          <cell r="B4652" t="str">
            <v>徐丽</v>
          </cell>
          <cell r="C4652" t="str">
            <v>物流中心</v>
          </cell>
          <cell r="D4652" t="str">
            <v>综合营运部</v>
          </cell>
          <cell r="E4652" t="str">
            <v>营运组</v>
          </cell>
          <cell r="F4652" t="str">
            <v>客服组</v>
          </cell>
          <cell r="G4652" t="str">
            <v>物流客服</v>
          </cell>
          <cell r="H4652" t="str">
            <v>R1</v>
          </cell>
          <cell r="I4652" t="str">
            <v>吴江</v>
          </cell>
          <cell r="J4652" t="str">
            <v>全职</v>
          </cell>
          <cell r="K4652" t="str">
            <v>正式</v>
          </cell>
          <cell r="L4652">
            <v>42882</v>
          </cell>
          <cell r="M4652">
            <v>0</v>
          </cell>
          <cell r="R4652">
            <v>0.96</v>
          </cell>
          <cell r="S4652">
            <v>0.96</v>
          </cell>
          <cell r="T4652">
            <v>0.96</v>
          </cell>
          <cell r="U4652">
            <v>0.96</v>
          </cell>
          <cell r="V4652">
            <v>0.96</v>
          </cell>
          <cell r="W4652">
            <v>0.96</v>
          </cell>
          <cell r="X4652">
            <v>0.96</v>
          </cell>
          <cell r="Y4652">
            <v>0.96</v>
          </cell>
          <cell r="AG4652">
            <v>0.96</v>
          </cell>
          <cell r="AH4652">
            <v>0</v>
          </cell>
          <cell r="AK4652">
            <v>0.96</v>
          </cell>
          <cell r="AL4652">
            <v>96</v>
          </cell>
        </row>
        <row r="4653">
          <cell r="A4653" t="str">
            <v>JMWJ1613</v>
          </cell>
          <cell r="B4653" t="str">
            <v>鉴净竟</v>
          </cell>
          <cell r="C4653" t="str">
            <v>物流中心</v>
          </cell>
          <cell r="D4653" t="str">
            <v>综合营运部</v>
          </cell>
          <cell r="E4653" t="str">
            <v>营运组</v>
          </cell>
          <cell r="F4653" t="str">
            <v>客服组</v>
          </cell>
          <cell r="G4653" t="str">
            <v>物流客服</v>
          </cell>
          <cell r="H4653" t="str">
            <v>R1</v>
          </cell>
          <cell r="I4653" t="str">
            <v>吴江</v>
          </cell>
          <cell r="J4653" t="str">
            <v>全职</v>
          </cell>
          <cell r="K4653" t="str">
            <v>正式</v>
          </cell>
          <cell r="L4653">
            <v>42900</v>
          </cell>
          <cell r="M4653">
            <v>0</v>
          </cell>
          <cell r="S4653">
            <v>0.95</v>
          </cell>
          <cell r="T4653">
            <v>0.95</v>
          </cell>
          <cell r="U4653">
            <v>0.95</v>
          </cell>
          <cell r="V4653">
            <v>0.95</v>
          </cell>
          <cell r="W4653">
            <v>0.95</v>
          </cell>
          <cell r="X4653">
            <v>0.95</v>
          </cell>
          <cell r="Y4653">
            <v>0.95</v>
          </cell>
          <cell r="AG4653">
            <v>0.95000000000000007</v>
          </cell>
          <cell r="AH4653">
            <v>0</v>
          </cell>
          <cell r="AK4653">
            <v>0.95000000000000007</v>
          </cell>
          <cell r="AL4653">
            <v>95</v>
          </cell>
        </row>
        <row r="4654">
          <cell r="A4654" t="str">
            <v>JMWJ1621</v>
          </cell>
          <cell r="B4654" t="str">
            <v>范丽芳</v>
          </cell>
          <cell r="C4654" t="str">
            <v>物流中心</v>
          </cell>
          <cell r="D4654" t="str">
            <v>综合营运部</v>
          </cell>
          <cell r="E4654" t="str">
            <v>营运组</v>
          </cell>
          <cell r="F4654" t="str">
            <v>客服组</v>
          </cell>
          <cell r="G4654" t="str">
            <v>物流客服</v>
          </cell>
          <cell r="H4654" t="str">
            <v>R1</v>
          </cell>
          <cell r="I4654" t="str">
            <v>吴江</v>
          </cell>
          <cell r="J4654" t="str">
            <v>全职</v>
          </cell>
          <cell r="K4654" t="str">
            <v>正式</v>
          </cell>
          <cell r="L4654">
            <v>42912</v>
          </cell>
          <cell r="M4654">
            <v>0</v>
          </cell>
          <cell r="S4654">
            <v>0.95</v>
          </cell>
          <cell r="T4654">
            <v>0.95</v>
          </cell>
          <cell r="U4654">
            <v>0.95</v>
          </cell>
          <cell r="V4654">
            <v>0.95</v>
          </cell>
          <cell r="W4654">
            <v>0.95</v>
          </cell>
          <cell r="X4654">
            <v>0.95</v>
          </cell>
          <cell r="Y4654">
            <v>0.95</v>
          </cell>
          <cell r="AG4654">
            <v>0.95000000000000007</v>
          </cell>
          <cell r="AH4654">
            <v>0</v>
          </cell>
          <cell r="AK4654">
            <v>0.95000000000000007</v>
          </cell>
          <cell r="AL4654">
            <v>95</v>
          </cell>
        </row>
        <row r="4655">
          <cell r="A4655" t="str">
            <v>JMWJ1635</v>
          </cell>
          <cell r="B4655" t="str">
            <v>张珂</v>
          </cell>
          <cell r="C4655" t="str">
            <v>物流中心</v>
          </cell>
          <cell r="D4655" t="str">
            <v>综合营运部</v>
          </cell>
          <cell r="E4655" t="str">
            <v>营运组</v>
          </cell>
          <cell r="F4655" t="str">
            <v>客服组</v>
          </cell>
          <cell r="G4655" t="str">
            <v>物流客服</v>
          </cell>
          <cell r="H4655" t="str">
            <v>R1</v>
          </cell>
          <cell r="I4655" t="str">
            <v>吴江</v>
          </cell>
          <cell r="J4655" t="str">
            <v>全职</v>
          </cell>
          <cell r="K4655" t="str">
            <v>正式</v>
          </cell>
          <cell r="L4655">
            <v>42920</v>
          </cell>
          <cell r="M4655">
            <v>0</v>
          </cell>
          <cell r="T4655">
            <v>0.96</v>
          </cell>
          <cell r="U4655">
            <v>0.96</v>
          </cell>
          <cell r="V4655">
            <v>0.96</v>
          </cell>
          <cell r="W4655">
            <v>0.96</v>
          </cell>
          <cell r="X4655">
            <v>0.96</v>
          </cell>
          <cell r="Y4655">
            <v>0.96</v>
          </cell>
          <cell r="AG4655">
            <v>0.96</v>
          </cell>
          <cell r="AH4655">
            <v>0</v>
          </cell>
          <cell r="AK4655">
            <v>0.96</v>
          </cell>
          <cell r="AL4655">
            <v>96</v>
          </cell>
        </row>
        <row r="4656">
          <cell r="A4656" t="str">
            <v>JMWJ1634</v>
          </cell>
          <cell r="B4656" t="str">
            <v>李玉</v>
          </cell>
          <cell r="C4656" t="str">
            <v>物流中心</v>
          </cell>
          <cell r="D4656" t="str">
            <v>综合营运部</v>
          </cell>
          <cell r="E4656" t="str">
            <v>营运组</v>
          </cell>
          <cell r="F4656" t="str">
            <v>客服组</v>
          </cell>
          <cell r="G4656" t="str">
            <v>物流客服</v>
          </cell>
          <cell r="H4656" t="str">
            <v>R1</v>
          </cell>
          <cell r="I4656" t="str">
            <v>吴江</v>
          </cell>
          <cell r="J4656" t="str">
            <v>全职</v>
          </cell>
          <cell r="K4656" t="str">
            <v>正式</v>
          </cell>
          <cell r="L4656">
            <v>42920</v>
          </cell>
          <cell r="M4656">
            <v>0</v>
          </cell>
          <cell r="T4656">
            <v>0.97</v>
          </cell>
          <cell r="U4656">
            <v>0.97</v>
          </cell>
          <cell r="V4656">
            <v>0.97</v>
          </cell>
          <cell r="W4656">
            <v>0.97</v>
          </cell>
          <cell r="X4656">
            <v>0.97</v>
          </cell>
          <cell r="Y4656">
            <v>0.97</v>
          </cell>
          <cell r="AG4656">
            <v>0.96999999999999986</v>
          </cell>
          <cell r="AH4656">
            <v>0</v>
          </cell>
          <cell r="AK4656">
            <v>0.96999999999999986</v>
          </cell>
          <cell r="AL4656">
            <v>96.999999999999986</v>
          </cell>
        </row>
        <row r="4657">
          <cell r="A4657" t="str">
            <v>JMWJ1645</v>
          </cell>
          <cell r="B4657" t="str">
            <v>胡梦岩</v>
          </cell>
          <cell r="C4657" t="str">
            <v>物流中心</v>
          </cell>
          <cell r="D4657" t="str">
            <v>综合营运部</v>
          </cell>
          <cell r="E4657" t="str">
            <v>财务组</v>
          </cell>
          <cell r="F4657" t="str">
            <v>分析组</v>
          </cell>
          <cell r="G4657" t="str">
            <v>财务专员</v>
          </cell>
          <cell r="H4657" t="str">
            <v>R3</v>
          </cell>
          <cell r="I4657" t="str">
            <v>吴江</v>
          </cell>
          <cell r="J4657" t="str">
            <v>全职</v>
          </cell>
          <cell r="K4657" t="str">
            <v>正式</v>
          </cell>
          <cell r="L4657">
            <v>42926</v>
          </cell>
          <cell r="M4657">
            <v>0</v>
          </cell>
          <cell r="AG4657">
            <v>0</v>
          </cell>
          <cell r="AH4657">
            <v>0</v>
          </cell>
          <cell r="AK4657">
            <v>0</v>
          </cell>
        </row>
        <row r="4658">
          <cell r="A4658" t="str">
            <v>JMWJ1658</v>
          </cell>
          <cell r="B4658" t="str">
            <v>张敏杰</v>
          </cell>
          <cell r="C4658" t="str">
            <v>物流中心</v>
          </cell>
          <cell r="D4658" t="str">
            <v>综合营运部</v>
          </cell>
          <cell r="E4658" t="str">
            <v>营运组</v>
          </cell>
          <cell r="F4658" t="str">
            <v>运营组</v>
          </cell>
          <cell r="G4658" t="str">
            <v>物流专员</v>
          </cell>
          <cell r="H4658" t="str">
            <v>R1</v>
          </cell>
          <cell r="I4658" t="str">
            <v>吴江</v>
          </cell>
          <cell r="J4658" t="str">
            <v>全职</v>
          </cell>
          <cell r="K4658" t="str">
            <v>正式</v>
          </cell>
          <cell r="L4658">
            <v>42927</v>
          </cell>
          <cell r="M4658">
            <v>0</v>
          </cell>
          <cell r="T4658">
            <v>0.94</v>
          </cell>
          <cell r="U4658">
            <v>0.94</v>
          </cell>
          <cell r="V4658">
            <v>0.94</v>
          </cell>
          <cell r="W4658">
            <v>0.94</v>
          </cell>
          <cell r="X4658">
            <v>0.94</v>
          </cell>
          <cell r="Y4658">
            <v>0.94</v>
          </cell>
          <cell r="AG4658">
            <v>0.93999999999999984</v>
          </cell>
          <cell r="AH4658">
            <v>0</v>
          </cell>
          <cell r="AK4658">
            <v>0.93999999999999984</v>
          </cell>
          <cell r="AL4658">
            <v>93.999999999999986</v>
          </cell>
        </row>
        <row r="4659">
          <cell r="A4659" t="str">
            <v>JMWJ1725</v>
          </cell>
          <cell r="B4659" t="str">
            <v>沈强</v>
          </cell>
          <cell r="C4659" t="str">
            <v>物流中心</v>
          </cell>
          <cell r="D4659" t="str">
            <v>综合营运部</v>
          </cell>
          <cell r="E4659" t="str">
            <v>营运组</v>
          </cell>
          <cell r="F4659" t="str">
            <v>运营组</v>
          </cell>
          <cell r="G4659" t="str">
            <v>物流专员</v>
          </cell>
          <cell r="H4659" t="str">
            <v>R1</v>
          </cell>
          <cell r="I4659" t="str">
            <v>吴江</v>
          </cell>
          <cell r="J4659" t="str">
            <v>全职</v>
          </cell>
          <cell r="K4659" t="str">
            <v>试用</v>
          </cell>
          <cell r="L4659">
            <v>42941</v>
          </cell>
          <cell r="M4659">
            <v>0</v>
          </cell>
          <cell r="T4659">
            <v>0.94</v>
          </cell>
          <cell r="U4659">
            <v>0.94</v>
          </cell>
          <cell r="V4659">
            <v>0.94</v>
          </cell>
          <cell r="W4659">
            <v>0.94</v>
          </cell>
          <cell r="X4659">
            <v>0.94</v>
          </cell>
          <cell r="Y4659">
            <v>0.94</v>
          </cell>
          <cell r="AG4659">
            <v>0.93999999999999984</v>
          </cell>
          <cell r="AH4659">
            <v>0</v>
          </cell>
          <cell r="AK4659">
            <v>0.93999999999999984</v>
          </cell>
          <cell r="AL4659">
            <v>93.999999999999986</v>
          </cell>
        </row>
        <row r="4660">
          <cell r="A4660" t="str">
            <v>JMWJ1771</v>
          </cell>
          <cell r="B4660" t="str">
            <v>潘亚娟</v>
          </cell>
          <cell r="C4660" t="str">
            <v>物流中心</v>
          </cell>
          <cell r="D4660" t="str">
            <v>综合营运部</v>
          </cell>
          <cell r="E4660" t="str">
            <v>营运组</v>
          </cell>
          <cell r="F4660" t="str">
            <v>客服组</v>
          </cell>
          <cell r="G4660" t="str">
            <v>物流客服</v>
          </cell>
          <cell r="H4660" t="str">
            <v>R1</v>
          </cell>
          <cell r="I4660" t="str">
            <v>吴江</v>
          </cell>
          <cell r="J4660" t="str">
            <v>全职</v>
          </cell>
          <cell r="K4660" t="str">
            <v>试用</v>
          </cell>
          <cell r="L4660">
            <v>42947</v>
          </cell>
          <cell r="M4660">
            <v>0</v>
          </cell>
          <cell r="T4660">
            <v>0.94</v>
          </cell>
          <cell r="U4660">
            <v>0.94</v>
          </cell>
          <cell r="V4660">
            <v>0.94</v>
          </cell>
          <cell r="W4660">
            <v>0.94</v>
          </cell>
          <cell r="X4660">
            <v>0.94</v>
          </cell>
          <cell r="Y4660">
            <v>0.94</v>
          </cell>
          <cell r="AG4660">
            <v>0.93999999999999984</v>
          </cell>
          <cell r="AH4660">
            <v>0</v>
          </cell>
          <cell r="AK4660">
            <v>0.93999999999999984</v>
          </cell>
          <cell r="AL4660">
            <v>93.999999999999986</v>
          </cell>
        </row>
        <row r="4661">
          <cell r="A4661" t="str">
            <v>JMWJ1770</v>
          </cell>
          <cell r="B4661" t="str">
            <v>陈嘉文</v>
          </cell>
          <cell r="C4661" t="str">
            <v>物流中心</v>
          </cell>
          <cell r="D4661" t="str">
            <v>综合营运部</v>
          </cell>
          <cell r="E4661" t="str">
            <v>营运组</v>
          </cell>
          <cell r="F4661" t="str">
            <v>客服组</v>
          </cell>
          <cell r="G4661" t="str">
            <v>物流客服</v>
          </cell>
          <cell r="H4661" t="str">
            <v>R1</v>
          </cell>
          <cell r="I4661" t="str">
            <v>吴江</v>
          </cell>
          <cell r="J4661" t="str">
            <v>全职</v>
          </cell>
          <cell r="K4661" t="str">
            <v>试用</v>
          </cell>
          <cell r="L4661">
            <v>42947</v>
          </cell>
          <cell r="M4661">
            <v>0</v>
          </cell>
          <cell r="T4661">
            <v>0.96</v>
          </cell>
          <cell r="U4661">
            <v>0.96</v>
          </cell>
          <cell r="V4661">
            <v>0.96</v>
          </cell>
          <cell r="W4661">
            <v>0.96</v>
          </cell>
          <cell r="X4661">
            <v>0.96</v>
          </cell>
          <cell r="Y4661">
            <v>0.96</v>
          </cell>
          <cell r="AG4661">
            <v>0.96</v>
          </cell>
          <cell r="AH4661">
            <v>0</v>
          </cell>
          <cell r="AK4661">
            <v>0.96</v>
          </cell>
          <cell r="AL4661">
            <v>96</v>
          </cell>
        </row>
        <row r="4662">
          <cell r="A4662" t="str">
            <v>JMWJ1778</v>
          </cell>
          <cell r="B4662" t="str">
            <v>周孝楠</v>
          </cell>
          <cell r="C4662" t="str">
            <v>物流中心</v>
          </cell>
          <cell r="D4662" t="str">
            <v>综合营运部</v>
          </cell>
          <cell r="E4662" t="str">
            <v>营运组</v>
          </cell>
          <cell r="F4662" t="str">
            <v>客服组</v>
          </cell>
          <cell r="G4662" t="str">
            <v>物流客服</v>
          </cell>
          <cell r="H4662" t="str">
            <v>R1</v>
          </cell>
          <cell r="I4662" t="str">
            <v>吴江</v>
          </cell>
          <cell r="J4662" t="str">
            <v>全职</v>
          </cell>
          <cell r="K4662" t="str">
            <v>试用</v>
          </cell>
          <cell r="L4662">
            <v>42948</v>
          </cell>
          <cell r="M4662">
            <v>0</v>
          </cell>
          <cell r="U4662">
            <v>0.94</v>
          </cell>
          <cell r="V4662">
            <v>0.94</v>
          </cell>
          <cell r="W4662">
            <v>0.94</v>
          </cell>
          <cell r="X4662">
            <v>0.94</v>
          </cell>
          <cell r="Y4662">
            <v>0.94</v>
          </cell>
          <cell r="AG4662">
            <v>0.93999999999999984</v>
          </cell>
          <cell r="AH4662">
            <v>0</v>
          </cell>
          <cell r="AK4662">
            <v>0.93999999999999984</v>
          </cell>
          <cell r="AL4662">
            <v>93.999999999999986</v>
          </cell>
        </row>
        <row r="4663">
          <cell r="A4663" t="str">
            <v>JMWJ1808</v>
          </cell>
          <cell r="B4663" t="str">
            <v>金永涛</v>
          </cell>
          <cell r="C4663" t="str">
            <v>物流中心</v>
          </cell>
          <cell r="D4663" t="str">
            <v>综合营运部</v>
          </cell>
          <cell r="E4663" t="str">
            <v>营运组</v>
          </cell>
          <cell r="F4663" t="str">
            <v>运营组</v>
          </cell>
          <cell r="G4663" t="str">
            <v>物流专员</v>
          </cell>
          <cell r="H4663" t="str">
            <v>R1</v>
          </cell>
          <cell r="I4663" t="str">
            <v>吴江</v>
          </cell>
          <cell r="J4663" t="str">
            <v>全职</v>
          </cell>
          <cell r="K4663" t="str">
            <v>试用</v>
          </cell>
          <cell r="L4663">
            <v>42950</v>
          </cell>
          <cell r="M4663">
            <v>0</v>
          </cell>
          <cell r="U4663">
            <v>0.94</v>
          </cell>
          <cell r="V4663">
            <v>0.94</v>
          </cell>
          <cell r="W4663">
            <v>0.94</v>
          </cell>
          <cell r="X4663">
            <v>0.94</v>
          </cell>
          <cell r="Y4663">
            <v>0.94</v>
          </cell>
          <cell r="AG4663">
            <v>0.93999999999999984</v>
          </cell>
          <cell r="AH4663">
            <v>0</v>
          </cell>
          <cell r="AK4663">
            <v>0.93999999999999984</v>
          </cell>
          <cell r="AL4663">
            <v>93.999999999999986</v>
          </cell>
        </row>
        <row r="4664">
          <cell r="A4664" t="str">
            <v>JMWJ1807</v>
          </cell>
          <cell r="B4664" t="str">
            <v>徐笑</v>
          </cell>
          <cell r="C4664" t="str">
            <v>物流中心</v>
          </cell>
          <cell r="D4664" t="str">
            <v>综合营运部</v>
          </cell>
          <cell r="E4664" t="str">
            <v>营运组</v>
          </cell>
          <cell r="F4664" t="str">
            <v>客服组</v>
          </cell>
          <cell r="G4664" t="str">
            <v>物流客服</v>
          </cell>
          <cell r="H4664" t="str">
            <v>R1</v>
          </cell>
          <cell r="I4664" t="str">
            <v>吴江</v>
          </cell>
          <cell r="J4664" t="str">
            <v>全职</v>
          </cell>
          <cell r="K4664" t="str">
            <v>试用</v>
          </cell>
          <cell r="L4664">
            <v>42950</v>
          </cell>
          <cell r="M4664">
            <v>0</v>
          </cell>
          <cell r="U4664">
            <v>0.95</v>
          </cell>
          <cell r="V4664">
            <v>0.95</v>
          </cell>
          <cell r="W4664">
            <v>0.95</v>
          </cell>
          <cell r="X4664">
            <v>0.95</v>
          </cell>
          <cell r="Y4664">
            <v>0.95</v>
          </cell>
          <cell r="AG4664">
            <v>0.95</v>
          </cell>
          <cell r="AH4664">
            <v>0</v>
          </cell>
          <cell r="AK4664">
            <v>0.95</v>
          </cell>
          <cell r="AL4664">
            <v>95</v>
          </cell>
        </row>
        <row r="4665">
          <cell r="A4665" t="str">
            <v>JMWJ1842</v>
          </cell>
          <cell r="B4665" t="str">
            <v>谢雪东</v>
          </cell>
          <cell r="C4665" t="str">
            <v>物流中心</v>
          </cell>
          <cell r="D4665" t="str">
            <v>综合营运部</v>
          </cell>
          <cell r="E4665" t="str">
            <v>营运组</v>
          </cell>
          <cell r="F4665" t="str">
            <v>运营组</v>
          </cell>
          <cell r="G4665" t="str">
            <v>物流专员</v>
          </cell>
          <cell r="H4665" t="str">
            <v>R2</v>
          </cell>
          <cell r="I4665" t="str">
            <v>吴江</v>
          </cell>
          <cell r="J4665" t="str">
            <v>全职</v>
          </cell>
          <cell r="K4665" t="str">
            <v>试用</v>
          </cell>
          <cell r="L4665">
            <v>42957</v>
          </cell>
          <cell r="M4665">
            <v>0</v>
          </cell>
          <cell r="U4665">
            <v>0.94</v>
          </cell>
          <cell r="V4665">
            <v>0.94</v>
          </cell>
          <cell r="W4665">
            <v>0.94</v>
          </cell>
          <cell r="X4665">
            <v>0.94</v>
          </cell>
          <cell r="Y4665">
            <v>0.94</v>
          </cell>
          <cell r="AG4665">
            <v>0.93999999999999984</v>
          </cell>
          <cell r="AH4665">
            <v>0</v>
          </cell>
          <cell r="AK4665">
            <v>0.93999999999999984</v>
          </cell>
          <cell r="AL4665">
            <v>93.999999999999986</v>
          </cell>
        </row>
        <row r="4666">
          <cell r="A4666" t="str">
            <v>JMWJ0201</v>
          </cell>
          <cell r="B4666" t="str">
            <v>胡昇源</v>
          </cell>
          <cell r="C4666" t="str">
            <v>物流中心</v>
          </cell>
          <cell r="D4666" t="str">
            <v>系统运营部</v>
          </cell>
          <cell r="E4666" t="str">
            <v>网络管理</v>
          </cell>
          <cell r="F4666" t="str">
            <v>网络管理管理组</v>
          </cell>
          <cell r="G4666" t="str">
            <v>高级技术支持工程师</v>
          </cell>
          <cell r="H4666" t="str">
            <v>R4</v>
          </cell>
          <cell r="I4666" t="str">
            <v>吴江</v>
          </cell>
          <cell r="J4666" t="str">
            <v>全职</v>
          </cell>
          <cell r="K4666" t="str">
            <v>正式</v>
          </cell>
          <cell r="L4666">
            <v>40368</v>
          </cell>
          <cell r="M4666">
            <v>0</v>
          </cell>
          <cell r="AG4666">
            <v>0</v>
          </cell>
          <cell r="AH4666">
            <v>0</v>
          </cell>
          <cell r="AK4666">
            <v>0</v>
          </cell>
        </row>
        <row r="4667">
          <cell r="A4667" t="str">
            <v>JMWJ1084</v>
          </cell>
          <cell r="B4667" t="str">
            <v>顾晓伟</v>
          </cell>
          <cell r="C4667" t="str">
            <v>物流中心</v>
          </cell>
          <cell r="D4667" t="str">
            <v>系统运营部</v>
          </cell>
          <cell r="E4667" t="str">
            <v>网络管理</v>
          </cell>
          <cell r="F4667" t="str">
            <v>欧圣仓</v>
          </cell>
          <cell r="G4667" t="str">
            <v>技术支持工程师</v>
          </cell>
          <cell r="H4667" t="str">
            <v>R1</v>
          </cell>
          <cell r="I4667" t="str">
            <v>吴江</v>
          </cell>
          <cell r="J4667" t="str">
            <v>全职</v>
          </cell>
          <cell r="K4667" t="str">
            <v>正式</v>
          </cell>
          <cell r="L4667">
            <v>42205</v>
          </cell>
          <cell r="M4667">
            <v>0</v>
          </cell>
          <cell r="N4667">
            <v>0.93</v>
          </cell>
          <cell r="O4667">
            <v>0.93</v>
          </cell>
          <cell r="P4667">
            <v>0.93</v>
          </cell>
          <cell r="Q4667">
            <v>0.93</v>
          </cell>
          <cell r="R4667">
            <v>0.93</v>
          </cell>
          <cell r="S4667">
            <v>0.93</v>
          </cell>
          <cell r="T4667">
            <v>0.93</v>
          </cell>
          <cell r="U4667">
            <v>0.93</v>
          </cell>
          <cell r="V4667">
            <v>0.93</v>
          </cell>
          <cell r="W4667">
            <v>0.93</v>
          </cell>
          <cell r="X4667">
            <v>0.93</v>
          </cell>
          <cell r="Y4667">
            <v>0.93</v>
          </cell>
          <cell r="AG4667">
            <v>0.92999999999999983</v>
          </cell>
          <cell r="AH4667">
            <v>0</v>
          </cell>
          <cell r="AK4667">
            <v>0.92999999999999983</v>
          </cell>
          <cell r="AL4667">
            <v>92.999999999999986</v>
          </cell>
        </row>
        <row r="4668">
          <cell r="A4668" t="str">
            <v>JMWJ1312</v>
          </cell>
          <cell r="B4668" t="str">
            <v>杨东升</v>
          </cell>
          <cell r="C4668" t="str">
            <v>物流中心</v>
          </cell>
          <cell r="D4668" t="str">
            <v>系统运营部</v>
          </cell>
          <cell r="E4668" t="str">
            <v>网络管理</v>
          </cell>
          <cell r="F4668" t="str">
            <v>永鼎仓</v>
          </cell>
          <cell r="G4668" t="str">
            <v>技术支持工程师</v>
          </cell>
          <cell r="H4668" t="str">
            <v>R1</v>
          </cell>
          <cell r="I4668" t="str">
            <v>吴江</v>
          </cell>
          <cell r="J4668" t="str">
            <v>全职</v>
          </cell>
          <cell r="K4668" t="str">
            <v>正式</v>
          </cell>
          <cell r="L4668">
            <v>42417</v>
          </cell>
          <cell r="M4668">
            <v>0</v>
          </cell>
          <cell r="N4668">
            <v>0.89</v>
          </cell>
          <cell r="O4668">
            <v>0.92</v>
          </cell>
          <cell r="P4668">
            <v>0.93</v>
          </cell>
          <cell r="Q4668">
            <v>0.96</v>
          </cell>
          <cell r="R4668">
            <v>0.93</v>
          </cell>
          <cell r="S4668">
            <v>0.93</v>
          </cell>
          <cell r="T4668">
            <v>0.95</v>
          </cell>
          <cell r="U4668">
            <v>0.94</v>
          </cell>
          <cell r="V4668">
            <v>0.94</v>
          </cell>
          <cell r="W4668">
            <v>0.94</v>
          </cell>
          <cell r="X4668">
            <v>0.95</v>
          </cell>
          <cell r="Y4668">
            <v>0.95</v>
          </cell>
          <cell r="AG4668">
            <v>0.93583333333333307</v>
          </cell>
          <cell r="AH4668">
            <v>0</v>
          </cell>
          <cell r="AK4668">
            <v>0.93583333333333307</v>
          </cell>
          <cell r="AL4668">
            <v>93.583333333333314</v>
          </cell>
        </row>
        <row r="4669">
          <cell r="A4669" t="str">
            <v>JMWJ1462</v>
          </cell>
          <cell r="B4669" t="str">
            <v>孙建华</v>
          </cell>
          <cell r="C4669" t="str">
            <v>物流中心</v>
          </cell>
          <cell r="D4669" t="str">
            <v>系统运营部</v>
          </cell>
          <cell r="E4669" t="str">
            <v>网络管理</v>
          </cell>
          <cell r="F4669" t="str">
            <v>永鼎仓</v>
          </cell>
          <cell r="G4669" t="str">
            <v>技术支持工程师</v>
          </cell>
          <cell r="H4669" t="str">
            <v>R1</v>
          </cell>
          <cell r="I4669" t="str">
            <v>吴江</v>
          </cell>
          <cell r="J4669" t="str">
            <v>全职</v>
          </cell>
          <cell r="K4669" t="str">
            <v>正式</v>
          </cell>
          <cell r="L4669">
            <v>42655</v>
          </cell>
          <cell r="M4669">
            <v>0</v>
          </cell>
          <cell r="N4669">
            <v>0.95</v>
          </cell>
          <cell r="O4669">
            <v>0.95</v>
          </cell>
          <cell r="P4669">
            <v>0.95</v>
          </cell>
          <cell r="Q4669">
            <v>0.95</v>
          </cell>
          <cell r="R4669">
            <v>0.95</v>
          </cell>
          <cell r="S4669">
            <v>0.95</v>
          </cell>
          <cell r="T4669">
            <v>0.95</v>
          </cell>
          <cell r="U4669">
            <v>0.95</v>
          </cell>
          <cell r="V4669">
            <v>0.95</v>
          </cell>
          <cell r="W4669">
            <v>0.95</v>
          </cell>
          <cell r="X4669">
            <v>0.95</v>
          </cell>
          <cell r="Y4669">
            <v>0.95</v>
          </cell>
          <cell r="AG4669">
            <v>0.94999999999999984</v>
          </cell>
          <cell r="AH4669">
            <v>0</v>
          </cell>
          <cell r="AK4669">
            <v>0.94999999999999984</v>
          </cell>
          <cell r="AL4669">
            <v>94.999999999999986</v>
          </cell>
        </row>
        <row r="4670">
          <cell r="A4670" t="str">
            <v>JMWJ1636</v>
          </cell>
          <cell r="B4670" t="str">
            <v>匡书恒</v>
          </cell>
          <cell r="C4670" t="str">
            <v>物流中心</v>
          </cell>
          <cell r="D4670" t="str">
            <v>系统运营部</v>
          </cell>
          <cell r="E4670" t="str">
            <v>网络管理</v>
          </cell>
          <cell r="F4670" t="str">
            <v>吴江南</v>
          </cell>
          <cell r="G4670" t="str">
            <v>技术支持工程师</v>
          </cell>
          <cell r="H4670" t="str">
            <v>R2</v>
          </cell>
          <cell r="I4670" t="str">
            <v>吴江</v>
          </cell>
          <cell r="J4670" t="str">
            <v>全职</v>
          </cell>
          <cell r="K4670" t="str">
            <v>正式</v>
          </cell>
          <cell r="L4670">
            <v>42919</v>
          </cell>
          <cell r="M4670">
            <v>0</v>
          </cell>
          <cell r="T4670">
            <v>0.9</v>
          </cell>
          <cell r="U4670">
            <v>0.9</v>
          </cell>
          <cell r="V4670">
            <v>0.9</v>
          </cell>
          <cell r="W4670">
            <v>0.9</v>
          </cell>
          <cell r="X4670">
            <v>0.9</v>
          </cell>
          <cell r="Y4670">
            <v>0.9</v>
          </cell>
          <cell r="AG4670">
            <v>0.9</v>
          </cell>
          <cell r="AH4670">
            <v>0</v>
          </cell>
          <cell r="AK4670">
            <v>0.9</v>
          </cell>
          <cell r="AL4670">
            <v>90</v>
          </cell>
        </row>
        <row r="4671">
          <cell r="A4671" t="str">
            <v>JMWJ0873</v>
          </cell>
          <cell r="B4671" t="str">
            <v>朱晓华</v>
          </cell>
          <cell r="C4671" t="str">
            <v>物流中心</v>
          </cell>
          <cell r="D4671" t="str">
            <v>设备管理部</v>
          </cell>
          <cell r="E4671" t="str">
            <v>新地欧圣组</v>
          </cell>
          <cell r="F4671">
            <v>0</v>
          </cell>
          <cell r="G4671" t="str">
            <v>电工</v>
          </cell>
          <cell r="H4671" t="str">
            <v>R2</v>
          </cell>
          <cell r="I4671" t="str">
            <v>吴江</v>
          </cell>
          <cell r="J4671" t="str">
            <v>派遣</v>
          </cell>
          <cell r="K4671" t="str">
            <v>正式</v>
          </cell>
          <cell r="L4671">
            <v>41981</v>
          </cell>
          <cell r="M4671">
            <v>0</v>
          </cell>
          <cell r="N4671">
            <v>0.98</v>
          </cell>
          <cell r="O4671">
            <v>0.95</v>
          </cell>
          <cell r="P4671">
            <v>0.94</v>
          </cell>
          <cell r="Q4671">
            <v>0.94</v>
          </cell>
          <cell r="R4671">
            <v>0.94</v>
          </cell>
          <cell r="S4671">
            <v>0.94</v>
          </cell>
          <cell r="T4671">
            <v>0.94</v>
          </cell>
          <cell r="U4671">
            <v>0.94</v>
          </cell>
          <cell r="V4671">
            <v>0.94</v>
          </cell>
          <cell r="W4671">
            <v>0.94</v>
          </cell>
          <cell r="X4671">
            <v>0.94</v>
          </cell>
          <cell r="Y4671">
            <v>0.94</v>
          </cell>
          <cell r="AG4671">
            <v>0.94416666666666638</v>
          </cell>
          <cell r="AH4671">
            <v>0</v>
          </cell>
          <cell r="AK4671">
            <v>0.94416666666666638</v>
          </cell>
          <cell r="AL4671">
            <v>94.416666666666643</v>
          </cell>
        </row>
        <row r="4672">
          <cell r="A4672" t="str">
            <v>JMWJ1200</v>
          </cell>
          <cell r="B4672" t="str">
            <v>何同山</v>
          </cell>
          <cell r="C4672" t="str">
            <v>物流中心</v>
          </cell>
          <cell r="D4672" t="str">
            <v>设备管理部</v>
          </cell>
          <cell r="E4672" t="str">
            <v>设备管理组</v>
          </cell>
          <cell r="F4672">
            <v>0</v>
          </cell>
          <cell r="G4672" t="str">
            <v>设备经理</v>
          </cell>
          <cell r="H4672" t="str">
            <v>R5</v>
          </cell>
          <cell r="I4672" t="str">
            <v>吴江</v>
          </cell>
          <cell r="J4672" t="str">
            <v>全职</v>
          </cell>
          <cell r="K4672" t="str">
            <v>正式</v>
          </cell>
          <cell r="L4672">
            <v>42322</v>
          </cell>
          <cell r="M4672">
            <v>0</v>
          </cell>
          <cell r="Z4672">
            <v>1</v>
          </cell>
          <cell r="AA4672">
            <v>0.98</v>
          </cell>
          <cell r="AB4672">
            <v>0.98</v>
          </cell>
          <cell r="AC4672">
            <v>0.98</v>
          </cell>
          <cell r="AG4672">
            <v>0</v>
          </cell>
          <cell r="AH4672">
            <v>0.98499999999999999</v>
          </cell>
          <cell r="AK4672">
            <v>0.98499999999999999</v>
          </cell>
          <cell r="AL4672">
            <v>98.5</v>
          </cell>
        </row>
        <row r="4673">
          <cell r="A4673" t="str">
            <v>JMWJ1222</v>
          </cell>
          <cell r="B4673" t="str">
            <v>夏晓晴</v>
          </cell>
          <cell r="C4673" t="str">
            <v>物流中心</v>
          </cell>
          <cell r="D4673" t="str">
            <v>设备管理部</v>
          </cell>
          <cell r="E4673" t="str">
            <v>设备优化组</v>
          </cell>
          <cell r="F4673">
            <v>0</v>
          </cell>
          <cell r="G4673" t="str">
            <v>资深设备工程师</v>
          </cell>
          <cell r="H4673" t="str">
            <v>R5</v>
          </cell>
          <cell r="I4673" t="str">
            <v>吴江</v>
          </cell>
          <cell r="J4673" t="str">
            <v>全职</v>
          </cell>
          <cell r="K4673" t="str">
            <v>正式</v>
          </cell>
          <cell r="L4673">
            <v>42359</v>
          </cell>
          <cell r="M4673">
            <v>0</v>
          </cell>
          <cell r="Z4673">
            <v>1.03</v>
          </cell>
          <cell r="AA4673">
            <v>0.95</v>
          </cell>
          <cell r="AB4673">
            <v>0.95</v>
          </cell>
          <cell r="AC4673">
            <v>0.95</v>
          </cell>
          <cell r="AG4673">
            <v>0</v>
          </cell>
          <cell r="AH4673">
            <v>0.97</v>
          </cell>
          <cell r="AK4673">
            <v>0.97</v>
          </cell>
          <cell r="AL4673">
            <v>97</v>
          </cell>
        </row>
        <row r="4674">
          <cell r="A4674" t="str">
            <v>JMWJ1450</v>
          </cell>
          <cell r="B4674" t="str">
            <v>黄冲</v>
          </cell>
          <cell r="C4674" t="str">
            <v>物流中心</v>
          </cell>
          <cell r="D4674" t="str">
            <v>设备管理部</v>
          </cell>
          <cell r="E4674" t="str">
            <v>吴江南组</v>
          </cell>
          <cell r="F4674">
            <v>0</v>
          </cell>
          <cell r="G4674" t="str">
            <v>电工</v>
          </cell>
          <cell r="H4674" t="str">
            <v>R3</v>
          </cell>
          <cell r="I4674" t="str">
            <v>吴江</v>
          </cell>
          <cell r="J4674" t="str">
            <v>全职</v>
          </cell>
          <cell r="K4674" t="str">
            <v>正式</v>
          </cell>
          <cell r="L4674">
            <v>42633</v>
          </cell>
          <cell r="M4674">
            <v>0</v>
          </cell>
          <cell r="N4674">
            <v>0.98</v>
          </cell>
          <cell r="O4674">
            <v>0.95</v>
          </cell>
          <cell r="P4674">
            <v>0.96</v>
          </cell>
          <cell r="Q4674">
            <v>0.96</v>
          </cell>
          <cell r="R4674">
            <v>0.96</v>
          </cell>
          <cell r="S4674">
            <v>0.96</v>
          </cell>
          <cell r="T4674">
            <v>0.96</v>
          </cell>
          <cell r="U4674">
            <v>0.96</v>
          </cell>
          <cell r="V4674">
            <v>0.96</v>
          </cell>
          <cell r="W4674">
            <v>0.96</v>
          </cell>
          <cell r="X4674">
            <v>0.96</v>
          </cell>
          <cell r="Y4674">
            <v>0.96</v>
          </cell>
          <cell r="AG4674">
            <v>0.96083333333333343</v>
          </cell>
          <cell r="AH4674">
            <v>0</v>
          </cell>
          <cell r="AK4674">
            <v>0.96083333333333343</v>
          </cell>
          <cell r="AL4674">
            <v>96.083333333333343</v>
          </cell>
        </row>
        <row r="4675">
          <cell r="A4675" t="str">
            <v>JMWJ1472</v>
          </cell>
          <cell r="B4675" t="str">
            <v>冯华</v>
          </cell>
          <cell r="C4675" t="str">
            <v>物流中心</v>
          </cell>
          <cell r="D4675" t="str">
            <v>设备管理部</v>
          </cell>
          <cell r="E4675" t="str">
            <v>永鼎组</v>
          </cell>
          <cell r="F4675">
            <v>0</v>
          </cell>
          <cell r="G4675" t="str">
            <v>设备技术员</v>
          </cell>
          <cell r="H4675" t="str">
            <v>R3</v>
          </cell>
          <cell r="I4675" t="str">
            <v>吴江</v>
          </cell>
          <cell r="J4675" t="str">
            <v>全职</v>
          </cell>
          <cell r="K4675" t="str">
            <v>正式</v>
          </cell>
          <cell r="L4675">
            <v>42712</v>
          </cell>
          <cell r="M4675">
            <v>0</v>
          </cell>
          <cell r="N4675">
            <v>0.94</v>
          </cell>
          <cell r="O4675">
            <v>0.94</v>
          </cell>
          <cell r="P4675">
            <v>0.94</v>
          </cell>
          <cell r="Q4675">
            <v>0.94</v>
          </cell>
          <cell r="R4675">
            <v>0.94</v>
          </cell>
          <cell r="S4675">
            <v>0.94</v>
          </cell>
          <cell r="T4675">
            <v>0.94</v>
          </cell>
          <cell r="U4675">
            <v>0.94</v>
          </cell>
          <cell r="V4675">
            <v>0.94</v>
          </cell>
          <cell r="W4675">
            <v>0.94</v>
          </cell>
          <cell r="X4675">
            <v>0.94</v>
          </cell>
          <cell r="Y4675">
            <v>0.94</v>
          </cell>
          <cell r="AG4675">
            <v>0.93999999999999961</v>
          </cell>
          <cell r="AH4675">
            <v>0</v>
          </cell>
          <cell r="AK4675">
            <v>0.93999999999999961</v>
          </cell>
          <cell r="AL4675">
            <v>93.999999999999957</v>
          </cell>
        </row>
        <row r="4676">
          <cell r="A4676" t="str">
            <v>JMWJ0125</v>
          </cell>
          <cell r="B4676" t="str">
            <v>杨智</v>
          </cell>
          <cell r="C4676" t="str">
            <v>物流中心</v>
          </cell>
          <cell r="D4676" t="str">
            <v>人事部</v>
          </cell>
          <cell r="E4676" t="str">
            <v>驻仓hr</v>
          </cell>
          <cell r="F4676">
            <v>0</v>
          </cell>
          <cell r="G4676" t="str">
            <v>人力资源经理</v>
          </cell>
          <cell r="H4676" t="str">
            <v>R5</v>
          </cell>
          <cell r="I4676" t="str">
            <v>吴江</v>
          </cell>
          <cell r="J4676" t="str">
            <v>全职</v>
          </cell>
          <cell r="K4676" t="str">
            <v>正式</v>
          </cell>
          <cell r="L4676">
            <v>40346</v>
          </cell>
          <cell r="M4676">
            <v>0</v>
          </cell>
          <cell r="Z4676">
            <v>1</v>
          </cell>
          <cell r="AA4676">
            <v>0.95</v>
          </cell>
          <cell r="AB4676">
            <v>0.98</v>
          </cell>
          <cell r="AC4676">
            <v>0.95</v>
          </cell>
          <cell r="AG4676">
            <v>0</v>
          </cell>
          <cell r="AH4676">
            <v>0.97</v>
          </cell>
          <cell r="AK4676">
            <v>0.97</v>
          </cell>
          <cell r="AL4676">
            <v>97</v>
          </cell>
        </row>
        <row r="4677">
          <cell r="A4677" t="str">
            <v>JMWJ0802</v>
          </cell>
          <cell r="B4677" t="str">
            <v>司淼</v>
          </cell>
          <cell r="C4677" t="str">
            <v>物流中心</v>
          </cell>
          <cell r="D4677" t="str">
            <v>人事部</v>
          </cell>
          <cell r="E4677" t="str">
            <v>薪酬绩效组</v>
          </cell>
          <cell r="F4677">
            <v>0</v>
          </cell>
          <cell r="G4677" t="str">
            <v>人力资源专员</v>
          </cell>
          <cell r="H4677" t="str">
            <v>R3</v>
          </cell>
          <cell r="I4677" t="str">
            <v>吴江</v>
          </cell>
          <cell r="J4677" t="str">
            <v>全职</v>
          </cell>
          <cell r="K4677" t="str">
            <v>正式</v>
          </cell>
          <cell r="L4677">
            <v>41841</v>
          </cell>
          <cell r="M4677">
            <v>0</v>
          </cell>
          <cell r="N4677">
            <v>0.95</v>
          </cell>
          <cell r="O4677">
            <v>0.96</v>
          </cell>
          <cell r="P4677">
            <v>0.96</v>
          </cell>
          <cell r="Q4677">
            <v>0.99</v>
          </cell>
          <cell r="R4677">
            <v>0.99</v>
          </cell>
          <cell r="S4677">
            <v>0.99</v>
          </cell>
          <cell r="T4677">
            <v>0.99</v>
          </cell>
          <cell r="U4677">
            <v>0.99</v>
          </cell>
          <cell r="V4677">
            <v>0.99</v>
          </cell>
          <cell r="W4677">
            <v>0.99</v>
          </cell>
          <cell r="X4677">
            <v>0.99</v>
          </cell>
          <cell r="Y4677">
            <v>0.99</v>
          </cell>
          <cell r="AG4677">
            <v>0.9816666666666668</v>
          </cell>
          <cell r="AH4677">
            <v>0</v>
          </cell>
          <cell r="AK4677">
            <v>0.9816666666666668</v>
          </cell>
          <cell r="AL4677">
            <v>98.166666666666686</v>
          </cell>
        </row>
        <row r="4678">
          <cell r="A4678" t="str">
            <v>JMWJ1137</v>
          </cell>
          <cell r="B4678" t="str">
            <v>陆文萍</v>
          </cell>
          <cell r="C4678" t="str">
            <v>物流中心</v>
          </cell>
          <cell r="D4678" t="str">
            <v>人事部</v>
          </cell>
          <cell r="E4678" t="str">
            <v>驻仓hr</v>
          </cell>
          <cell r="F4678">
            <v>0</v>
          </cell>
          <cell r="G4678" t="str">
            <v>人力资源专员</v>
          </cell>
          <cell r="H4678" t="str">
            <v>R2</v>
          </cell>
          <cell r="I4678" t="str">
            <v>吴江</v>
          </cell>
          <cell r="J4678" t="str">
            <v>全职</v>
          </cell>
          <cell r="K4678" t="str">
            <v>正式</v>
          </cell>
          <cell r="L4678">
            <v>42248</v>
          </cell>
          <cell r="M4678">
            <v>0</v>
          </cell>
          <cell r="N4678">
            <v>0.93</v>
          </cell>
          <cell r="O4678">
            <v>0.95</v>
          </cell>
          <cell r="P4678">
            <v>0.97</v>
          </cell>
          <cell r="Q4678">
            <v>0.95</v>
          </cell>
          <cell r="R4678">
            <v>0.95</v>
          </cell>
          <cell r="S4678">
            <v>0.95</v>
          </cell>
          <cell r="T4678">
            <v>0.95</v>
          </cell>
          <cell r="U4678">
            <v>0.95</v>
          </cell>
          <cell r="V4678">
            <v>0.95</v>
          </cell>
          <cell r="W4678">
            <v>0.95</v>
          </cell>
          <cell r="X4678">
            <v>0.95</v>
          </cell>
          <cell r="Y4678">
            <v>0.95</v>
          </cell>
          <cell r="AG4678">
            <v>0.94999999999999984</v>
          </cell>
          <cell r="AH4678">
            <v>0</v>
          </cell>
          <cell r="AK4678">
            <v>0.94999999999999984</v>
          </cell>
          <cell r="AL4678">
            <v>94.999999999999986</v>
          </cell>
        </row>
        <row r="4679">
          <cell r="A4679" t="str">
            <v>JMWJ1350</v>
          </cell>
          <cell r="B4679" t="str">
            <v>王萍</v>
          </cell>
          <cell r="C4679" t="str">
            <v>物流中心</v>
          </cell>
          <cell r="D4679" t="str">
            <v>人事部</v>
          </cell>
          <cell r="E4679" t="str">
            <v>驻仓hr</v>
          </cell>
          <cell r="F4679">
            <v>0</v>
          </cell>
          <cell r="G4679" t="str">
            <v>人力资源专员</v>
          </cell>
          <cell r="H4679" t="str">
            <v>R3</v>
          </cell>
          <cell r="I4679" t="str">
            <v>吴江</v>
          </cell>
          <cell r="J4679" t="str">
            <v>全职</v>
          </cell>
          <cell r="K4679" t="str">
            <v>正式</v>
          </cell>
          <cell r="L4679">
            <v>42520</v>
          </cell>
          <cell r="M4679">
            <v>0</v>
          </cell>
          <cell r="N4679">
            <v>0.94</v>
          </cell>
          <cell r="O4679">
            <v>0.95</v>
          </cell>
          <cell r="P4679">
            <v>0.95</v>
          </cell>
          <cell r="Q4679">
            <v>0.95</v>
          </cell>
          <cell r="R4679">
            <v>0.95</v>
          </cell>
          <cell r="S4679">
            <v>0.95</v>
          </cell>
          <cell r="T4679">
            <v>0.95</v>
          </cell>
          <cell r="U4679">
            <v>0.95</v>
          </cell>
          <cell r="V4679">
            <v>0.96</v>
          </cell>
          <cell r="W4679">
            <v>0.98</v>
          </cell>
          <cell r="X4679">
            <v>0.98</v>
          </cell>
          <cell r="Y4679">
            <v>0.95</v>
          </cell>
          <cell r="AG4679">
            <v>0.95500000000000007</v>
          </cell>
          <cell r="AH4679">
            <v>0</v>
          </cell>
          <cell r="AK4679">
            <v>0.95500000000000007</v>
          </cell>
          <cell r="AL4679">
            <v>95.5</v>
          </cell>
        </row>
        <row r="4680">
          <cell r="A4680" t="str">
            <v>JMWJ1412</v>
          </cell>
          <cell r="B4680" t="str">
            <v>江亚萍</v>
          </cell>
          <cell r="C4680" t="str">
            <v>物流中心</v>
          </cell>
          <cell r="D4680" t="str">
            <v>人事部</v>
          </cell>
          <cell r="E4680" t="str">
            <v>培训组</v>
          </cell>
          <cell r="F4680">
            <v>0</v>
          </cell>
          <cell r="G4680" t="str">
            <v>培训主管</v>
          </cell>
          <cell r="H4680" t="str">
            <v>R4</v>
          </cell>
          <cell r="I4680" t="str">
            <v>吴江</v>
          </cell>
          <cell r="J4680" t="str">
            <v>全职</v>
          </cell>
          <cell r="K4680" t="str">
            <v>正式</v>
          </cell>
          <cell r="L4680">
            <v>42604</v>
          </cell>
          <cell r="M4680">
            <v>0</v>
          </cell>
          <cell r="Z4680">
            <v>0.95</v>
          </cell>
          <cell r="AA4680">
            <v>0.95</v>
          </cell>
          <cell r="AB4680">
            <v>0.95</v>
          </cell>
          <cell r="AC4680">
            <v>0.95</v>
          </cell>
          <cell r="AG4680">
            <v>0</v>
          </cell>
          <cell r="AH4680">
            <v>0.95</v>
          </cell>
          <cell r="AK4680">
            <v>0.95</v>
          </cell>
          <cell r="AL4680">
            <v>95</v>
          </cell>
        </row>
        <row r="4681">
          <cell r="A4681" t="str">
            <v>JMWJ1419</v>
          </cell>
          <cell r="B4681" t="str">
            <v>徐玉娥</v>
          </cell>
          <cell r="C4681" t="str">
            <v>物流中心</v>
          </cell>
          <cell r="D4681" t="str">
            <v>人事部</v>
          </cell>
          <cell r="E4681" t="str">
            <v>薪酬绩效组</v>
          </cell>
          <cell r="F4681">
            <v>0</v>
          </cell>
          <cell r="G4681" t="str">
            <v>人力资源主管</v>
          </cell>
          <cell r="H4681" t="str">
            <v>R4</v>
          </cell>
          <cell r="I4681" t="str">
            <v>吴江</v>
          </cell>
          <cell r="J4681" t="str">
            <v>全职</v>
          </cell>
          <cell r="K4681" t="str">
            <v>正式</v>
          </cell>
          <cell r="L4681">
            <v>42614</v>
          </cell>
          <cell r="M4681">
            <v>0</v>
          </cell>
          <cell r="Z4681">
            <v>0.97</v>
          </cell>
          <cell r="AA4681">
            <v>1</v>
          </cell>
          <cell r="AB4681">
            <v>1</v>
          </cell>
          <cell r="AC4681">
            <v>1</v>
          </cell>
          <cell r="AG4681">
            <v>0</v>
          </cell>
          <cell r="AH4681">
            <v>0.99249999999999994</v>
          </cell>
          <cell r="AK4681">
            <v>0.99249999999999994</v>
          </cell>
          <cell r="AL4681">
            <v>99.25</v>
          </cell>
        </row>
        <row r="4682">
          <cell r="A4682" t="str">
            <v>JMLF0002</v>
          </cell>
          <cell r="B4682" t="str">
            <v>滕玲丽</v>
          </cell>
          <cell r="C4682" t="str">
            <v>物流中心</v>
          </cell>
          <cell r="D4682" t="str">
            <v>人事部</v>
          </cell>
          <cell r="E4682" t="str">
            <v>驻仓hr</v>
          </cell>
          <cell r="F4682">
            <v>0</v>
          </cell>
          <cell r="G4682" t="str">
            <v>人力资源专员</v>
          </cell>
          <cell r="H4682" t="str">
            <v>R2</v>
          </cell>
          <cell r="I4682" t="str">
            <v>廊坊</v>
          </cell>
          <cell r="J4682" t="str">
            <v>全职</v>
          </cell>
          <cell r="K4682" t="str">
            <v>正式</v>
          </cell>
          <cell r="L4682">
            <v>42871</v>
          </cell>
          <cell r="M4682">
            <v>0</v>
          </cell>
          <cell r="R4682">
            <v>0.95</v>
          </cell>
          <cell r="S4682">
            <v>0.95</v>
          </cell>
          <cell r="T4682">
            <v>0.95</v>
          </cell>
          <cell r="U4682">
            <v>0.95</v>
          </cell>
          <cell r="V4682">
            <v>0.95</v>
          </cell>
          <cell r="W4682">
            <v>0.95</v>
          </cell>
          <cell r="X4682">
            <v>0.95</v>
          </cell>
          <cell r="Y4682">
            <v>0.95</v>
          </cell>
          <cell r="AG4682">
            <v>0.95000000000000007</v>
          </cell>
          <cell r="AH4682">
            <v>0</v>
          </cell>
          <cell r="AK4682">
            <v>0.95000000000000007</v>
          </cell>
          <cell r="AL4682">
            <v>95</v>
          </cell>
        </row>
        <row r="4683">
          <cell r="A4683" t="str">
            <v>JMWJ1583</v>
          </cell>
          <cell r="B4683" t="str">
            <v>王智群</v>
          </cell>
          <cell r="C4683" t="str">
            <v>物流中心</v>
          </cell>
          <cell r="D4683" t="str">
            <v>人事部</v>
          </cell>
          <cell r="E4683" t="str">
            <v>人事部管理组</v>
          </cell>
          <cell r="F4683">
            <v>0</v>
          </cell>
          <cell r="G4683" t="str">
            <v>高级人力资源经理</v>
          </cell>
          <cell r="H4683" t="str">
            <v>R6</v>
          </cell>
          <cell r="I4683" t="str">
            <v>吴江</v>
          </cell>
          <cell r="J4683" t="str">
            <v>全职</v>
          </cell>
          <cell r="K4683" t="str">
            <v>正式</v>
          </cell>
          <cell r="L4683">
            <v>42877</v>
          </cell>
          <cell r="M4683">
            <v>0</v>
          </cell>
          <cell r="AA4683">
            <v>0.98</v>
          </cell>
          <cell r="AB4683">
            <v>0.98</v>
          </cell>
          <cell r="AC4683">
            <v>0.98</v>
          </cell>
          <cell r="AG4683">
            <v>0</v>
          </cell>
          <cell r="AH4683">
            <v>0.98</v>
          </cell>
          <cell r="AK4683">
            <v>0.98</v>
          </cell>
          <cell r="AL4683">
            <v>98</v>
          </cell>
        </row>
        <row r="4684">
          <cell r="A4684" t="str">
            <v>JMGZ0026</v>
          </cell>
          <cell r="B4684" t="str">
            <v>王嘉琦</v>
          </cell>
          <cell r="C4684" t="str">
            <v>物流中心</v>
          </cell>
          <cell r="D4684" t="str">
            <v>人事部</v>
          </cell>
          <cell r="E4684" t="str">
            <v>驻仓hr</v>
          </cell>
          <cell r="F4684">
            <v>0</v>
          </cell>
          <cell r="G4684" t="str">
            <v>人力资源专员</v>
          </cell>
          <cell r="H4684" t="str">
            <v>R2</v>
          </cell>
          <cell r="I4684" t="str">
            <v>广州</v>
          </cell>
          <cell r="J4684" t="str">
            <v>全职</v>
          </cell>
          <cell r="K4684" t="str">
            <v>正式</v>
          </cell>
          <cell r="L4684">
            <v>42902</v>
          </cell>
          <cell r="M4684">
            <v>0</v>
          </cell>
          <cell r="S4684">
            <v>0.95</v>
          </cell>
          <cell r="T4684">
            <v>0.95</v>
          </cell>
          <cell r="U4684">
            <v>0.95</v>
          </cell>
          <cell r="V4684">
            <v>0.95</v>
          </cell>
          <cell r="W4684">
            <v>0.95</v>
          </cell>
          <cell r="X4684">
            <v>0.95</v>
          </cell>
          <cell r="Y4684">
            <v>0.95</v>
          </cell>
          <cell r="AG4684">
            <v>0.95000000000000007</v>
          </cell>
          <cell r="AH4684">
            <v>0</v>
          </cell>
          <cell r="AK4684">
            <v>0.95000000000000007</v>
          </cell>
          <cell r="AL4684">
            <v>95</v>
          </cell>
        </row>
        <row r="4685">
          <cell r="A4685" t="str">
            <v>JMWJ1895</v>
          </cell>
          <cell r="B4685" t="str">
            <v>周峰</v>
          </cell>
          <cell r="C4685" t="str">
            <v>物流中心</v>
          </cell>
          <cell r="D4685" t="str">
            <v>人事部</v>
          </cell>
          <cell r="E4685" t="str">
            <v>招聘组</v>
          </cell>
          <cell r="F4685">
            <v>0</v>
          </cell>
          <cell r="G4685" t="str">
            <v>招聘专员</v>
          </cell>
          <cell r="H4685" t="str">
            <v>R3</v>
          </cell>
          <cell r="I4685" t="str">
            <v>吴江</v>
          </cell>
          <cell r="J4685" t="str">
            <v>全职</v>
          </cell>
          <cell r="K4685" t="str">
            <v>试用</v>
          </cell>
          <cell r="L4685">
            <v>42976</v>
          </cell>
          <cell r="M4685">
            <v>0</v>
          </cell>
          <cell r="V4685">
            <v>0.98</v>
          </cell>
          <cell r="W4685">
            <v>0.98</v>
          </cell>
          <cell r="X4685">
            <v>0.98</v>
          </cell>
          <cell r="Y4685">
            <v>0.98</v>
          </cell>
          <cell r="AG4685">
            <v>0.98</v>
          </cell>
          <cell r="AH4685">
            <v>0</v>
          </cell>
          <cell r="AK4685">
            <v>0.98</v>
          </cell>
          <cell r="AL4685">
            <v>98</v>
          </cell>
        </row>
        <row r="4686">
          <cell r="A4686" t="str">
            <v>JMWJ1900</v>
          </cell>
          <cell r="B4686" t="str">
            <v>陶玉娟</v>
          </cell>
          <cell r="C4686" t="str">
            <v>物流中心</v>
          </cell>
          <cell r="D4686" t="str">
            <v>人事部</v>
          </cell>
          <cell r="E4686" t="str">
            <v>驻仓hr</v>
          </cell>
          <cell r="F4686">
            <v>0</v>
          </cell>
          <cell r="G4686" t="str">
            <v>人力资源专员</v>
          </cell>
          <cell r="H4686" t="str">
            <v>R2</v>
          </cell>
          <cell r="I4686" t="str">
            <v>吴江</v>
          </cell>
          <cell r="J4686" t="str">
            <v>全职</v>
          </cell>
          <cell r="K4686" t="str">
            <v>试用</v>
          </cell>
          <cell r="L4686">
            <v>42978</v>
          </cell>
          <cell r="M4686">
            <v>0</v>
          </cell>
          <cell r="V4686">
            <v>0.98</v>
          </cell>
          <cell r="W4686">
            <v>0.98</v>
          </cell>
          <cell r="X4686">
            <v>0.98</v>
          </cell>
          <cell r="Y4686">
            <v>0.98</v>
          </cell>
          <cell r="AG4686">
            <v>0.98</v>
          </cell>
          <cell r="AH4686">
            <v>0</v>
          </cell>
          <cell r="AK4686">
            <v>0.98</v>
          </cell>
          <cell r="AL4686">
            <v>98</v>
          </cell>
        </row>
        <row r="4687">
          <cell r="A4687" t="str">
            <v>JMWJ1459</v>
          </cell>
          <cell r="B4687" t="str">
            <v>邹荣娟</v>
          </cell>
          <cell r="C4687" t="str">
            <v>战略客户事业部</v>
          </cell>
          <cell r="D4687" t="str">
            <v>客服部</v>
          </cell>
          <cell r="E4687" t="str">
            <v>NIKE天猫旗舰店客服组</v>
          </cell>
          <cell r="F4687">
            <v>0</v>
          </cell>
          <cell r="G4687" t="str">
            <v>售后客服</v>
          </cell>
          <cell r="H4687" t="str">
            <v>C3</v>
          </cell>
          <cell r="I4687" t="str">
            <v>吴江</v>
          </cell>
          <cell r="J4687" t="str">
            <v>全职</v>
          </cell>
          <cell r="K4687" t="str">
            <v>正式</v>
          </cell>
          <cell r="L4687">
            <v>42647</v>
          </cell>
          <cell r="M4687">
            <v>0</v>
          </cell>
          <cell r="N4687">
            <v>0.9</v>
          </cell>
          <cell r="O4687">
            <v>0.89</v>
          </cell>
          <cell r="P4687">
            <v>0.9</v>
          </cell>
          <cell r="Q4687">
            <v>0.92</v>
          </cell>
          <cell r="R4687">
            <v>0.9</v>
          </cell>
          <cell r="S4687">
            <v>0.9</v>
          </cell>
          <cell r="T4687">
            <v>0.9</v>
          </cell>
          <cell r="U4687">
            <v>1</v>
          </cell>
          <cell r="V4687">
            <v>0.87</v>
          </cell>
          <cell r="W4687">
            <v>0.97</v>
          </cell>
          <cell r="X4687">
            <v>1</v>
          </cell>
          <cell r="Y4687">
            <v>1</v>
          </cell>
          <cell r="AG4687">
            <v>0.9291666666666667</v>
          </cell>
          <cell r="AH4687">
            <v>0</v>
          </cell>
          <cell r="AK4687">
            <v>0.9291666666666667</v>
          </cell>
          <cell r="AL4687">
            <v>92.916666666666671</v>
          </cell>
        </row>
        <row r="4688">
          <cell r="A4688" t="str">
            <v>JMWJ1852</v>
          </cell>
          <cell r="B4688" t="str">
            <v>杨柳偲</v>
          </cell>
          <cell r="C4688" t="str">
            <v>战略客户事业部</v>
          </cell>
          <cell r="D4688" t="str">
            <v>客服部</v>
          </cell>
          <cell r="E4688" t="str">
            <v>NIKE天猫旗舰店客服组</v>
          </cell>
          <cell r="F4688">
            <v>0</v>
          </cell>
          <cell r="G4688" t="str">
            <v>售后客服</v>
          </cell>
          <cell r="H4688" t="str">
            <v>C3</v>
          </cell>
          <cell r="I4688" t="str">
            <v>吴江</v>
          </cell>
          <cell r="J4688" t="str">
            <v>全职</v>
          </cell>
          <cell r="K4688" t="str">
            <v>试用</v>
          </cell>
          <cell r="L4688">
            <v>42962</v>
          </cell>
          <cell r="M4688">
            <v>0</v>
          </cell>
          <cell r="U4688">
            <v>1</v>
          </cell>
          <cell r="V4688">
            <v>0.87</v>
          </cell>
          <cell r="W4688">
            <v>0.97</v>
          </cell>
          <cell r="X4688">
            <v>1</v>
          </cell>
          <cell r="Y4688">
            <v>1</v>
          </cell>
          <cell r="AG4688">
            <v>0.96799999999999997</v>
          </cell>
          <cell r="AH4688">
            <v>0</v>
          </cell>
          <cell r="AK4688">
            <v>0.96799999999999997</v>
          </cell>
          <cell r="AL4688">
            <v>96.8</v>
          </cell>
        </row>
        <row r="4689">
          <cell r="A4689" t="str">
            <v>JMWJ1853</v>
          </cell>
          <cell r="B4689" t="str">
            <v>张浩</v>
          </cell>
          <cell r="C4689" t="str">
            <v>战略客户事业部</v>
          </cell>
          <cell r="D4689" t="str">
            <v>客服部</v>
          </cell>
          <cell r="E4689" t="str">
            <v>NIKE天猫旗舰店客服组</v>
          </cell>
          <cell r="F4689">
            <v>0</v>
          </cell>
          <cell r="G4689" t="str">
            <v>售后客服</v>
          </cell>
          <cell r="H4689" t="str">
            <v>C3</v>
          </cell>
          <cell r="I4689" t="str">
            <v>吴江</v>
          </cell>
          <cell r="J4689" t="str">
            <v>全职</v>
          </cell>
          <cell r="K4689" t="str">
            <v>试用</v>
          </cell>
          <cell r="L4689">
            <v>42962</v>
          </cell>
          <cell r="M4689">
            <v>0</v>
          </cell>
          <cell r="U4689">
            <v>1</v>
          </cell>
          <cell r="V4689">
            <v>0.87</v>
          </cell>
          <cell r="W4689">
            <v>0.97</v>
          </cell>
          <cell r="X4689">
            <v>1</v>
          </cell>
          <cell r="Y4689">
            <v>1</v>
          </cell>
          <cell r="AG4689">
            <v>0.96799999999999997</v>
          </cell>
          <cell r="AH4689">
            <v>0</v>
          </cell>
          <cell r="AK4689">
            <v>0.96799999999999997</v>
          </cell>
          <cell r="AL4689">
            <v>96.8</v>
          </cell>
        </row>
        <row r="4690">
          <cell r="A4690" t="str">
            <v>JMWJ1913</v>
          </cell>
          <cell r="B4690" t="str">
            <v>李静</v>
          </cell>
          <cell r="C4690" t="str">
            <v>战略客户事业部</v>
          </cell>
          <cell r="D4690" t="str">
            <v>客服部</v>
          </cell>
          <cell r="E4690" t="str">
            <v>NIKE天猫旗舰店客服组</v>
          </cell>
          <cell r="F4690">
            <v>0</v>
          </cell>
          <cell r="G4690" t="str">
            <v>售后客服</v>
          </cell>
          <cell r="H4690" t="str">
            <v>C3</v>
          </cell>
          <cell r="I4690" t="str">
            <v>吴江</v>
          </cell>
          <cell r="J4690" t="str">
            <v>全职</v>
          </cell>
          <cell r="K4690" t="str">
            <v>试用</v>
          </cell>
          <cell r="L4690">
            <v>42989</v>
          </cell>
          <cell r="M4690">
            <v>0</v>
          </cell>
          <cell r="V4690">
            <v>0.87</v>
          </cell>
          <cell r="W4690">
            <v>0.97</v>
          </cell>
          <cell r="X4690">
            <v>1</v>
          </cell>
          <cell r="Y4690">
            <v>1</v>
          </cell>
          <cell r="AG4690">
            <v>0.96</v>
          </cell>
          <cell r="AH4690">
            <v>0</v>
          </cell>
          <cell r="AK4690">
            <v>0.96</v>
          </cell>
          <cell r="AL4690">
            <v>96</v>
          </cell>
        </row>
        <row r="4691">
          <cell r="A4691" t="str">
            <v>JMWJ0050</v>
          </cell>
          <cell r="B4691" t="str">
            <v>刘国防</v>
          </cell>
          <cell r="C4691" t="str">
            <v>物流中心</v>
          </cell>
          <cell r="D4691" t="str">
            <v>行政部</v>
          </cell>
          <cell r="E4691" t="str">
            <v>行政部管理组</v>
          </cell>
          <cell r="F4691">
            <v>0</v>
          </cell>
          <cell r="G4691" t="str">
            <v>行政经理</v>
          </cell>
          <cell r="H4691" t="str">
            <v>R5</v>
          </cell>
          <cell r="I4691" t="str">
            <v>吴江</v>
          </cell>
          <cell r="J4691" t="str">
            <v>全职</v>
          </cell>
          <cell r="K4691" t="str">
            <v>正式</v>
          </cell>
          <cell r="L4691">
            <v>41162</v>
          </cell>
          <cell r="M4691">
            <v>0</v>
          </cell>
          <cell r="Z4691">
            <v>1</v>
          </cell>
          <cell r="AA4691">
            <v>0.98</v>
          </cell>
          <cell r="AB4691">
            <v>0.98</v>
          </cell>
          <cell r="AC4691">
            <v>0.98</v>
          </cell>
          <cell r="AG4691">
            <v>0</v>
          </cell>
          <cell r="AH4691">
            <v>0.98499999999999999</v>
          </cell>
          <cell r="AK4691">
            <v>0.98499999999999999</v>
          </cell>
          <cell r="AL4691">
            <v>98.5</v>
          </cell>
        </row>
        <row r="4692">
          <cell r="A4692" t="str">
            <v>JMWJ0322</v>
          </cell>
          <cell r="B4692" t="str">
            <v>徐晓芳</v>
          </cell>
          <cell r="C4692" t="str">
            <v>物流中心</v>
          </cell>
          <cell r="D4692" t="str">
            <v>行政部</v>
          </cell>
          <cell r="E4692" t="str">
            <v>行政部管理组</v>
          </cell>
          <cell r="F4692">
            <v>0</v>
          </cell>
          <cell r="G4692" t="str">
            <v>行政主管</v>
          </cell>
          <cell r="H4692" t="str">
            <v>R4</v>
          </cell>
          <cell r="I4692" t="str">
            <v>吴江</v>
          </cell>
          <cell r="J4692" t="str">
            <v>全职</v>
          </cell>
          <cell r="K4692" t="str">
            <v>正式</v>
          </cell>
          <cell r="L4692">
            <v>41428</v>
          </cell>
          <cell r="M4692">
            <v>0</v>
          </cell>
          <cell r="N4692">
            <v>1</v>
          </cell>
          <cell r="O4692">
            <v>1</v>
          </cell>
          <cell r="P4692">
            <v>1</v>
          </cell>
          <cell r="Q4692">
            <v>1</v>
          </cell>
          <cell r="R4692">
            <v>1</v>
          </cell>
          <cell r="S4692">
            <v>1</v>
          </cell>
          <cell r="T4692">
            <v>1</v>
          </cell>
          <cell r="U4692">
            <v>1</v>
          </cell>
          <cell r="V4692">
            <v>1</v>
          </cell>
          <cell r="W4692">
            <v>1</v>
          </cell>
          <cell r="X4692">
            <v>1</v>
          </cell>
          <cell r="Y4692">
            <v>1</v>
          </cell>
          <cell r="AG4692">
            <v>1</v>
          </cell>
          <cell r="AH4692">
            <v>0</v>
          </cell>
          <cell r="AK4692">
            <v>1</v>
          </cell>
          <cell r="AL4692">
            <v>100</v>
          </cell>
        </row>
        <row r="4693">
          <cell r="A4693" t="str">
            <v>JMWJ0832</v>
          </cell>
          <cell r="B4693" t="str">
            <v>吴菊林</v>
          </cell>
          <cell r="C4693" t="str">
            <v>物流中心</v>
          </cell>
          <cell r="D4693" t="str">
            <v>行政部</v>
          </cell>
          <cell r="E4693" t="str">
            <v>综合行政组</v>
          </cell>
          <cell r="F4693">
            <v>0</v>
          </cell>
          <cell r="G4693" t="str">
            <v>司机</v>
          </cell>
          <cell r="H4693" t="str">
            <v>R1</v>
          </cell>
          <cell r="I4693" t="str">
            <v>吴江</v>
          </cell>
          <cell r="J4693" t="str">
            <v>全职</v>
          </cell>
          <cell r="K4693" t="str">
            <v>正式</v>
          </cell>
          <cell r="L4693">
            <v>41864</v>
          </cell>
          <cell r="M4693">
            <v>0</v>
          </cell>
          <cell r="N4693">
            <v>0.97</v>
          </cell>
          <cell r="O4693">
            <v>0.95</v>
          </cell>
          <cell r="P4693">
            <v>0.98</v>
          </cell>
          <cell r="Q4693">
            <v>0.95</v>
          </cell>
          <cell r="R4693">
            <v>0.95</v>
          </cell>
          <cell r="S4693">
            <v>0.95</v>
          </cell>
          <cell r="T4693">
            <v>0.95</v>
          </cell>
          <cell r="U4693">
            <v>0.95</v>
          </cell>
          <cell r="V4693">
            <v>0.95</v>
          </cell>
          <cell r="W4693">
            <v>0.95</v>
          </cell>
          <cell r="X4693">
            <v>0.95</v>
          </cell>
          <cell r="Y4693">
            <v>0.95</v>
          </cell>
          <cell r="AG4693">
            <v>0.9541666666666665</v>
          </cell>
          <cell r="AH4693">
            <v>0</v>
          </cell>
          <cell r="AK4693">
            <v>0.9541666666666665</v>
          </cell>
          <cell r="AL4693">
            <v>95.416666666666643</v>
          </cell>
        </row>
        <row r="4694">
          <cell r="A4694" t="str">
            <v>JMWJ0863</v>
          </cell>
          <cell r="B4694" t="str">
            <v>张奇东</v>
          </cell>
          <cell r="C4694" t="str">
            <v>物流中心</v>
          </cell>
          <cell r="D4694" t="str">
            <v>行政部</v>
          </cell>
          <cell r="E4694" t="str">
            <v>综合行政组</v>
          </cell>
          <cell r="F4694">
            <v>0</v>
          </cell>
          <cell r="G4694" t="str">
            <v>司机</v>
          </cell>
          <cell r="H4694" t="str">
            <v>R1</v>
          </cell>
          <cell r="I4694" t="str">
            <v>吴江</v>
          </cell>
          <cell r="J4694" t="str">
            <v>全职</v>
          </cell>
          <cell r="K4694" t="str">
            <v>正式</v>
          </cell>
          <cell r="L4694">
            <v>41935</v>
          </cell>
          <cell r="M4694">
            <v>0</v>
          </cell>
          <cell r="N4694">
            <v>0.97</v>
          </cell>
          <cell r="O4694">
            <v>0.95</v>
          </cell>
          <cell r="P4694">
            <v>0.96</v>
          </cell>
          <cell r="Q4694">
            <v>0.95</v>
          </cell>
          <cell r="R4694">
            <v>0.95</v>
          </cell>
          <cell r="S4694">
            <v>0.95</v>
          </cell>
          <cell r="T4694">
            <v>0.95</v>
          </cell>
          <cell r="U4694">
            <v>0.95</v>
          </cell>
          <cell r="V4694">
            <v>0.95</v>
          </cell>
          <cell r="W4694">
            <v>0.95</v>
          </cell>
          <cell r="X4694">
            <v>0.95</v>
          </cell>
          <cell r="Y4694">
            <v>0.95</v>
          </cell>
          <cell r="AG4694">
            <v>0.95249999999999979</v>
          </cell>
          <cell r="AH4694">
            <v>0</v>
          </cell>
          <cell r="AK4694">
            <v>0.95249999999999979</v>
          </cell>
          <cell r="AL4694">
            <v>95.249999999999986</v>
          </cell>
        </row>
        <row r="4695">
          <cell r="A4695" t="str">
            <v>JMWJ1055</v>
          </cell>
          <cell r="B4695" t="str">
            <v>沈小华</v>
          </cell>
          <cell r="C4695" t="str">
            <v>物流中心</v>
          </cell>
          <cell r="D4695" t="str">
            <v>行政部</v>
          </cell>
          <cell r="E4695" t="str">
            <v>综合行政组</v>
          </cell>
          <cell r="F4695">
            <v>0</v>
          </cell>
          <cell r="G4695" t="str">
            <v>司机</v>
          </cell>
          <cell r="H4695" t="str">
            <v>R1</v>
          </cell>
          <cell r="I4695" t="str">
            <v>吴江</v>
          </cell>
          <cell r="J4695" t="str">
            <v>全职</v>
          </cell>
          <cell r="K4695" t="str">
            <v>正式</v>
          </cell>
          <cell r="L4695">
            <v>42198</v>
          </cell>
          <cell r="M4695">
            <v>0</v>
          </cell>
          <cell r="N4695">
            <v>0.99</v>
          </cell>
          <cell r="O4695">
            <v>0.95</v>
          </cell>
          <cell r="P4695">
            <v>1.1000000000000001</v>
          </cell>
          <cell r="Q4695">
            <v>0.95</v>
          </cell>
          <cell r="R4695">
            <v>0.95</v>
          </cell>
          <cell r="S4695">
            <v>0.95</v>
          </cell>
          <cell r="T4695">
            <v>0.95</v>
          </cell>
          <cell r="U4695">
            <v>0.95</v>
          </cell>
          <cell r="V4695">
            <v>0.95</v>
          </cell>
          <cell r="W4695">
            <v>0.95</v>
          </cell>
          <cell r="X4695">
            <v>0.95</v>
          </cell>
          <cell r="Y4695">
            <v>0.95</v>
          </cell>
          <cell r="AG4695">
            <v>0.96583333333333321</v>
          </cell>
          <cell r="AH4695">
            <v>0</v>
          </cell>
          <cell r="AK4695">
            <v>0.96583333333333321</v>
          </cell>
          <cell r="AL4695">
            <v>96.583333333333314</v>
          </cell>
        </row>
        <row r="4696">
          <cell r="A4696" t="str">
            <v>JMWJ1448</v>
          </cell>
          <cell r="B4696" t="str">
            <v>杨天立</v>
          </cell>
          <cell r="C4696" t="str">
            <v>物流中心</v>
          </cell>
          <cell r="D4696" t="str">
            <v>行政部</v>
          </cell>
          <cell r="E4696" t="str">
            <v>综合行政组</v>
          </cell>
          <cell r="F4696">
            <v>0</v>
          </cell>
          <cell r="G4696" t="str">
            <v>行政专员</v>
          </cell>
          <cell r="H4696" t="str">
            <v>R1</v>
          </cell>
          <cell r="I4696" t="str">
            <v>吴江</v>
          </cell>
          <cell r="J4696" t="str">
            <v>全职</v>
          </cell>
          <cell r="K4696" t="str">
            <v>正式</v>
          </cell>
          <cell r="L4696">
            <v>42632</v>
          </cell>
          <cell r="M4696">
            <v>0</v>
          </cell>
          <cell r="N4696">
            <v>0.94</v>
          </cell>
          <cell r="O4696">
            <v>0.94</v>
          </cell>
          <cell r="P4696">
            <v>0.95</v>
          </cell>
          <cell r="Q4696">
            <v>0.95</v>
          </cell>
          <cell r="R4696">
            <v>0.95</v>
          </cell>
          <cell r="S4696">
            <v>0.95</v>
          </cell>
          <cell r="T4696">
            <v>1</v>
          </cell>
          <cell r="U4696">
            <v>0.99</v>
          </cell>
          <cell r="V4696">
            <v>0.99</v>
          </cell>
          <cell r="W4696">
            <v>0.99</v>
          </cell>
          <cell r="X4696">
            <v>0.99</v>
          </cell>
          <cell r="Y4696">
            <v>0.99</v>
          </cell>
          <cell r="AG4696">
            <v>0.96916666666666673</v>
          </cell>
          <cell r="AH4696">
            <v>0</v>
          </cell>
          <cell r="AK4696">
            <v>0.96916666666666673</v>
          </cell>
          <cell r="AL4696">
            <v>96.916666666666671</v>
          </cell>
        </row>
        <row r="4697">
          <cell r="A4697" t="str">
            <v>JMWJ1446</v>
          </cell>
          <cell r="B4697" t="str">
            <v>徐婷</v>
          </cell>
          <cell r="C4697" t="str">
            <v>物流中心</v>
          </cell>
          <cell r="D4697" t="str">
            <v>行政部</v>
          </cell>
          <cell r="E4697" t="str">
            <v>综合行政组</v>
          </cell>
          <cell r="F4697">
            <v>0</v>
          </cell>
          <cell r="G4697" t="str">
            <v>行政专员</v>
          </cell>
          <cell r="H4697" t="str">
            <v>R1</v>
          </cell>
          <cell r="I4697" t="str">
            <v>吴江</v>
          </cell>
          <cell r="J4697" t="str">
            <v>全职</v>
          </cell>
          <cell r="K4697" t="str">
            <v>正式</v>
          </cell>
          <cell r="L4697">
            <v>42632</v>
          </cell>
          <cell r="M4697">
            <v>0</v>
          </cell>
          <cell r="N4697">
            <v>1</v>
          </cell>
          <cell r="O4697">
            <v>1</v>
          </cell>
          <cell r="P4697">
            <v>0.98</v>
          </cell>
          <cell r="Q4697">
            <v>0.98</v>
          </cell>
          <cell r="R4697">
            <v>0.98</v>
          </cell>
          <cell r="S4697">
            <v>0.98</v>
          </cell>
          <cell r="T4697">
            <v>0.98</v>
          </cell>
          <cell r="U4697">
            <v>0.98</v>
          </cell>
          <cell r="V4697">
            <v>0.98</v>
          </cell>
          <cell r="W4697">
            <v>0.98</v>
          </cell>
          <cell r="X4697">
            <v>0.98</v>
          </cell>
          <cell r="Y4697">
            <v>0.98</v>
          </cell>
          <cell r="AG4697">
            <v>0.9833333333333335</v>
          </cell>
          <cell r="AH4697">
            <v>0</v>
          </cell>
          <cell r="AK4697">
            <v>0.9833333333333335</v>
          </cell>
          <cell r="AL4697">
            <v>98.333333333333357</v>
          </cell>
        </row>
        <row r="4698">
          <cell r="A4698" t="str">
            <v>JMWJ1465</v>
          </cell>
          <cell r="B4698" t="str">
            <v>沈惠华</v>
          </cell>
          <cell r="C4698" t="str">
            <v>物流中心</v>
          </cell>
          <cell r="D4698" t="str">
            <v>行政部</v>
          </cell>
          <cell r="E4698" t="str">
            <v>驻仓行政组</v>
          </cell>
          <cell r="F4698">
            <v>0</v>
          </cell>
          <cell r="G4698" t="str">
            <v>行政专员</v>
          </cell>
          <cell r="H4698" t="str">
            <v>R3</v>
          </cell>
          <cell r="I4698" t="str">
            <v>吴江</v>
          </cell>
          <cell r="J4698" t="str">
            <v>全职</v>
          </cell>
          <cell r="K4698" t="str">
            <v>正式</v>
          </cell>
          <cell r="L4698">
            <v>42668</v>
          </cell>
          <cell r="M4698">
            <v>0</v>
          </cell>
          <cell r="N4698">
            <v>0.99</v>
          </cell>
          <cell r="O4698">
            <v>0.98</v>
          </cell>
          <cell r="P4698">
            <v>0.98</v>
          </cell>
          <cell r="Q4698">
            <v>0.95</v>
          </cell>
          <cell r="R4698">
            <v>0.95</v>
          </cell>
          <cell r="S4698">
            <v>0.95</v>
          </cell>
          <cell r="T4698">
            <v>0.95</v>
          </cell>
          <cell r="U4698">
            <v>0.95</v>
          </cell>
          <cell r="V4698">
            <v>0.95</v>
          </cell>
          <cell r="W4698">
            <v>0.95</v>
          </cell>
          <cell r="X4698">
            <v>0.95</v>
          </cell>
          <cell r="Y4698">
            <v>0.95</v>
          </cell>
          <cell r="AG4698">
            <v>0.95833333333333315</v>
          </cell>
          <cell r="AH4698">
            <v>0</v>
          </cell>
          <cell r="AK4698">
            <v>0.95833333333333315</v>
          </cell>
          <cell r="AL4698">
            <v>95.833333333333314</v>
          </cell>
        </row>
        <row r="4699">
          <cell r="A4699" t="str">
            <v>JMWJ1482</v>
          </cell>
          <cell r="B4699" t="str">
            <v>程浩</v>
          </cell>
          <cell r="C4699" t="str">
            <v>物流中心</v>
          </cell>
          <cell r="D4699" t="str">
            <v>行政部</v>
          </cell>
          <cell r="E4699" t="str">
            <v>综合行政组</v>
          </cell>
          <cell r="F4699">
            <v>0</v>
          </cell>
          <cell r="G4699" t="str">
            <v>司机</v>
          </cell>
          <cell r="H4699" t="str">
            <v>R1</v>
          </cell>
          <cell r="I4699" t="str">
            <v>吴江</v>
          </cell>
          <cell r="J4699" t="str">
            <v>全职</v>
          </cell>
          <cell r="K4699" t="str">
            <v>正式</v>
          </cell>
          <cell r="L4699">
            <v>42775</v>
          </cell>
          <cell r="M4699">
            <v>0</v>
          </cell>
          <cell r="O4699">
            <v>0.95</v>
          </cell>
          <cell r="P4699">
            <v>0.95</v>
          </cell>
          <cell r="Q4699">
            <v>0.95</v>
          </cell>
          <cell r="R4699">
            <v>0.95</v>
          </cell>
          <cell r="S4699">
            <v>0.95</v>
          </cell>
          <cell r="T4699">
            <v>0.95</v>
          </cell>
          <cell r="U4699">
            <v>0.95</v>
          </cell>
          <cell r="V4699">
            <v>0.95</v>
          </cell>
          <cell r="W4699">
            <v>0.95</v>
          </cell>
          <cell r="X4699">
            <v>0.95</v>
          </cell>
          <cell r="Y4699">
            <v>0.95</v>
          </cell>
          <cell r="AG4699">
            <v>0.95</v>
          </cell>
          <cell r="AH4699">
            <v>0</v>
          </cell>
          <cell r="AK4699">
            <v>0.95</v>
          </cell>
          <cell r="AL4699">
            <v>95</v>
          </cell>
        </row>
        <row r="4700">
          <cell r="A4700" t="str">
            <v>JMWJ1848</v>
          </cell>
          <cell r="B4700" t="str">
            <v>温阳星</v>
          </cell>
          <cell r="C4700" t="str">
            <v>物流中心</v>
          </cell>
          <cell r="D4700" t="str">
            <v>行政部</v>
          </cell>
          <cell r="E4700" t="str">
            <v>行政部管理组</v>
          </cell>
          <cell r="F4700">
            <v>0</v>
          </cell>
          <cell r="G4700" t="str">
            <v>行政经理</v>
          </cell>
          <cell r="H4700" t="str">
            <v>R5</v>
          </cell>
          <cell r="I4700" t="str">
            <v>吴江</v>
          </cell>
          <cell r="J4700" t="str">
            <v>全职</v>
          </cell>
          <cell r="K4700" t="str">
            <v>试用</v>
          </cell>
          <cell r="L4700">
            <v>42961</v>
          </cell>
          <cell r="M4700">
            <v>0</v>
          </cell>
          <cell r="U4700">
            <v>0.95</v>
          </cell>
          <cell r="V4700">
            <v>0.95</v>
          </cell>
          <cell r="W4700">
            <v>0.95</v>
          </cell>
          <cell r="X4700">
            <v>0.95</v>
          </cell>
          <cell r="Y4700">
            <v>0.95</v>
          </cell>
          <cell r="AG4700">
            <v>0.95</v>
          </cell>
          <cell r="AH4700">
            <v>0</v>
          </cell>
          <cell r="AK4700">
            <v>0.95</v>
          </cell>
          <cell r="AL4700">
            <v>95</v>
          </cell>
        </row>
        <row r="4701">
          <cell r="A4701" t="str">
            <v>JMWJ0272</v>
          </cell>
          <cell r="B4701" t="str">
            <v>孙赛赛</v>
          </cell>
          <cell r="C4701" t="str">
            <v>物流中心</v>
          </cell>
          <cell r="D4701" t="str">
            <v>防损部</v>
          </cell>
          <cell r="E4701" t="str">
            <v>防损一组</v>
          </cell>
          <cell r="F4701">
            <v>0</v>
          </cell>
          <cell r="G4701" t="str">
            <v>防损主管</v>
          </cell>
          <cell r="H4701" t="str">
            <v>R4</v>
          </cell>
          <cell r="I4701" t="str">
            <v>吴江</v>
          </cell>
          <cell r="J4701" t="str">
            <v>全职</v>
          </cell>
          <cell r="K4701" t="str">
            <v>正式</v>
          </cell>
          <cell r="L4701">
            <v>41330</v>
          </cell>
          <cell r="M4701">
            <v>0</v>
          </cell>
          <cell r="Z4701">
            <v>0.95</v>
          </cell>
          <cell r="AA4701">
            <v>0.94</v>
          </cell>
          <cell r="AB4701">
            <v>0.94</v>
          </cell>
          <cell r="AC4701">
            <v>0.94</v>
          </cell>
          <cell r="AG4701">
            <v>0</v>
          </cell>
          <cell r="AH4701">
            <v>0.9425</v>
          </cell>
          <cell r="AK4701">
            <v>0.9425</v>
          </cell>
          <cell r="AL4701">
            <v>94.25</v>
          </cell>
        </row>
        <row r="4702">
          <cell r="A4702" t="str">
            <v>JMWJ1420</v>
          </cell>
          <cell r="B4702" t="str">
            <v>邱健</v>
          </cell>
          <cell r="C4702" t="str">
            <v>物流中心</v>
          </cell>
          <cell r="D4702" t="str">
            <v>防损部</v>
          </cell>
          <cell r="E4702" t="str">
            <v>防损部管理组</v>
          </cell>
          <cell r="F4702">
            <v>0</v>
          </cell>
          <cell r="G4702" t="str">
            <v>防损经理</v>
          </cell>
          <cell r="H4702" t="str">
            <v>R5</v>
          </cell>
          <cell r="I4702" t="str">
            <v>吴江</v>
          </cell>
          <cell r="J4702" t="str">
            <v>全职</v>
          </cell>
          <cell r="K4702" t="str">
            <v>正式</v>
          </cell>
          <cell r="L4702">
            <v>42614</v>
          </cell>
          <cell r="M4702">
            <v>0</v>
          </cell>
          <cell r="Z4702">
            <v>1</v>
          </cell>
          <cell r="AA4702">
            <v>0.93</v>
          </cell>
          <cell r="AB4702">
            <v>0.93</v>
          </cell>
          <cell r="AC4702">
            <v>0.93</v>
          </cell>
          <cell r="AG4702">
            <v>0</v>
          </cell>
          <cell r="AH4702">
            <v>0.94750000000000012</v>
          </cell>
          <cell r="AK4702">
            <v>0.94750000000000012</v>
          </cell>
          <cell r="AL4702">
            <v>94.750000000000014</v>
          </cell>
        </row>
        <row r="4703">
          <cell r="A4703" t="str">
            <v>JMWJ1468</v>
          </cell>
          <cell r="B4703" t="str">
            <v>孟浩</v>
          </cell>
          <cell r="C4703" t="str">
            <v>物流中心</v>
          </cell>
          <cell r="D4703" t="str">
            <v>防损部</v>
          </cell>
          <cell r="E4703" t="str">
            <v>防损二组</v>
          </cell>
          <cell r="F4703">
            <v>0</v>
          </cell>
          <cell r="G4703" t="str">
            <v>防损主管</v>
          </cell>
          <cell r="H4703" t="str">
            <v>R4</v>
          </cell>
          <cell r="I4703" t="str">
            <v>吴江</v>
          </cell>
          <cell r="J4703" t="str">
            <v>全职</v>
          </cell>
          <cell r="K4703" t="str">
            <v>正式</v>
          </cell>
          <cell r="L4703">
            <v>42696</v>
          </cell>
          <cell r="M4703">
            <v>0</v>
          </cell>
          <cell r="Z4703">
            <v>0.94</v>
          </cell>
          <cell r="AA4703">
            <v>0.93</v>
          </cell>
          <cell r="AB4703">
            <v>0.93</v>
          </cell>
          <cell r="AC4703">
            <v>0.93</v>
          </cell>
          <cell r="AG4703">
            <v>0</v>
          </cell>
          <cell r="AH4703">
            <v>0.93250000000000011</v>
          </cell>
          <cell r="AK4703">
            <v>0.93250000000000011</v>
          </cell>
          <cell r="AL4703">
            <v>93.250000000000014</v>
          </cell>
        </row>
        <row r="4704">
          <cell r="A4704" t="str">
            <v>JMWJ1639</v>
          </cell>
          <cell r="B4704" t="str">
            <v>王世伟</v>
          </cell>
          <cell r="C4704" t="str">
            <v>物流中心</v>
          </cell>
          <cell r="D4704" t="str">
            <v>防损部</v>
          </cell>
          <cell r="E4704" t="str">
            <v>防损一组</v>
          </cell>
          <cell r="F4704">
            <v>0</v>
          </cell>
          <cell r="G4704" t="str">
            <v>防损专员</v>
          </cell>
          <cell r="H4704" t="str">
            <v>R1</v>
          </cell>
          <cell r="I4704" t="str">
            <v>吴江</v>
          </cell>
          <cell r="J4704" t="str">
            <v>全职</v>
          </cell>
          <cell r="K4704" t="str">
            <v>正式</v>
          </cell>
          <cell r="L4704">
            <v>42926</v>
          </cell>
          <cell r="M4704">
            <v>0</v>
          </cell>
          <cell r="T4704">
            <v>0.91</v>
          </cell>
          <cell r="U4704">
            <v>0.91</v>
          </cell>
          <cell r="V4704">
            <v>0.91</v>
          </cell>
          <cell r="W4704">
            <v>0.91</v>
          </cell>
          <cell r="X4704">
            <v>0.91</v>
          </cell>
          <cell r="Y4704">
            <v>0.91</v>
          </cell>
          <cell r="AG4704">
            <v>0.91</v>
          </cell>
          <cell r="AH4704">
            <v>0</v>
          </cell>
          <cell r="AK4704">
            <v>0.91</v>
          </cell>
          <cell r="AL4704">
            <v>91</v>
          </cell>
        </row>
        <row r="4705">
          <cell r="A4705" t="str">
            <v>JMWJ1733</v>
          </cell>
          <cell r="B4705" t="str">
            <v>刘明芳</v>
          </cell>
          <cell r="C4705" t="str">
            <v>物流中心</v>
          </cell>
          <cell r="D4705" t="str">
            <v>防损部</v>
          </cell>
          <cell r="E4705" t="str">
            <v>防损二组</v>
          </cell>
          <cell r="F4705">
            <v>0</v>
          </cell>
          <cell r="G4705" t="str">
            <v>防损专员</v>
          </cell>
          <cell r="H4705" t="str">
            <v>R1</v>
          </cell>
          <cell r="I4705" t="str">
            <v>吴江</v>
          </cell>
          <cell r="J4705" t="str">
            <v>全职</v>
          </cell>
          <cell r="K4705" t="str">
            <v>试用</v>
          </cell>
          <cell r="L4705">
            <v>42941</v>
          </cell>
          <cell r="M4705">
            <v>0</v>
          </cell>
          <cell r="T4705">
            <v>0.88</v>
          </cell>
          <cell r="U4705">
            <v>0.88</v>
          </cell>
          <cell r="V4705">
            <v>0.88</v>
          </cell>
          <cell r="W4705">
            <v>0.88</v>
          </cell>
          <cell r="X4705">
            <v>0.88</v>
          </cell>
          <cell r="Y4705">
            <v>0.88</v>
          </cell>
          <cell r="AG4705">
            <v>0.88</v>
          </cell>
          <cell r="AH4705">
            <v>0</v>
          </cell>
          <cell r="AK4705">
            <v>0.88</v>
          </cell>
          <cell r="AL4705">
            <v>88</v>
          </cell>
        </row>
        <row r="4706">
          <cell r="A4706" t="str">
            <v>JMWJ0001</v>
          </cell>
          <cell r="B4706" t="str">
            <v>陈家斌</v>
          </cell>
          <cell r="C4706" t="str">
            <v>物流中心</v>
          </cell>
          <cell r="D4706" t="str">
            <v>仓储部</v>
          </cell>
          <cell r="E4706" t="str">
            <v>A项目组</v>
          </cell>
          <cell r="F4706">
            <v>0</v>
          </cell>
          <cell r="G4706" t="str">
            <v>物流经理</v>
          </cell>
          <cell r="H4706" t="str">
            <v>R5</v>
          </cell>
          <cell r="I4706" t="str">
            <v>吴江</v>
          </cell>
          <cell r="J4706" t="str">
            <v>全职</v>
          </cell>
          <cell r="K4706" t="str">
            <v>正式</v>
          </cell>
          <cell r="L4706">
            <v>40675</v>
          </cell>
          <cell r="M4706">
            <v>0</v>
          </cell>
          <cell r="Z4706">
            <v>0.96</v>
          </cell>
          <cell r="AA4706">
            <v>0.99</v>
          </cell>
          <cell r="AB4706">
            <v>1.07</v>
          </cell>
          <cell r="AC4706">
            <v>1.07</v>
          </cell>
          <cell r="AG4706">
            <v>0</v>
          </cell>
          <cell r="AH4706">
            <v>1.0225</v>
          </cell>
          <cell r="AK4706">
            <v>1.0225</v>
          </cell>
          <cell r="AL4706">
            <v>102.25</v>
          </cell>
        </row>
        <row r="4707">
          <cell r="A4707" t="str">
            <v>JMWJ0482</v>
          </cell>
          <cell r="B4707" t="str">
            <v>赵远喜</v>
          </cell>
          <cell r="C4707" t="str">
            <v>物流中心</v>
          </cell>
          <cell r="D4707" t="str">
            <v>仓储部</v>
          </cell>
          <cell r="E4707" t="str">
            <v>非服饰组</v>
          </cell>
          <cell r="F4707">
            <v>0</v>
          </cell>
          <cell r="G4707" t="str">
            <v>仓储管理员</v>
          </cell>
          <cell r="H4707" t="str">
            <v>R1</v>
          </cell>
          <cell r="I4707" t="str">
            <v>吴江</v>
          </cell>
          <cell r="J4707" t="str">
            <v>全职</v>
          </cell>
          <cell r="K4707" t="str">
            <v>正式</v>
          </cell>
          <cell r="L4707">
            <v>40681</v>
          </cell>
          <cell r="M4707">
            <v>0</v>
          </cell>
          <cell r="N4707">
            <v>0.88</v>
          </cell>
          <cell r="O4707">
            <v>0.87</v>
          </cell>
          <cell r="P4707">
            <v>0.89</v>
          </cell>
          <cell r="Q4707">
            <v>0.9</v>
          </cell>
          <cell r="R4707">
            <v>0.9</v>
          </cell>
          <cell r="S4707">
            <v>0.9</v>
          </cell>
          <cell r="T4707">
            <v>0.9</v>
          </cell>
          <cell r="U4707">
            <v>0.9</v>
          </cell>
          <cell r="V4707">
            <v>0.94</v>
          </cell>
          <cell r="W4707">
            <v>0.9</v>
          </cell>
          <cell r="X4707">
            <v>0.93</v>
          </cell>
          <cell r="Y4707">
            <v>0.94</v>
          </cell>
          <cell r="AG4707">
            <v>0.90416666666666679</v>
          </cell>
          <cell r="AH4707">
            <v>0</v>
          </cell>
          <cell r="AK4707">
            <v>0.90416666666666679</v>
          </cell>
          <cell r="AL4707">
            <v>90.416666666666686</v>
          </cell>
        </row>
        <row r="4708">
          <cell r="A4708" t="str">
            <v>JMWJ0012</v>
          </cell>
          <cell r="B4708" t="str">
            <v>舒松</v>
          </cell>
          <cell r="C4708" t="str">
            <v>物流中心</v>
          </cell>
          <cell r="D4708" t="str">
            <v>仓储部</v>
          </cell>
          <cell r="E4708" t="str">
            <v>运营组</v>
          </cell>
          <cell r="F4708">
            <v>0</v>
          </cell>
          <cell r="G4708" t="str">
            <v>物流经理</v>
          </cell>
          <cell r="H4708" t="str">
            <v>R5</v>
          </cell>
          <cell r="I4708" t="str">
            <v>吴江</v>
          </cell>
          <cell r="J4708" t="str">
            <v>全职</v>
          </cell>
          <cell r="K4708" t="str">
            <v>正式</v>
          </cell>
          <cell r="L4708">
            <v>40684</v>
          </cell>
          <cell r="M4708">
            <v>0</v>
          </cell>
          <cell r="Z4708">
            <v>1.03</v>
          </cell>
          <cell r="AA4708">
            <v>0.98</v>
          </cell>
          <cell r="AB4708">
            <v>1.1000000000000001</v>
          </cell>
          <cell r="AC4708">
            <v>1.1000000000000001</v>
          </cell>
          <cell r="AG4708">
            <v>0</v>
          </cell>
          <cell r="AH4708">
            <v>1.0525</v>
          </cell>
          <cell r="AK4708">
            <v>1.0525</v>
          </cell>
          <cell r="AL4708">
            <v>105.25</v>
          </cell>
        </row>
        <row r="4709">
          <cell r="A4709" t="str">
            <v>JMWJ0013</v>
          </cell>
          <cell r="B4709" t="str">
            <v>唐小庆</v>
          </cell>
          <cell r="C4709" t="str">
            <v>物流中心</v>
          </cell>
          <cell r="D4709" t="str">
            <v>仓储部</v>
          </cell>
          <cell r="E4709" t="str">
            <v>质控组</v>
          </cell>
          <cell r="F4709">
            <v>0</v>
          </cell>
          <cell r="G4709" t="str">
            <v>物流主管</v>
          </cell>
          <cell r="H4709" t="str">
            <v>R4</v>
          </cell>
          <cell r="I4709" t="str">
            <v>吴江</v>
          </cell>
          <cell r="J4709" t="str">
            <v>全职</v>
          </cell>
          <cell r="K4709" t="str">
            <v>正式</v>
          </cell>
          <cell r="L4709">
            <v>40704</v>
          </cell>
          <cell r="M4709">
            <v>0</v>
          </cell>
          <cell r="Z4709">
            <v>0.93</v>
          </cell>
          <cell r="AA4709">
            <v>0.92</v>
          </cell>
          <cell r="AB4709">
            <v>0.91</v>
          </cell>
          <cell r="AC4709">
            <v>0.93</v>
          </cell>
          <cell r="AG4709">
            <v>0</v>
          </cell>
          <cell r="AH4709">
            <v>0.9225000000000001</v>
          </cell>
          <cell r="AK4709">
            <v>0.9225000000000001</v>
          </cell>
          <cell r="AL4709">
            <v>92.250000000000014</v>
          </cell>
        </row>
        <row r="4710">
          <cell r="A4710" t="str">
            <v>JMWJ1890</v>
          </cell>
          <cell r="B4710" t="str">
            <v>曹姣勇</v>
          </cell>
          <cell r="C4710" t="str">
            <v>物流中心</v>
          </cell>
          <cell r="D4710" t="str">
            <v>仓储部</v>
          </cell>
          <cell r="E4710" t="str">
            <v>菜鸟项目组</v>
          </cell>
          <cell r="F4710">
            <v>0</v>
          </cell>
          <cell r="G4710" t="str">
            <v>物流主管</v>
          </cell>
          <cell r="H4710" t="str">
            <v>R4</v>
          </cell>
          <cell r="I4710" t="str">
            <v>吴江</v>
          </cell>
          <cell r="J4710" t="str">
            <v>全职</v>
          </cell>
          <cell r="K4710" t="str">
            <v>正式</v>
          </cell>
          <cell r="L4710">
            <v>40721</v>
          </cell>
          <cell r="M4710">
            <v>0</v>
          </cell>
          <cell r="Z4710">
            <v>0.94</v>
          </cell>
          <cell r="AA4710">
            <v>0.95</v>
          </cell>
          <cell r="AB4710">
            <v>0.98</v>
          </cell>
          <cell r="AC4710">
            <v>1.03</v>
          </cell>
          <cell r="AG4710">
            <v>0</v>
          </cell>
          <cell r="AH4710">
            <v>0.97500000000000009</v>
          </cell>
          <cell r="AK4710">
            <v>0.97500000000000009</v>
          </cell>
          <cell r="AL4710">
            <v>97.500000000000014</v>
          </cell>
        </row>
        <row r="4711">
          <cell r="A4711" t="str">
            <v>JMWJ0485</v>
          </cell>
          <cell r="B4711" t="str">
            <v>史克林</v>
          </cell>
          <cell r="C4711" t="str">
            <v>物流中心</v>
          </cell>
          <cell r="D4711" t="str">
            <v>仓储部</v>
          </cell>
          <cell r="E4711" t="str">
            <v>P项目组</v>
          </cell>
          <cell r="F4711">
            <v>0</v>
          </cell>
          <cell r="G4711" t="str">
            <v>仓储专员</v>
          </cell>
          <cell r="H4711" t="str">
            <v>R2</v>
          </cell>
          <cell r="I4711" t="str">
            <v>吴江</v>
          </cell>
          <cell r="J4711" t="str">
            <v>全职</v>
          </cell>
          <cell r="K4711" t="str">
            <v>正式</v>
          </cell>
          <cell r="L4711">
            <v>40966</v>
          </cell>
          <cell r="M4711">
            <v>0</v>
          </cell>
          <cell r="N4711">
            <v>0.94</v>
          </cell>
          <cell r="O4711">
            <v>0.93</v>
          </cell>
          <cell r="P4711">
            <v>0.94</v>
          </cell>
          <cell r="Q4711">
            <v>0.93</v>
          </cell>
          <cell r="R4711">
            <v>0.94</v>
          </cell>
          <cell r="S4711">
            <v>0.94</v>
          </cell>
          <cell r="T4711">
            <v>0.94</v>
          </cell>
          <cell r="U4711">
            <v>0.94</v>
          </cell>
          <cell r="V4711">
            <v>0.94</v>
          </cell>
          <cell r="W4711">
            <v>0.95</v>
          </cell>
          <cell r="X4711">
            <v>0.95</v>
          </cell>
          <cell r="Y4711">
            <v>0.94</v>
          </cell>
          <cell r="AG4711">
            <v>0.93999999999999961</v>
          </cell>
          <cell r="AH4711">
            <v>0</v>
          </cell>
          <cell r="AK4711">
            <v>0.93999999999999961</v>
          </cell>
          <cell r="AL4711">
            <v>93.999999999999957</v>
          </cell>
        </row>
        <row r="4712">
          <cell r="A4712" t="str">
            <v>JMWJ0127</v>
          </cell>
          <cell r="B4712" t="str">
            <v>刘春光</v>
          </cell>
          <cell r="C4712" t="str">
            <v>物流中心</v>
          </cell>
          <cell r="D4712" t="str">
            <v>仓储部</v>
          </cell>
          <cell r="E4712" t="str">
            <v>N项目组</v>
          </cell>
          <cell r="F4712">
            <v>0</v>
          </cell>
          <cell r="G4712" t="str">
            <v>物流主管</v>
          </cell>
          <cell r="H4712" t="str">
            <v>R4</v>
          </cell>
          <cell r="I4712" t="str">
            <v>吴江</v>
          </cell>
          <cell r="J4712" t="str">
            <v>全职</v>
          </cell>
          <cell r="K4712" t="str">
            <v>正式</v>
          </cell>
          <cell r="L4712">
            <v>41115</v>
          </cell>
          <cell r="M4712">
            <v>0</v>
          </cell>
          <cell r="Z4712">
            <v>0.94</v>
          </cell>
          <cell r="AA4712">
            <v>0.97</v>
          </cell>
          <cell r="AB4712">
            <v>0.95</v>
          </cell>
          <cell r="AC4712">
            <v>0.96</v>
          </cell>
          <cell r="AG4712">
            <v>0</v>
          </cell>
          <cell r="AH4712">
            <v>0.95499999999999996</v>
          </cell>
          <cell r="AK4712">
            <v>0.95499999999999996</v>
          </cell>
          <cell r="AL4712">
            <v>95.5</v>
          </cell>
        </row>
        <row r="4713">
          <cell r="A4713" t="str">
            <v>JMWJ0710</v>
          </cell>
          <cell r="B4713" t="str">
            <v>张瑜红</v>
          </cell>
          <cell r="C4713" t="str">
            <v>物流中心</v>
          </cell>
          <cell r="D4713" t="str">
            <v>仓储部</v>
          </cell>
          <cell r="E4713" t="str">
            <v>仓储部管理组</v>
          </cell>
          <cell r="F4713">
            <v>0</v>
          </cell>
          <cell r="G4713" t="str">
            <v>物流经理</v>
          </cell>
          <cell r="H4713" t="str">
            <v>R5</v>
          </cell>
          <cell r="I4713" t="str">
            <v>吴江</v>
          </cell>
          <cell r="J4713" t="str">
            <v>全职</v>
          </cell>
          <cell r="K4713" t="str">
            <v>正式</v>
          </cell>
          <cell r="L4713">
            <v>41120</v>
          </cell>
          <cell r="M4713">
            <v>0</v>
          </cell>
          <cell r="Z4713">
            <v>0.98</v>
          </cell>
          <cell r="AA4713">
            <v>0.95</v>
          </cell>
          <cell r="AB4713">
            <v>0.98</v>
          </cell>
          <cell r="AC4713">
            <v>0.9</v>
          </cell>
          <cell r="AG4713">
            <v>0</v>
          </cell>
          <cell r="AH4713">
            <v>0.95250000000000001</v>
          </cell>
          <cell r="AK4713">
            <v>0.95250000000000001</v>
          </cell>
          <cell r="AL4713">
            <v>95.25</v>
          </cell>
        </row>
        <row r="4714">
          <cell r="A4714" t="str">
            <v>JMWJ0034</v>
          </cell>
          <cell r="B4714" t="str">
            <v>张巧苹</v>
          </cell>
          <cell r="C4714" t="str">
            <v>物流中心</v>
          </cell>
          <cell r="D4714" t="str">
            <v>仓储部</v>
          </cell>
          <cell r="E4714" t="str">
            <v>奢侈品组</v>
          </cell>
          <cell r="F4714">
            <v>0</v>
          </cell>
          <cell r="G4714" t="str">
            <v>高级仓储专员</v>
          </cell>
          <cell r="H4714" t="str">
            <v>R4</v>
          </cell>
          <cell r="I4714" t="str">
            <v>吴江</v>
          </cell>
          <cell r="J4714" t="str">
            <v>全职</v>
          </cell>
          <cell r="K4714" t="str">
            <v>正式</v>
          </cell>
          <cell r="L4714">
            <v>41141</v>
          </cell>
          <cell r="M4714">
            <v>0</v>
          </cell>
          <cell r="Z4714">
            <v>0.95</v>
          </cell>
          <cell r="AA4714">
            <v>0.94</v>
          </cell>
          <cell r="AB4714">
            <v>0.98</v>
          </cell>
          <cell r="AC4714">
            <v>0.97</v>
          </cell>
          <cell r="AG4714">
            <v>0</v>
          </cell>
          <cell r="AH4714">
            <v>0.96</v>
          </cell>
          <cell r="AK4714">
            <v>0.96</v>
          </cell>
          <cell r="AL4714">
            <v>96</v>
          </cell>
        </row>
        <row r="4715">
          <cell r="A4715" t="str">
            <v>JMWJ0077</v>
          </cell>
          <cell r="B4715" t="str">
            <v>郝大勇</v>
          </cell>
          <cell r="C4715" t="str">
            <v>物流中心</v>
          </cell>
          <cell r="D4715" t="str">
            <v>仓储部</v>
          </cell>
          <cell r="E4715" t="str">
            <v>N项目组</v>
          </cell>
          <cell r="F4715">
            <v>0</v>
          </cell>
          <cell r="G4715" t="str">
            <v>物流经理</v>
          </cell>
          <cell r="H4715" t="str">
            <v>R5</v>
          </cell>
          <cell r="I4715" t="str">
            <v>吴江</v>
          </cell>
          <cell r="J4715" t="str">
            <v>全职</v>
          </cell>
          <cell r="K4715" t="str">
            <v>正式</v>
          </cell>
          <cell r="L4715">
            <v>41165</v>
          </cell>
          <cell r="M4715">
            <v>0</v>
          </cell>
          <cell r="Z4715">
            <v>0.96</v>
          </cell>
          <cell r="AA4715">
            <v>0.97</v>
          </cell>
          <cell r="AB4715">
            <v>1.05</v>
          </cell>
          <cell r="AC4715">
            <v>1</v>
          </cell>
          <cell r="AG4715">
            <v>0</v>
          </cell>
          <cell r="AH4715">
            <v>0.995</v>
          </cell>
          <cell r="AK4715">
            <v>0.995</v>
          </cell>
          <cell r="AL4715">
            <v>99.5</v>
          </cell>
        </row>
        <row r="4716">
          <cell r="A4716" t="str">
            <v>JMWJ0092</v>
          </cell>
          <cell r="B4716" t="str">
            <v>丁珊</v>
          </cell>
          <cell r="C4716" t="str">
            <v>物流中心</v>
          </cell>
          <cell r="D4716" t="str">
            <v>仓储部</v>
          </cell>
          <cell r="E4716" t="str">
            <v>运营组</v>
          </cell>
          <cell r="F4716">
            <v>0</v>
          </cell>
          <cell r="G4716" t="str">
            <v>物流专员</v>
          </cell>
          <cell r="H4716" t="str">
            <v>R1</v>
          </cell>
          <cell r="I4716" t="str">
            <v>吴江</v>
          </cell>
          <cell r="J4716" t="str">
            <v>全职</v>
          </cell>
          <cell r="K4716" t="str">
            <v>正式</v>
          </cell>
          <cell r="L4716">
            <v>41170</v>
          </cell>
          <cell r="M4716">
            <v>0</v>
          </cell>
          <cell r="N4716">
            <v>0.94</v>
          </cell>
          <cell r="O4716">
            <v>0.92</v>
          </cell>
          <cell r="P4716">
            <v>0.93</v>
          </cell>
          <cell r="Q4716">
            <v>0.94</v>
          </cell>
          <cell r="R4716">
            <v>0.96</v>
          </cell>
          <cell r="S4716">
            <v>0.96</v>
          </cell>
          <cell r="T4716">
            <v>0.94</v>
          </cell>
          <cell r="U4716">
            <v>0.9</v>
          </cell>
          <cell r="V4716">
            <v>0.94</v>
          </cell>
          <cell r="W4716">
            <v>0.91</v>
          </cell>
          <cell r="X4716">
            <v>0.96</v>
          </cell>
          <cell r="Y4716">
            <v>0.88</v>
          </cell>
          <cell r="AG4716">
            <v>0.93166666666666675</v>
          </cell>
          <cell r="AH4716">
            <v>0</v>
          </cell>
          <cell r="AK4716">
            <v>0.93166666666666675</v>
          </cell>
          <cell r="AL4716">
            <v>93.166666666666671</v>
          </cell>
        </row>
        <row r="4717">
          <cell r="A4717" t="str">
            <v>JMWJ0096</v>
          </cell>
          <cell r="B4717" t="str">
            <v>邱庆丰</v>
          </cell>
          <cell r="C4717" t="str">
            <v>物流中心</v>
          </cell>
          <cell r="D4717" t="str">
            <v>仓储部</v>
          </cell>
          <cell r="E4717" t="str">
            <v>N项目组</v>
          </cell>
          <cell r="F4717">
            <v>0</v>
          </cell>
          <cell r="G4717" t="str">
            <v>叉车工</v>
          </cell>
          <cell r="H4717" t="str">
            <v>R1</v>
          </cell>
          <cell r="I4717" t="str">
            <v>吴江</v>
          </cell>
          <cell r="J4717" t="str">
            <v>全职</v>
          </cell>
          <cell r="K4717" t="str">
            <v>正式</v>
          </cell>
          <cell r="L4717">
            <v>41170</v>
          </cell>
          <cell r="M4717">
            <v>0</v>
          </cell>
          <cell r="N4717">
            <v>0.88</v>
          </cell>
          <cell r="O4717">
            <v>0.87</v>
          </cell>
          <cell r="P4717">
            <v>0.89</v>
          </cell>
          <cell r="Q4717">
            <v>0.89</v>
          </cell>
          <cell r="R4717">
            <v>0.9</v>
          </cell>
          <cell r="S4717">
            <v>0.9</v>
          </cell>
          <cell r="T4717">
            <v>0.94</v>
          </cell>
          <cell r="U4717">
            <v>0.93</v>
          </cell>
          <cell r="V4717">
            <v>0.93</v>
          </cell>
          <cell r="W4717">
            <v>0.94</v>
          </cell>
          <cell r="X4717">
            <v>0.95</v>
          </cell>
          <cell r="Y4717">
            <v>0.95</v>
          </cell>
          <cell r="AG4717">
            <v>0.91416666666666657</v>
          </cell>
          <cell r="AH4717">
            <v>0</v>
          </cell>
          <cell r="AK4717">
            <v>0.91416666666666657</v>
          </cell>
          <cell r="AL4717">
            <v>91.416666666666657</v>
          </cell>
        </row>
        <row r="4718">
          <cell r="A4718" t="str">
            <v>JMWJ0219</v>
          </cell>
          <cell r="B4718" t="str">
            <v>陆立萍</v>
          </cell>
          <cell r="C4718" t="str">
            <v>物流中心</v>
          </cell>
          <cell r="D4718" t="str">
            <v>仓储部</v>
          </cell>
          <cell r="E4718" t="str">
            <v>质控组</v>
          </cell>
          <cell r="F4718">
            <v>0</v>
          </cell>
          <cell r="G4718" t="str">
            <v>物流专员</v>
          </cell>
          <cell r="H4718" t="str">
            <v>R1</v>
          </cell>
          <cell r="I4718" t="str">
            <v>吴江</v>
          </cell>
          <cell r="J4718" t="str">
            <v>全职</v>
          </cell>
          <cell r="K4718" t="str">
            <v>正式</v>
          </cell>
          <cell r="L4718">
            <v>41247</v>
          </cell>
          <cell r="M4718">
            <v>0</v>
          </cell>
          <cell r="N4718">
            <v>0.92</v>
          </cell>
          <cell r="O4718">
            <v>0.91</v>
          </cell>
          <cell r="P4718">
            <v>0.92</v>
          </cell>
          <cell r="Q4718">
            <v>0.92</v>
          </cell>
          <cell r="R4718">
            <v>0.92</v>
          </cell>
          <cell r="S4718">
            <v>0.92</v>
          </cell>
          <cell r="T4718">
            <v>0.92</v>
          </cell>
          <cell r="U4718">
            <v>0.92</v>
          </cell>
          <cell r="V4718">
            <v>0.92</v>
          </cell>
          <cell r="W4718">
            <v>0.93</v>
          </cell>
          <cell r="X4718">
            <v>0.95</v>
          </cell>
          <cell r="Y4718">
            <v>0.93</v>
          </cell>
          <cell r="AG4718">
            <v>0.92333333333333323</v>
          </cell>
          <cell r="AH4718">
            <v>0</v>
          </cell>
          <cell r="AK4718">
            <v>0.92333333333333323</v>
          </cell>
          <cell r="AL4718">
            <v>92.333333333333329</v>
          </cell>
        </row>
        <row r="4719">
          <cell r="A4719" t="str">
            <v>JMWJ0212</v>
          </cell>
          <cell r="B4719" t="str">
            <v>王兆芬</v>
          </cell>
          <cell r="C4719" t="str">
            <v>物流中心</v>
          </cell>
          <cell r="D4719" t="str">
            <v>仓储部</v>
          </cell>
          <cell r="E4719" t="str">
            <v>奢侈品组</v>
          </cell>
          <cell r="F4719">
            <v>0</v>
          </cell>
          <cell r="G4719" t="str">
            <v>仓储管理员</v>
          </cell>
          <cell r="H4719" t="str">
            <v>R1</v>
          </cell>
          <cell r="I4719" t="str">
            <v>吴江</v>
          </cell>
          <cell r="J4719" t="str">
            <v>全职</v>
          </cell>
          <cell r="K4719" t="str">
            <v>正式</v>
          </cell>
          <cell r="L4719">
            <v>41249</v>
          </cell>
          <cell r="M4719">
            <v>0</v>
          </cell>
          <cell r="N4719">
            <v>0.75</v>
          </cell>
          <cell r="O4719">
            <v>0.83</v>
          </cell>
          <cell r="P4719">
            <v>0.9</v>
          </cell>
          <cell r="Q4719">
            <v>0.9</v>
          </cell>
          <cell r="R4719">
            <v>0.93</v>
          </cell>
          <cell r="S4719">
            <v>0.93</v>
          </cell>
          <cell r="T4719">
            <v>0.94</v>
          </cell>
          <cell r="U4719">
            <v>0.98</v>
          </cell>
          <cell r="V4719">
            <v>0.94</v>
          </cell>
          <cell r="W4719">
            <v>0.93</v>
          </cell>
          <cell r="X4719">
            <v>0.94</v>
          </cell>
          <cell r="Y4719">
            <v>0.94</v>
          </cell>
          <cell r="AG4719">
            <v>0.90916666666666657</v>
          </cell>
          <cell r="AH4719">
            <v>0</v>
          </cell>
          <cell r="AK4719">
            <v>0.90916666666666657</v>
          </cell>
          <cell r="AL4719">
            <v>90.916666666666657</v>
          </cell>
        </row>
        <row r="4720">
          <cell r="A4720" t="str">
            <v>JMWJ0215</v>
          </cell>
          <cell r="B4720" t="str">
            <v>马腾</v>
          </cell>
          <cell r="C4720" t="str">
            <v>物流中心</v>
          </cell>
          <cell r="D4720" t="str">
            <v>仓储部</v>
          </cell>
          <cell r="E4720" t="str">
            <v>N项目组</v>
          </cell>
          <cell r="F4720">
            <v>0</v>
          </cell>
          <cell r="G4720" t="str">
            <v>物流专员</v>
          </cell>
          <cell r="H4720" t="str">
            <v>R1</v>
          </cell>
          <cell r="I4720" t="str">
            <v>吴江</v>
          </cell>
          <cell r="J4720" t="str">
            <v>全职</v>
          </cell>
          <cell r="K4720" t="str">
            <v>正式</v>
          </cell>
          <cell r="L4720">
            <v>41249</v>
          </cell>
          <cell r="M4720">
            <v>0</v>
          </cell>
          <cell r="N4720">
            <v>0.94</v>
          </cell>
          <cell r="O4720">
            <v>0.94</v>
          </cell>
          <cell r="P4720">
            <v>0.94</v>
          </cell>
          <cell r="Q4720">
            <v>0.93</v>
          </cell>
          <cell r="R4720">
            <v>0.97</v>
          </cell>
          <cell r="S4720">
            <v>0.97</v>
          </cell>
          <cell r="T4720">
            <v>0.97</v>
          </cell>
          <cell r="U4720">
            <v>0.95</v>
          </cell>
          <cell r="V4720">
            <v>0.96</v>
          </cell>
          <cell r="W4720">
            <v>0.98</v>
          </cell>
          <cell r="X4720">
            <v>0.95</v>
          </cell>
          <cell r="Y4720">
            <v>0.94</v>
          </cell>
          <cell r="AG4720">
            <v>0.95333333333333325</v>
          </cell>
          <cell r="AH4720">
            <v>0</v>
          </cell>
          <cell r="AK4720">
            <v>0.95333333333333325</v>
          </cell>
          <cell r="AL4720">
            <v>95.333333333333329</v>
          </cell>
        </row>
        <row r="4721">
          <cell r="A4721" t="str">
            <v>JMWJ0223</v>
          </cell>
          <cell r="B4721" t="str">
            <v>莫志娟</v>
          </cell>
          <cell r="C4721" t="str">
            <v>物流中心</v>
          </cell>
          <cell r="D4721" t="str">
            <v>仓储部</v>
          </cell>
          <cell r="E4721" t="str">
            <v>运营组</v>
          </cell>
          <cell r="F4721">
            <v>0</v>
          </cell>
          <cell r="G4721" t="str">
            <v>物流主管</v>
          </cell>
          <cell r="H4721" t="str">
            <v>R4</v>
          </cell>
          <cell r="I4721" t="str">
            <v>吴江</v>
          </cell>
          <cell r="J4721" t="str">
            <v>全职</v>
          </cell>
          <cell r="K4721" t="str">
            <v>正式</v>
          </cell>
          <cell r="L4721">
            <v>41253</v>
          </cell>
          <cell r="M4721">
            <v>0</v>
          </cell>
          <cell r="Z4721">
            <v>0.95</v>
          </cell>
          <cell r="AA4721">
            <v>0.95</v>
          </cell>
          <cell r="AB4721">
            <v>0.94</v>
          </cell>
          <cell r="AC4721">
            <v>0.98</v>
          </cell>
          <cell r="AG4721">
            <v>0</v>
          </cell>
          <cell r="AH4721">
            <v>0.95499999999999996</v>
          </cell>
          <cell r="AK4721">
            <v>0.95499999999999996</v>
          </cell>
          <cell r="AL4721">
            <v>95.5</v>
          </cell>
        </row>
        <row r="4722">
          <cell r="A4722" t="str">
            <v>JMWJ0254</v>
          </cell>
          <cell r="B4722" t="str">
            <v>俞凯晓</v>
          </cell>
          <cell r="C4722" t="str">
            <v>物流中心</v>
          </cell>
          <cell r="D4722" t="str">
            <v>仓储部</v>
          </cell>
          <cell r="E4722" t="str">
            <v>服饰组5</v>
          </cell>
          <cell r="F4722">
            <v>0</v>
          </cell>
          <cell r="G4722" t="str">
            <v>高级仓储专员</v>
          </cell>
          <cell r="H4722" t="str">
            <v>R4</v>
          </cell>
          <cell r="I4722" t="str">
            <v>吴江</v>
          </cell>
          <cell r="J4722" t="str">
            <v>全职</v>
          </cell>
          <cell r="K4722" t="str">
            <v>正式</v>
          </cell>
          <cell r="L4722">
            <v>41298</v>
          </cell>
          <cell r="M4722">
            <v>0</v>
          </cell>
          <cell r="Z4722">
            <v>0.95</v>
          </cell>
          <cell r="AA4722">
            <v>0.94</v>
          </cell>
          <cell r="AB4722">
            <v>0.97</v>
          </cell>
          <cell r="AC4722">
            <v>0.97</v>
          </cell>
          <cell r="AG4722">
            <v>0</v>
          </cell>
          <cell r="AH4722">
            <v>0.95750000000000002</v>
          </cell>
          <cell r="AK4722">
            <v>0.95750000000000002</v>
          </cell>
          <cell r="AL4722">
            <v>95.75</v>
          </cell>
        </row>
        <row r="4723">
          <cell r="A4723" t="str">
            <v>JMWJ0706</v>
          </cell>
          <cell r="B4723" t="str">
            <v>朱树会</v>
          </cell>
          <cell r="C4723" t="str">
            <v>物流中心</v>
          </cell>
          <cell r="D4723" t="str">
            <v>仓储部</v>
          </cell>
          <cell r="E4723" t="str">
            <v>质控组</v>
          </cell>
          <cell r="F4723">
            <v>0</v>
          </cell>
          <cell r="G4723" t="str">
            <v>物流专员</v>
          </cell>
          <cell r="H4723" t="str">
            <v>R1</v>
          </cell>
          <cell r="I4723" t="str">
            <v>吴江</v>
          </cell>
          <cell r="J4723" t="str">
            <v>全职</v>
          </cell>
          <cell r="K4723" t="str">
            <v>正式</v>
          </cell>
          <cell r="L4723">
            <v>41337</v>
          </cell>
          <cell r="M4723">
            <v>0</v>
          </cell>
          <cell r="N4723">
            <v>0.93500000000000005</v>
          </cell>
          <cell r="O4723">
            <v>0.92</v>
          </cell>
          <cell r="P4723">
            <v>0.93</v>
          </cell>
          <cell r="Q4723">
            <v>0.9</v>
          </cell>
          <cell r="R4723">
            <v>0.93</v>
          </cell>
          <cell r="S4723">
            <v>0.93</v>
          </cell>
          <cell r="T4723">
            <v>0.91</v>
          </cell>
          <cell r="U4723">
            <v>0.94</v>
          </cell>
          <cell r="V4723">
            <v>0.93</v>
          </cell>
          <cell r="W4723">
            <v>0.93</v>
          </cell>
          <cell r="X4723">
            <v>0.95</v>
          </cell>
          <cell r="Y4723">
            <v>0.93</v>
          </cell>
          <cell r="AG4723">
            <v>0.9279166666666665</v>
          </cell>
          <cell r="AH4723">
            <v>0</v>
          </cell>
          <cell r="AK4723">
            <v>0.9279166666666665</v>
          </cell>
          <cell r="AL4723">
            <v>92.791666666666657</v>
          </cell>
        </row>
        <row r="4724">
          <cell r="A4724" t="str">
            <v>JMWJ0283</v>
          </cell>
          <cell r="B4724" t="str">
            <v>袁霞</v>
          </cell>
          <cell r="C4724" t="str">
            <v>物流中心</v>
          </cell>
          <cell r="D4724" t="str">
            <v>仓储部</v>
          </cell>
          <cell r="E4724" t="str">
            <v>服饰组1</v>
          </cell>
          <cell r="F4724">
            <v>0</v>
          </cell>
          <cell r="G4724" t="str">
            <v>物流专员</v>
          </cell>
          <cell r="H4724" t="str">
            <v>R1</v>
          </cell>
          <cell r="I4724" t="str">
            <v>吴江</v>
          </cell>
          <cell r="J4724" t="str">
            <v>全职</v>
          </cell>
          <cell r="K4724" t="str">
            <v>正式</v>
          </cell>
          <cell r="L4724">
            <v>41365</v>
          </cell>
          <cell r="M4724">
            <v>0</v>
          </cell>
          <cell r="N4724">
            <v>0.9</v>
          </cell>
          <cell r="O4724">
            <v>0.92</v>
          </cell>
          <cell r="P4724">
            <v>0.95</v>
          </cell>
          <cell r="Q4724">
            <v>0.94</v>
          </cell>
          <cell r="R4724">
            <v>0.92</v>
          </cell>
          <cell r="S4724">
            <v>0.92</v>
          </cell>
          <cell r="T4724">
            <v>0.93</v>
          </cell>
          <cell r="U4724">
            <v>0.93</v>
          </cell>
          <cell r="V4724">
            <v>0.94</v>
          </cell>
          <cell r="W4724">
            <v>0.94</v>
          </cell>
          <cell r="X4724">
            <v>0.92</v>
          </cell>
          <cell r="Y4724">
            <v>0.94</v>
          </cell>
          <cell r="AG4724">
            <v>0.92916666666666659</v>
          </cell>
          <cell r="AH4724">
            <v>0</v>
          </cell>
          <cell r="AK4724">
            <v>0.92916666666666659</v>
          </cell>
          <cell r="AL4724">
            <v>92.916666666666657</v>
          </cell>
        </row>
        <row r="4725">
          <cell r="A4725" t="str">
            <v>JMWJ0332</v>
          </cell>
          <cell r="B4725" t="str">
            <v>杨凡星</v>
          </cell>
          <cell r="C4725" t="str">
            <v>物流中心</v>
          </cell>
          <cell r="D4725" t="str">
            <v>仓储部</v>
          </cell>
          <cell r="E4725" t="str">
            <v>N项目组</v>
          </cell>
          <cell r="F4725">
            <v>0</v>
          </cell>
          <cell r="G4725" t="str">
            <v>仓储专员</v>
          </cell>
          <cell r="H4725" t="str">
            <v>R3</v>
          </cell>
          <cell r="I4725" t="str">
            <v>吴江</v>
          </cell>
          <cell r="J4725" t="str">
            <v>全职</v>
          </cell>
          <cell r="K4725" t="str">
            <v>正式</v>
          </cell>
          <cell r="L4725">
            <v>41432</v>
          </cell>
          <cell r="M4725">
            <v>0</v>
          </cell>
          <cell r="N4725">
            <v>0.94</v>
          </cell>
          <cell r="O4725">
            <v>0.92</v>
          </cell>
          <cell r="P4725">
            <v>0.94</v>
          </cell>
          <cell r="Q4725">
            <v>0.94</v>
          </cell>
          <cell r="R4725">
            <v>0.95</v>
          </cell>
          <cell r="S4725">
            <v>0.95</v>
          </cell>
          <cell r="T4725">
            <v>0.94</v>
          </cell>
          <cell r="U4725">
            <v>0.94</v>
          </cell>
          <cell r="V4725">
            <v>0.94</v>
          </cell>
          <cell r="W4725">
            <v>0.94</v>
          </cell>
          <cell r="X4725">
            <v>0.99</v>
          </cell>
          <cell r="Y4725">
            <v>0.94</v>
          </cell>
          <cell r="AG4725">
            <v>0.94416666666666649</v>
          </cell>
          <cell r="AH4725">
            <v>0</v>
          </cell>
          <cell r="AK4725">
            <v>0.94416666666666649</v>
          </cell>
          <cell r="AL4725">
            <v>94.416666666666643</v>
          </cell>
        </row>
        <row r="4726">
          <cell r="A4726" t="str">
            <v>JMWJ0427</v>
          </cell>
          <cell r="B4726" t="str">
            <v>蒋健</v>
          </cell>
          <cell r="C4726" t="str">
            <v>物流中心</v>
          </cell>
          <cell r="D4726" t="str">
            <v>仓储部</v>
          </cell>
          <cell r="E4726" t="str">
            <v>仓储部管理组</v>
          </cell>
          <cell r="F4726">
            <v>0</v>
          </cell>
          <cell r="G4726" t="str">
            <v>物流总监</v>
          </cell>
          <cell r="H4726" t="str">
            <v>R7</v>
          </cell>
          <cell r="I4726" t="str">
            <v>吴江</v>
          </cell>
          <cell r="J4726" t="str">
            <v>全职</v>
          </cell>
          <cell r="K4726" t="str">
            <v>正式</v>
          </cell>
          <cell r="L4726">
            <v>41505</v>
          </cell>
          <cell r="M4726">
            <v>0</v>
          </cell>
          <cell r="AF4726">
            <v>0.85</v>
          </cell>
          <cell r="AG4726">
            <v>0</v>
          </cell>
          <cell r="AH4726">
            <v>0</v>
          </cell>
          <cell r="AJ4726">
            <v>0.85</v>
          </cell>
          <cell r="AK4726">
            <v>0.85</v>
          </cell>
          <cell r="AL4726">
            <v>85</v>
          </cell>
        </row>
        <row r="4727">
          <cell r="A4727" t="str">
            <v>JMWJ0443</v>
          </cell>
          <cell r="B4727" t="str">
            <v>邵引法</v>
          </cell>
          <cell r="C4727" t="str">
            <v>物流中心</v>
          </cell>
          <cell r="D4727" t="str">
            <v>仓储部</v>
          </cell>
          <cell r="E4727" t="str">
            <v>非服饰组</v>
          </cell>
          <cell r="F4727">
            <v>0</v>
          </cell>
          <cell r="G4727" t="str">
            <v>高级仓储专员</v>
          </cell>
          <cell r="H4727" t="str">
            <v>R4</v>
          </cell>
          <cell r="I4727" t="str">
            <v>吴江</v>
          </cell>
          <cell r="J4727" t="str">
            <v>全职</v>
          </cell>
          <cell r="K4727" t="str">
            <v>正式</v>
          </cell>
          <cell r="L4727">
            <v>41519</v>
          </cell>
          <cell r="M4727">
            <v>0</v>
          </cell>
          <cell r="Z4727">
            <v>0.9</v>
          </cell>
          <cell r="AA4727">
            <v>0.92</v>
          </cell>
          <cell r="AB4727">
            <v>0.92</v>
          </cell>
          <cell r="AC4727">
            <v>0.93</v>
          </cell>
          <cell r="AG4727">
            <v>0</v>
          </cell>
          <cell r="AH4727">
            <v>0.91750000000000009</v>
          </cell>
          <cell r="AK4727">
            <v>0.91750000000000009</v>
          </cell>
          <cell r="AL4727">
            <v>91.750000000000014</v>
          </cell>
        </row>
        <row r="4728">
          <cell r="A4728" t="str">
            <v>JMWJ0463</v>
          </cell>
          <cell r="B4728" t="str">
            <v>柳亚峰</v>
          </cell>
          <cell r="C4728" t="str">
            <v>物流中心</v>
          </cell>
          <cell r="D4728" t="str">
            <v>仓储部</v>
          </cell>
          <cell r="E4728" t="str">
            <v>N项目组</v>
          </cell>
          <cell r="F4728">
            <v>0</v>
          </cell>
          <cell r="G4728" t="str">
            <v>物流主管</v>
          </cell>
          <cell r="H4728" t="str">
            <v>R4</v>
          </cell>
          <cell r="I4728" t="str">
            <v>吴江</v>
          </cell>
          <cell r="J4728" t="str">
            <v>全职</v>
          </cell>
          <cell r="K4728" t="str">
            <v>正式</v>
          </cell>
          <cell r="L4728">
            <v>41542</v>
          </cell>
          <cell r="M4728">
            <v>0</v>
          </cell>
          <cell r="Z4728">
            <v>0.94</v>
          </cell>
          <cell r="AA4728">
            <v>0.94</v>
          </cell>
          <cell r="AB4728">
            <v>0.94</v>
          </cell>
          <cell r="AC4728">
            <v>0.94</v>
          </cell>
          <cell r="AG4728">
            <v>0</v>
          </cell>
          <cell r="AH4728">
            <v>0.94</v>
          </cell>
          <cell r="AK4728">
            <v>0.94</v>
          </cell>
          <cell r="AL4728">
            <v>94</v>
          </cell>
        </row>
        <row r="4729">
          <cell r="A4729" t="str">
            <v>JMWJ0477</v>
          </cell>
          <cell r="B4729" t="str">
            <v>杨孝广</v>
          </cell>
          <cell r="C4729" t="str">
            <v>物流中心</v>
          </cell>
          <cell r="D4729" t="str">
            <v>仓储部</v>
          </cell>
          <cell r="E4729" t="str">
            <v>N项目组</v>
          </cell>
          <cell r="F4729">
            <v>0</v>
          </cell>
          <cell r="G4729" t="str">
            <v>物流主管</v>
          </cell>
          <cell r="H4729" t="str">
            <v>R4</v>
          </cell>
          <cell r="I4729" t="str">
            <v>吴江</v>
          </cell>
          <cell r="J4729" t="str">
            <v>全职</v>
          </cell>
          <cell r="K4729" t="str">
            <v>正式</v>
          </cell>
          <cell r="L4729">
            <v>41544</v>
          </cell>
          <cell r="M4729">
            <v>0</v>
          </cell>
          <cell r="Z4729">
            <v>0.98</v>
          </cell>
          <cell r="AA4729">
            <v>0.97</v>
          </cell>
          <cell r="AB4729">
            <v>1.1000000000000001</v>
          </cell>
          <cell r="AC4729">
            <v>0.98</v>
          </cell>
          <cell r="AG4729">
            <v>0</v>
          </cell>
          <cell r="AH4729">
            <v>1.0074999999999998</v>
          </cell>
          <cell r="AK4729">
            <v>1.0074999999999998</v>
          </cell>
          <cell r="AL4729">
            <v>100.74999999999999</v>
          </cell>
        </row>
        <row r="4730">
          <cell r="A4730" t="str">
            <v>JMWJ0492</v>
          </cell>
          <cell r="B4730" t="str">
            <v>韩卫东</v>
          </cell>
          <cell r="C4730" t="str">
            <v>物流中心</v>
          </cell>
          <cell r="D4730" t="str">
            <v>仓储部</v>
          </cell>
          <cell r="E4730" t="str">
            <v>N项目组</v>
          </cell>
          <cell r="F4730">
            <v>0</v>
          </cell>
          <cell r="G4730" t="str">
            <v>仓储专员</v>
          </cell>
          <cell r="H4730" t="str">
            <v>R2</v>
          </cell>
          <cell r="I4730" t="str">
            <v>吴江</v>
          </cell>
          <cell r="J4730" t="str">
            <v>全职</v>
          </cell>
          <cell r="K4730" t="str">
            <v>正式</v>
          </cell>
          <cell r="L4730">
            <v>41557</v>
          </cell>
          <cell r="M4730">
            <v>0</v>
          </cell>
          <cell r="N4730">
            <v>0.88</v>
          </cell>
          <cell r="O4730">
            <v>0.93</v>
          </cell>
          <cell r="P4730">
            <v>0.91</v>
          </cell>
          <cell r="Q4730">
            <v>0.93</v>
          </cell>
          <cell r="R4730">
            <v>0.95</v>
          </cell>
          <cell r="S4730">
            <v>0.95</v>
          </cell>
          <cell r="T4730">
            <v>0.94</v>
          </cell>
          <cell r="U4730">
            <v>0.94</v>
          </cell>
          <cell r="V4730">
            <v>0.94</v>
          </cell>
          <cell r="W4730">
            <v>0.94</v>
          </cell>
          <cell r="X4730">
            <v>0.99</v>
          </cell>
          <cell r="Y4730">
            <v>0.9</v>
          </cell>
          <cell r="AG4730">
            <v>0.93333333333333324</v>
          </cell>
          <cell r="AH4730">
            <v>0</v>
          </cell>
          <cell r="AK4730">
            <v>0.93333333333333324</v>
          </cell>
          <cell r="AL4730">
            <v>93.333333333333329</v>
          </cell>
        </row>
        <row r="4731">
          <cell r="A4731" t="str">
            <v>JMWJ0643</v>
          </cell>
          <cell r="B4731" t="str">
            <v>王力</v>
          </cell>
          <cell r="C4731" t="str">
            <v>物流中心</v>
          </cell>
          <cell r="D4731" t="str">
            <v>仓储部</v>
          </cell>
          <cell r="E4731" t="str">
            <v>N项目组</v>
          </cell>
          <cell r="F4731">
            <v>0</v>
          </cell>
          <cell r="G4731" t="str">
            <v>仓储管理员</v>
          </cell>
          <cell r="H4731" t="str">
            <v>R1</v>
          </cell>
          <cell r="I4731" t="str">
            <v>吴江</v>
          </cell>
          <cell r="J4731" t="str">
            <v>全职</v>
          </cell>
          <cell r="K4731" t="str">
            <v>正式</v>
          </cell>
          <cell r="L4731">
            <v>41581</v>
          </cell>
          <cell r="M4731">
            <v>0</v>
          </cell>
          <cell r="N4731">
            <v>0.92</v>
          </cell>
          <cell r="O4731">
            <v>0.93</v>
          </cell>
          <cell r="P4731">
            <v>0.93</v>
          </cell>
          <cell r="Q4731">
            <v>0.93</v>
          </cell>
          <cell r="R4731">
            <v>0.95</v>
          </cell>
          <cell r="S4731">
            <v>0.95</v>
          </cell>
          <cell r="T4731">
            <v>0.94</v>
          </cell>
          <cell r="U4731">
            <v>0.94</v>
          </cell>
          <cell r="V4731">
            <v>0.94</v>
          </cell>
          <cell r="W4731">
            <v>0.95</v>
          </cell>
          <cell r="X4731">
            <v>0.99</v>
          </cell>
          <cell r="Y4731">
            <v>0.94</v>
          </cell>
          <cell r="AG4731">
            <v>0.94249999999999989</v>
          </cell>
          <cell r="AH4731">
            <v>0</v>
          </cell>
          <cell r="AK4731">
            <v>0.94249999999999989</v>
          </cell>
          <cell r="AL4731">
            <v>94.249999999999986</v>
          </cell>
        </row>
        <row r="4732">
          <cell r="A4732" t="str">
            <v>JMWJ0642</v>
          </cell>
          <cell r="B4732" t="str">
            <v>高亚萍</v>
          </cell>
          <cell r="C4732" t="str">
            <v>物流中心</v>
          </cell>
          <cell r="D4732" t="str">
            <v>仓储部</v>
          </cell>
          <cell r="E4732" t="str">
            <v>N项目组</v>
          </cell>
          <cell r="F4732">
            <v>0</v>
          </cell>
          <cell r="G4732" t="str">
            <v>仓储管理员</v>
          </cell>
          <cell r="H4732" t="str">
            <v>R1</v>
          </cell>
          <cell r="I4732" t="str">
            <v>吴江</v>
          </cell>
          <cell r="J4732" t="str">
            <v>全职</v>
          </cell>
          <cell r="K4732" t="str">
            <v>正式</v>
          </cell>
          <cell r="L4732">
            <v>41581</v>
          </cell>
          <cell r="M4732">
            <v>0</v>
          </cell>
          <cell r="N4732">
            <v>0.9</v>
          </cell>
          <cell r="O4732">
            <v>0.92</v>
          </cell>
          <cell r="P4732">
            <v>0.91</v>
          </cell>
          <cell r="Q4732">
            <v>0.92</v>
          </cell>
          <cell r="R4732">
            <v>0.92</v>
          </cell>
          <cell r="S4732">
            <v>0.92</v>
          </cell>
          <cell r="T4732">
            <v>0.92</v>
          </cell>
          <cell r="U4732">
            <v>0.92</v>
          </cell>
          <cell r="V4732">
            <v>0.93</v>
          </cell>
          <cell r="W4732">
            <v>0.93</v>
          </cell>
          <cell r="X4732">
            <v>0.94</v>
          </cell>
          <cell r="Y4732">
            <v>0.92</v>
          </cell>
          <cell r="AG4732">
            <v>0.92083333333333328</v>
          </cell>
          <cell r="AH4732">
            <v>0</v>
          </cell>
          <cell r="AK4732">
            <v>0.92083333333333328</v>
          </cell>
          <cell r="AL4732">
            <v>92.083333333333329</v>
          </cell>
        </row>
        <row r="4733">
          <cell r="A4733" t="str">
            <v>JMWJ0645</v>
          </cell>
          <cell r="B4733" t="str">
            <v>韩瑞龙</v>
          </cell>
          <cell r="C4733" t="str">
            <v>物流中心</v>
          </cell>
          <cell r="D4733" t="str">
            <v>仓储部</v>
          </cell>
          <cell r="E4733" t="str">
            <v>N项目组</v>
          </cell>
          <cell r="F4733">
            <v>0</v>
          </cell>
          <cell r="G4733" t="str">
            <v>物流经理</v>
          </cell>
          <cell r="H4733" t="str">
            <v>R5</v>
          </cell>
          <cell r="I4733" t="str">
            <v>吴江</v>
          </cell>
          <cell r="J4733" t="str">
            <v>全职</v>
          </cell>
          <cell r="K4733" t="str">
            <v>正式</v>
          </cell>
          <cell r="L4733">
            <v>41582</v>
          </cell>
          <cell r="M4733">
            <v>0</v>
          </cell>
          <cell r="Z4733">
            <v>0.99</v>
          </cell>
          <cell r="AA4733">
            <v>1</v>
          </cell>
          <cell r="AB4733">
            <v>1.05</v>
          </cell>
          <cell r="AC4733">
            <v>1.08</v>
          </cell>
          <cell r="AG4733">
            <v>0</v>
          </cell>
          <cell r="AH4733">
            <v>1.03</v>
          </cell>
          <cell r="AK4733">
            <v>1.03</v>
          </cell>
          <cell r="AL4733">
            <v>103</v>
          </cell>
        </row>
        <row r="4734">
          <cell r="A4734" t="str">
            <v>JMWJ0702</v>
          </cell>
          <cell r="B4734" t="str">
            <v>彭利波</v>
          </cell>
          <cell r="C4734" t="str">
            <v>物流中心</v>
          </cell>
          <cell r="D4734" t="str">
            <v>仓储部</v>
          </cell>
          <cell r="E4734" t="str">
            <v>N项目组</v>
          </cell>
          <cell r="F4734">
            <v>0</v>
          </cell>
          <cell r="G4734" t="str">
            <v>仓储专员</v>
          </cell>
          <cell r="H4734" t="str">
            <v>R2</v>
          </cell>
          <cell r="I4734" t="str">
            <v>吴江</v>
          </cell>
          <cell r="J4734" t="str">
            <v>全职</v>
          </cell>
          <cell r="K4734" t="str">
            <v>正式</v>
          </cell>
          <cell r="L4734">
            <v>41683</v>
          </cell>
          <cell r="M4734">
            <v>0</v>
          </cell>
          <cell r="N4734">
            <v>0.89</v>
          </cell>
          <cell r="O4734">
            <v>0.93</v>
          </cell>
          <cell r="P4734">
            <v>0.93</v>
          </cell>
          <cell r="Q4734">
            <v>0.93</v>
          </cell>
          <cell r="R4734">
            <v>0.9</v>
          </cell>
          <cell r="S4734">
            <v>0.9</v>
          </cell>
          <cell r="T4734">
            <v>0.94</v>
          </cell>
          <cell r="U4734">
            <v>0.94</v>
          </cell>
          <cell r="V4734">
            <v>0.96</v>
          </cell>
          <cell r="W4734">
            <v>0.95</v>
          </cell>
          <cell r="X4734">
            <v>0.99</v>
          </cell>
          <cell r="Y4734">
            <v>0.94</v>
          </cell>
          <cell r="AG4734">
            <v>0.93333333333333324</v>
          </cell>
          <cell r="AH4734">
            <v>0</v>
          </cell>
          <cell r="AK4734">
            <v>0.93333333333333324</v>
          </cell>
          <cell r="AL4734">
            <v>93.333333333333329</v>
          </cell>
        </row>
        <row r="4735">
          <cell r="A4735" t="str">
            <v>JMWJ0707</v>
          </cell>
          <cell r="B4735" t="str">
            <v>李成</v>
          </cell>
          <cell r="C4735" t="str">
            <v>物流中心</v>
          </cell>
          <cell r="D4735" t="str">
            <v>仓储部</v>
          </cell>
          <cell r="E4735" t="str">
            <v>A项目组</v>
          </cell>
          <cell r="F4735">
            <v>0</v>
          </cell>
          <cell r="G4735" t="str">
            <v>物流主管</v>
          </cell>
          <cell r="H4735" t="str">
            <v>R4</v>
          </cell>
          <cell r="I4735" t="str">
            <v>吴江</v>
          </cell>
          <cell r="J4735" t="str">
            <v>全职</v>
          </cell>
          <cell r="K4735" t="str">
            <v>正式</v>
          </cell>
          <cell r="L4735">
            <v>41694</v>
          </cell>
          <cell r="M4735">
            <v>0</v>
          </cell>
          <cell r="Z4735">
            <v>0.9</v>
          </cell>
          <cell r="AA4735">
            <v>0.96</v>
          </cell>
          <cell r="AB4735">
            <v>0.96</v>
          </cell>
          <cell r="AC4735">
            <v>0.97</v>
          </cell>
          <cell r="AG4735">
            <v>0</v>
          </cell>
          <cell r="AH4735">
            <v>0.94750000000000001</v>
          </cell>
          <cell r="AK4735">
            <v>0.94750000000000001</v>
          </cell>
          <cell r="AL4735">
            <v>94.75</v>
          </cell>
        </row>
        <row r="4736">
          <cell r="A4736" t="str">
            <v>JMWJ0807</v>
          </cell>
          <cell r="B4736" t="str">
            <v>赵旭飞</v>
          </cell>
          <cell r="C4736" t="str">
            <v>物流中心</v>
          </cell>
          <cell r="D4736" t="str">
            <v>仓储部</v>
          </cell>
          <cell r="E4736" t="str">
            <v>N项目组</v>
          </cell>
          <cell r="F4736">
            <v>0</v>
          </cell>
          <cell r="G4736" t="str">
            <v>物流主管</v>
          </cell>
          <cell r="H4736" t="str">
            <v>R4</v>
          </cell>
          <cell r="I4736" t="str">
            <v>吴江</v>
          </cell>
          <cell r="J4736" t="str">
            <v>全职</v>
          </cell>
          <cell r="K4736" t="str">
            <v>正式</v>
          </cell>
          <cell r="L4736">
            <v>41848</v>
          </cell>
          <cell r="M4736">
            <v>0</v>
          </cell>
          <cell r="Z4736">
            <v>0.98</v>
          </cell>
          <cell r="AA4736">
            <v>0.99</v>
          </cell>
          <cell r="AB4736">
            <v>1.03</v>
          </cell>
          <cell r="AC4736">
            <v>0.98</v>
          </cell>
          <cell r="AG4736">
            <v>0</v>
          </cell>
          <cell r="AH4736">
            <v>0.995</v>
          </cell>
          <cell r="AK4736">
            <v>0.995</v>
          </cell>
          <cell r="AL4736">
            <v>99.5</v>
          </cell>
        </row>
        <row r="4737">
          <cell r="A4737" t="str">
            <v>JMWJ0852</v>
          </cell>
          <cell r="B4737" t="str">
            <v>王志强</v>
          </cell>
          <cell r="C4737" t="str">
            <v>物流中心</v>
          </cell>
          <cell r="D4737" t="str">
            <v>仓储部</v>
          </cell>
          <cell r="E4737" t="str">
            <v>服饰组1</v>
          </cell>
          <cell r="F4737">
            <v>0</v>
          </cell>
          <cell r="G4737" t="str">
            <v>物流经理</v>
          </cell>
          <cell r="H4737" t="str">
            <v>R5</v>
          </cell>
          <cell r="I4737" t="str">
            <v>吴江</v>
          </cell>
          <cell r="J4737" t="str">
            <v>全职</v>
          </cell>
          <cell r="K4737" t="str">
            <v>正式</v>
          </cell>
          <cell r="L4737">
            <v>41911</v>
          </cell>
          <cell r="M4737">
            <v>0</v>
          </cell>
          <cell r="Z4737">
            <v>0.96</v>
          </cell>
          <cell r="AA4737">
            <v>0.95</v>
          </cell>
          <cell r="AB4737">
            <v>0.94</v>
          </cell>
          <cell r="AC4737">
            <v>0.94</v>
          </cell>
          <cell r="AG4737">
            <v>0</v>
          </cell>
          <cell r="AH4737">
            <v>0.9474999999999999</v>
          </cell>
          <cell r="AK4737">
            <v>0.9474999999999999</v>
          </cell>
          <cell r="AL4737">
            <v>94.749999999999986</v>
          </cell>
        </row>
        <row r="4738">
          <cell r="A4738" t="str">
            <v>JMWJ0853</v>
          </cell>
          <cell r="B4738" t="str">
            <v>朱晨杰</v>
          </cell>
          <cell r="C4738" t="str">
            <v>物流中心</v>
          </cell>
          <cell r="D4738" t="str">
            <v>仓储部</v>
          </cell>
          <cell r="E4738" t="str">
            <v>A项目组</v>
          </cell>
          <cell r="F4738">
            <v>0</v>
          </cell>
          <cell r="G4738" t="str">
            <v>物流经理</v>
          </cell>
          <cell r="H4738" t="str">
            <v>R5</v>
          </cell>
          <cell r="I4738" t="str">
            <v>吴江</v>
          </cell>
          <cell r="J4738" t="str">
            <v>全职</v>
          </cell>
          <cell r="K4738" t="str">
            <v>正式</v>
          </cell>
          <cell r="L4738">
            <v>41920</v>
          </cell>
          <cell r="M4738">
            <v>0</v>
          </cell>
          <cell r="Z4738">
            <v>1.19</v>
          </cell>
          <cell r="AB4738">
            <v>1.1000000000000001</v>
          </cell>
          <cell r="AC4738">
            <v>1.1000000000000001</v>
          </cell>
          <cell r="AG4738">
            <v>0</v>
          </cell>
          <cell r="AH4738">
            <v>1.1300000000000001</v>
          </cell>
          <cell r="AK4738">
            <v>1.1300000000000001</v>
          </cell>
          <cell r="AL4738">
            <v>113.00000000000001</v>
          </cell>
        </row>
        <row r="4739">
          <cell r="A4739" t="str">
            <v>JMWJ0860</v>
          </cell>
          <cell r="B4739" t="str">
            <v>蔡强</v>
          </cell>
          <cell r="C4739" t="str">
            <v>物流中心</v>
          </cell>
          <cell r="D4739" t="str">
            <v>仓储部</v>
          </cell>
          <cell r="E4739" t="str">
            <v>N项目组</v>
          </cell>
          <cell r="F4739">
            <v>0</v>
          </cell>
          <cell r="G4739" t="str">
            <v>仓储专员</v>
          </cell>
          <cell r="H4739" t="str">
            <v>R2</v>
          </cell>
          <cell r="I4739" t="str">
            <v>吴江</v>
          </cell>
          <cell r="J4739" t="str">
            <v>全职</v>
          </cell>
          <cell r="K4739" t="str">
            <v>正式</v>
          </cell>
          <cell r="L4739">
            <v>41928</v>
          </cell>
          <cell r="M4739">
            <v>0</v>
          </cell>
          <cell r="N4739">
            <v>0.91</v>
          </cell>
          <cell r="O4739">
            <v>0.9</v>
          </cell>
          <cell r="P4739">
            <v>0.91</v>
          </cell>
          <cell r="Q4739">
            <v>0.92</v>
          </cell>
          <cell r="S4739">
            <v>0.95</v>
          </cell>
          <cell r="T4739">
            <v>0.93</v>
          </cell>
          <cell r="U4739">
            <v>0.92</v>
          </cell>
          <cell r="V4739">
            <v>0.94</v>
          </cell>
          <cell r="W4739">
            <v>0.93</v>
          </cell>
          <cell r="X4739">
            <v>0.95</v>
          </cell>
          <cell r="Y4739">
            <v>0.89</v>
          </cell>
          <cell r="AG4739">
            <v>0.92272727272727262</v>
          </cell>
          <cell r="AH4739">
            <v>0</v>
          </cell>
          <cell r="AK4739">
            <v>0.92272727272727262</v>
          </cell>
          <cell r="AL4739">
            <v>92.272727272727266</v>
          </cell>
        </row>
        <row r="4740">
          <cell r="A4740" t="str">
            <v>JMWJ0988</v>
          </cell>
          <cell r="B4740" t="str">
            <v>褚玉芳</v>
          </cell>
          <cell r="C4740" t="str">
            <v>物流中心</v>
          </cell>
          <cell r="D4740" t="str">
            <v>仓储部</v>
          </cell>
          <cell r="E4740" t="str">
            <v>奢侈品组</v>
          </cell>
          <cell r="F4740">
            <v>0</v>
          </cell>
          <cell r="G4740" t="str">
            <v>物流经理</v>
          </cell>
          <cell r="H4740" t="str">
            <v>R5</v>
          </cell>
          <cell r="I4740" t="str">
            <v>吴江</v>
          </cell>
          <cell r="J4740" t="str">
            <v>全职</v>
          </cell>
          <cell r="K4740" t="str">
            <v>正式</v>
          </cell>
          <cell r="L4740">
            <v>42109</v>
          </cell>
          <cell r="M4740">
            <v>0</v>
          </cell>
          <cell r="Z4740">
            <v>0.94</v>
          </cell>
          <cell r="AA4740">
            <v>0.96</v>
          </cell>
          <cell r="AB4740">
            <v>1.05</v>
          </cell>
          <cell r="AC4740">
            <v>1.01</v>
          </cell>
          <cell r="AG4740">
            <v>0</v>
          </cell>
          <cell r="AH4740">
            <v>0.99</v>
          </cell>
          <cell r="AK4740">
            <v>0.99</v>
          </cell>
          <cell r="AL4740">
            <v>99</v>
          </cell>
        </row>
        <row r="4741">
          <cell r="A4741" t="str">
            <v>JMWJ1008</v>
          </cell>
          <cell r="B4741" t="str">
            <v>顾伟强</v>
          </cell>
          <cell r="C4741" t="str">
            <v>物流中心</v>
          </cell>
          <cell r="D4741" t="str">
            <v>仓储部</v>
          </cell>
          <cell r="E4741" t="str">
            <v>奢侈品组</v>
          </cell>
          <cell r="F4741">
            <v>0</v>
          </cell>
          <cell r="G4741" t="str">
            <v>仓储管理员</v>
          </cell>
          <cell r="H4741" t="str">
            <v>R1</v>
          </cell>
          <cell r="I4741" t="str">
            <v>吴江</v>
          </cell>
          <cell r="J4741" t="str">
            <v>全职</v>
          </cell>
          <cell r="K4741" t="str">
            <v>正式</v>
          </cell>
          <cell r="L4741">
            <v>42138</v>
          </cell>
          <cell r="M4741">
            <v>0</v>
          </cell>
          <cell r="N4741">
            <v>0.94</v>
          </cell>
          <cell r="O4741">
            <v>0.94</v>
          </cell>
          <cell r="P4741">
            <v>0.94</v>
          </cell>
          <cell r="Q4741">
            <v>0.94</v>
          </cell>
          <cell r="R4741">
            <v>0.93</v>
          </cell>
          <cell r="S4741">
            <v>0.93</v>
          </cell>
          <cell r="T4741">
            <v>0.95</v>
          </cell>
          <cell r="U4741">
            <v>0.98</v>
          </cell>
          <cell r="V4741">
            <v>0.95</v>
          </cell>
          <cell r="W4741">
            <v>0.93</v>
          </cell>
          <cell r="X4741">
            <v>0.94</v>
          </cell>
          <cell r="Y4741">
            <v>0.94</v>
          </cell>
          <cell r="AG4741">
            <v>0.94249999999999978</v>
          </cell>
          <cell r="AH4741">
            <v>0</v>
          </cell>
          <cell r="AK4741">
            <v>0.94249999999999978</v>
          </cell>
          <cell r="AL4741">
            <v>94.249999999999972</v>
          </cell>
        </row>
        <row r="4742">
          <cell r="A4742" t="str">
            <v>JMWJ1018</v>
          </cell>
          <cell r="B4742" t="str">
            <v>王照祥</v>
          </cell>
          <cell r="C4742" t="str">
            <v>物流中心</v>
          </cell>
          <cell r="D4742" t="str">
            <v>仓储部</v>
          </cell>
          <cell r="E4742" t="str">
            <v>服饰组1</v>
          </cell>
          <cell r="F4742">
            <v>0</v>
          </cell>
          <cell r="G4742" t="str">
            <v>物流主管</v>
          </cell>
          <cell r="H4742" t="str">
            <v>R4</v>
          </cell>
          <cell r="I4742" t="str">
            <v>吴江</v>
          </cell>
          <cell r="J4742" t="str">
            <v>全职</v>
          </cell>
          <cell r="K4742" t="str">
            <v>正式</v>
          </cell>
          <cell r="L4742">
            <v>42144</v>
          </cell>
          <cell r="M4742">
            <v>0</v>
          </cell>
          <cell r="Z4742">
            <v>0.94</v>
          </cell>
          <cell r="AA4742">
            <v>0.92</v>
          </cell>
          <cell r="AB4742">
            <v>0.98</v>
          </cell>
          <cell r="AC4742">
            <v>0.91</v>
          </cell>
          <cell r="AG4742">
            <v>0</v>
          </cell>
          <cell r="AH4742">
            <v>0.9375</v>
          </cell>
          <cell r="AK4742">
            <v>0.9375</v>
          </cell>
          <cell r="AL4742">
            <v>93.75</v>
          </cell>
        </row>
        <row r="4743">
          <cell r="A4743" t="str">
            <v>JMGZ0001</v>
          </cell>
          <cell r="B4743" t="str">
            <v>龙钊伟</v>
          </cell>
          <cell r="C4743" t="str">
            <v>物流中心</v>
          </cell>
          <cell r="D4743" t="str">
            <v>仓储部</v>
          </cell>
          <cell r="E4743" t="str">
            <v>菜鸟项目组</v>
          </cell>
          <cell r="F4743">
            <v>0</v>
          </cell>
          <cell r="G4743" t="str">
            <v>高级仓储专员</v>
          </cell>
          <cell r="H4743" t="str">
            <v>R4</v>
          </cell>
          <cell r="I4743" t="str">
            <v>吴江</v>
          </cell>
          <cell r="J4743" t="str">
            <v>全职</v>
          </cell>
          <cell r="K4743" t="str">
            <v>正式</v>
          </cell>
          <cell r="L4743">
            <v>42146</v>
          </cell>
          <cell r="M4743">
            <v>0</v>
          </cell>
          <cell r="Z4743">
            <v>0.94</v>
          </cell>
          <cell r="AA4743">
            <v>0.95</v>
          </cell>
          <cell r="AB4743">
            <v>0.98</v>
          </cell>
          <cell r="AC4743">
            <v>0.95</v>
          </cell>
          <cell r="AG4743">
            <v>0</v>
          </cell>
          <cell r="AH4743">
            <v>0.95500000000000007</v>
          </cell>
          <cell r="AK4743">
            <v>0.95500000000000007</v>
          </cell>
          <cell r="AL4743">
            <v>95.5</v>
          </cell>
        </row>
        <row r="4744">
          <cell r="A4744" t="str">
            <v>JMGZ0009</v>
          </cell>
          <cell r="B4744" t="str">
            <v>蒋晶莹</v>
          </cell>
          <cell r="C4744" t="str">
            <v>物流中心</v>
          </cell>
          <cell r="D4744" t="str">
            <v>仓储部</v>
          </cell>
          <cell r="E4744" t="str">
            <v>质控组</v>
          </cell>
          <cell r="F4744">
            <v>0</v>
          </cell>
          <cell r="G4744" t="str">
            <v>物流专员</v>
          </cell>
          <cell r="H4744" t="str">
            <v>R1</v>
          </cell>
          <cell r="I4744" t="str">
            <v>广州</v>
          </cell>
          <cell r="J4744" t="str">
            <v>全职</v>
          </cell>
          <cell r="K4744" t="str">
            <v>正式</v>
          </cell>
          <cell r="L4744">
            <v>42153</v>
          </cell>
          <cell r="M4744">
            <v>0</v>
          </cell>
          <cell r="N4744">
            <v>0.94</v>
          </cell>
          <cell r="O4744">
            <v>0.92</v>
          </cell>
          <cell r="P4744">
            <v>0.92</v>
          </cell>
          <cell r="Q4744">
            <v>0.92</v>
          </cell>
          <cell r="R4744">
            <v>0.92</v>
          </cell>
          <cell r="S4744">
            <v>0.92</v>
          </cell>
          <cell r="T4744">
            <v>0.93</v>
          </cell>
          <cell r="U4744">
            <v>0.94</v>
          </cell>
          <cell r="V4744">
            <v>0.92</v>
          </cell>
          <cell r="W4744">
            <v>0.95</v>
          </cell>
          <cell r="X4744">
            <v>0.95</v>
          </cell>
          <cell r="Y4744">
            <v>0.94</v>
          </cell>
          <cell r="AG4744">
            <v>0.93083333333333318</v>
          </cell>
          <cell r="AH4744">
            <v>0</v>
          </cell>
          <cell r="AK4744">
            <v>0.93083333333333318</v>
          </cell>
          <cell r="AL4744">
            <v>93.083333333333314</v>
          </cell>
        </row>
        <row r="4745">
          <cell r="A4745" t="str">
            <v>JMWJ1040</v>
          </cell>
          <cell r="B4745" t="str">
            <v>孙辉</v>
          </cell>
          <cell r="C4745" t="str">
            <v>物流中心</v>
          </cell>
          <cell r="D4745" t="str">
            <v>仓储部</v>
          </cell>
          <cell r="E4745" t="str">
            <v>服饰组1</v>
          </cell>
          <cell r="F4745">
            <v>0</v>
          </cell>
          <cell r="G4745" t="str">
            <v>仓储专员</v>
          </cell>
          <cell r="H4745" t="str">
            <v>R2</v>
          </cell>
          <cell r="I4745" t="str">
            <v>吴江</v>
          </cell>
          <cell r="J4745" t="str">
            <v>全职</v>
          </cell>
          <cell r="K4745" t="str">
            <v>正式</v>
          </cell>
          <cell r="L4745">
            <v>42163</v>
          </cell>
          <cell r="M4745">
            <v>0</v>
          </cell>
          <cell r="N4745">
            <v>0.93</v>
          </cell>
          <cell r="O4745">
            <v>0.94</v>
          </cell>
          <cell r="P4745">
            <v>0.94</v>
          </cell>
          <cell r="Q4745">
            <v>0.93</v>
          </cell>
          <cell r="R4745">
            <v>0.96</v>
          </cell>
          <cell r="S4745">
            <v>0.96</v>
          </cell>
          <cell r="T4745">
            <v>0.94</v>
          </cell>
          <cell r="U4745">
            <v>0.94</v>
          </cell>
          <cell r="V4745">
            <v>0.96</v>
          </cell>
          <cell r="W4745">
            <v>0.95</v>
          </cell>
          <cell r="X4745">
            <v>0.96</v>
          </cell>
          <cell r="Y4745">
            <v>0.95</v>
          </cell>
          <cell r="AG4745">
            <v>0.94666666666666666</v>
          </cell>
          <cell r="AH4745">
            <v>0</v>
          </cell>
          <cell r="AK4745">
            <v>0.94666666666666666</v>
          </cell>
          <cell r="AL4745">
            <v>94.666666666666671</v>
          </cell>
        </row>
        <row r="4746">
          <cell r="A4746" t="str">
            <v>JMGZ0017</v>
          </cell>
          <cell r="B4746" t="str">
            <v>蒋园东</v>
          </cell>
          <cell r="C4746" t="str">
            <v>物流中心</v>
          </cell>
          <cell r="D4746" t="str">
            <v>仓储部</v>
          </cell>
          <cell r="E4746" t="str">
            <v>广州仓组</v>
          </cell>
          <cell r="F4746">
            <v>0</v>
          </cell>
          <cell r="G4746" t="str">
            <v>物流经理</v>
          </cell>
          <cell r="H4746" t="str">
            <v>R5</v>
          </cell>
          <cell r="I4746" t="str">
            <v>广州</v>
          </cell>
          <cell r="J4746" t="str">
            <v>全职</v>
          </cell>
          <cell r="K4746" t="str">
            <v>正式</v>
          </cell>
          <cell r="L4746">
            <v>42173</v>
          </cell>
          <cell r="M4746">
            <v>0</v>
          </cell>
          <cell r="Z4746">
            <v>0.9</v>
          </cell>
          <cell r="AA4746">
            <v>0.95</v>
          </cell>
          <cell r="AB4746">
            <v>0.98</v>
          </cell>
          <cell r="AC4746">
            <v>1.04</v>
          </cell>
          <cell r="AG4746">
            <v>0</v>
          </cell>
          <cell r="AH4746">
            <v>0.96750000000000003</v>
          </cell>
          <cell r="AK4746">
            <v>0.96750000000000003</v>
          </cell>
          <cell r="AL4746">
            <v>96.75</v>
          </cell>
        </row>
        <row r="4747">
          <cell r="A4747" t="str">
            <v>JMGZ0016</v>
          </cell>
          <cell r="B4747" t="str">
            <v>沈方</v>
          </cell>
          <cell r="C4747" t="str">
            <v>物流中心</v>
          </cell>
          <cell r="D4747" t="str">
            <v>仓储部</v>
          </cell>
          <cell r="E4747" t="str">
            <v>运营组</v>
          </cell>
          <cell r="F4747">
            <v>0</v>
          </cell>
          <cell r="G4747" t="str">
            <v>物流专员</v>
          </cell>
          <cell r="H4747" t="str">
            <v>R1</v>
          </cell>
          <cell r="I4747" t="str">
            <v>吴江</v>
          </cell>
          <cell r="J4747" t="str">
            <v>全职</v>
          </cell>
          <cell r="K4747" t="str">
            <v>正式</v>
          </cell>
          <cell r="L4747">
            <v>42163</v>
          </cell>
          <cell r="M4747">
            <v>0</v>
          </cell>
          <cell r="N4747">
            <v>0.94</v>
          </cell>
          <cell r="O4747">
            <v>0.96</v>
          </cell>
          <cell r="P4747">
            <v>0.95</v>
          </cell>
          <cell r="U4747">
            <v>0.9</v>
          </cell>
          <cell r="V4747">
            <v>0.93</v>
          </cell>
          <cell r="W4747">
            <v>0.93</v>
          </cell>
          <cell r="X4747">
            <v>0.95</v>
          </cell>
          <cell r="Y4747">
            <v>0.89</v>
          </cell>
          <cell r="AG4747">
            <v>0.93124999999999991</v>
          </cell>
          <cell r="AH4747">
            <v>0</v>
          </cell>
          <cell r="AK4747">
            <v>0.93124999999999991</v>
          </cell>
          <cell r="AL4747">
            <v>93.124999999999986</v>
          </cell>
        </row>
        <row r="4748">
          <cell r="A4748" t="str">
            <v>JMWJ1046</v>
          </cell>
          <cell r="B4748" t="str">
            <v>王元振</v>
          </cell>
          <cell r="C4748" t="str">
            <v>物流中心</v>
          </cell>
          <cell r="D4748" t="str">
            <v>仓储部</v>
          </cell>
          <cell r="E4748" t="str">
            <v>P项目组</v>
          </cell>
          <cell r="F4748">
            <v>0</v>
          </cell>
          <cell r="G4748" t="str">
            <v>物流经理</v>
          </cell>
          <cell r="H4748" t="str">
            <v>R5</v>
          </cell>
          <cell r="I4748" t="str">
            <v>吴江</v>
          </cell>
          <cell r="J4748" t="str">
            <v>全职</v>
          </cell>
          <cell r="K4748" t="str">
            <v>正式</v>
          </cell>
          <cell r="L4748">
            <v>42178</v>
          </cell>
          <cell r="M4748">
            <v>0</v>
          </cell>
          <cell r="Z4748">
            <v>0.96</v>
          </cell>
          <cell r="AA4748">
            <v>0.95</v>
          </cell>
          <cell r="AB4748">
            <v>0.94</v>
          </cell>
          <cell r="AC4748">
            <v>0.94</v>
          </cell>
          <cell r="AG4748">
            <v>0</v>
          </cell>
          <cell r="AH4748">
            <v>0.9474999999999999</v>
          </cell>
          <cell r="AK4748">
            <v>0.9474999999999999</v>
          </cell>
          <cell r="AL4748">
            <v>94.749999999999986</v>
          </cell>
        </row>
        <row r="4749">
          <cell r="A4749" t="str">
            <v>JMWJ1053</v>
          </cell>
          <cell r="B4749" t="str">
            <v>顾启军</v>
          </cell>
          <cell r="C4749" t="str">
            <v>物流中心</v>
          </cell>
          <cell r="D4749" t="str">
            <v>仓储部</v>
          </cell>
          <cell r="E4749" t="str">
            <v>C项目组</v>
          </cell>
          <cell r="F4749">
            <v>0</v>
          </cell>
          <cell r="G4749" t="str">
            <v>物流经理</v>
          </cell>
          <cell r="H4749" t="str">
            <v>R5</v>
          </cell>
          <cell r="I4749" t="str">
            <v>吴江</v>
          </cell>
          <cell r="J4749" t="str">
            <v>全职</v>
          </cell>
          <cell r="K4749" t="str">
            <v>正式</v>
          </cell>
          <cell r="L4749">
            <v>42191</v>
          </cell>
          <cell r="M4749">
            <v>0</v>
          </cell>
          <cell r="Z4749">
            <v>0.94</v>
          </cell>
          <cell r="AA4749">
            <v>0.95</v>
          </cell>
          <cell r="AB4749">
            <v>1.05</v>
          </cell>
          <cell r="AC4749">
            <v>1.05</v>
          </cell>
          <cell r="AG4749">
            <v>0</v>
          </cell>
          <cell r="AH4749">
            <v>0.99750000000000005</v>
          </cell>
          <cell r="AK4749">
            <v>0.99750000000000005</v>
          </cell>
          <cell r="AL4749">
            <v>99.75</v>
          </cell>
        </row>
        <row r="4750">
          <cell r="A4750" t="str">
            <v>JMWJ1062</v>
          </cell>
          <cell r="B4750" t="str">
            <v>张晓祥</v>
          </cell>
          <cell r="C4750" t="str">
            <v>物流中心</v>
          </cell>
          <cell r="D4750" t="str">
            <v>仓储部</v>
          </cell>
          <cell r="E4750" t="str">
            <v>N项目组</v>
          </cell>
          <cell r="F4750">
            <v>0</v>
          </cell>
          <cell r="G4750" t="str">
            <v>仓储管理员</v>
          </cell>
          <cell r="H4750" t="str">
            <v>R1</v>
          </cell>
          <cell r="I4750" t="str">
            <v>吴江</v>
          </cell>
          <cell r="J4750" t="str">
            <v>全职</v>
          </cell>
          <cell r="K4750" t="str">
            <v>正式</v>
          </cell>
          <cell r="L4750">
            <v>42200</v>
          </cell>
          <cell r="M4750">
            <v>0</v>
          </cell>
          <cell r="N4750">
            <v>0.93</v>
          </cell>
          <cell r="O4750">
            <v>0.93</v>
          </cell>
          <cell r="P4750">
            <v>0.94</v>
          </cell>
          <cell r="Q4750">
            <v>0.93</v>
          </cell>
          <cell r="R4750">
            <v>0.95</v>
          </cell>
          <cell r="S4750">
            <v>0.95</v>
          </cell>
          <cell r="T4750">
            <v>0.94</v>
          </cell>
          <cell r="U4750">
            <v>0.94</v>
          </cell>
          <cell r="V4750">
            <v>0.94</v>
          </cell>
          <cell r="W4750">
            <v>0.94</v>
          </cell>
          <cell r="X4750">
            <v>0.99</v>
          </cell>
          <cell r="Y4750">
            <v>0.9</v>
          </cell>
          <cell r="AG4750">
            <v>0.94</v>
          </cell>
          <cell r="AH4750">
            <v>0</v>
          </cell>
          <cell r="AK4750">
            <v>0.94</v>
          </cell>
          <cell r="AL4750">
            <v>94</v>
          </cell>
        </row>
        <row r="4751">
          <cell r="A4751" t="str">
            <v>JMWJ1122</v>
          </cell>
          <cell r="B4751" t="str">
            <v>杨正江</v>
          </cell>
          <cell r="C4751" t="str">
            <v>物流中心</v>
          </cell>
          <cell r="D4751" t="str">
            <v>仓储部</v>
          </cell>
          <cell r="E4751" t="str">
            <v>非服饰组</v>
          </cell>
          <cell r="F4751">
            <v>0</v>
          </cell>
          <cell r="G4751" t="str">
            <v>高级仓储专员</v>
          </cell>
          <cell r="H4751" t="str">
            <v>R4</v>
          </cell>
          <cell r="I4751" t="str">
            <v>吴江</v>
          </cell>
          <cell r="J4751" t="str">
            <v>全职</v>
          </cell>
          <cell r="K4751" t="str">
            <v>正式</v>
          </cell>
          <cell r="L4751">
            <v>42229</v>
          </cell>
          <cell r="M4751">
            <v>0</v>
          </cell>
          <cell r="Z4751">
            <v>0.92</v>
          </cell>
          <cell r="AA4751">
            <v>0.93</v>
          </cell>
          <cell r="AB4751">
            <v>0.91</v>
          </cell>
          <cell r="AC4751">
            <v>0.94</v>
          </cell>
          <cell r="AG4751">
            <v>0</v>
          </cell>
          <cell r="AH4751">
            <v>0.92500000000000004</v>
          </cell>
          <cell r="AK4751">
            <v>0.92500000000000004</v>
          </cell>
          <cell r="AL4751">
            <v>92.5</v>
          </cell>
        </row>
        <row r="4752">
          <cell r="A4752" t="str">
            <v>JMWJ1123</v>
          </cell>
          <cell r="B4752" t="str">
            <v>吴海晨</v>
          </cell>
          <cell r="C4752" t="str">
            <v>物流中心</v>
          </cell>
          <cell r="D4752" t="str">
            <v>仓储部</v>
          </cell>
          <cell r="E4752" t="str">
            <v>服饰组2</v>
          </cell>
          <cell r="F4752">
            <v>0</v>
          </cell>
          <cell r="G4752" t="str">
            <v>高级仓储专员</v>
          </cell>
          <cell r="H4752" t="str">
            <v>R4</v>
          </cell>
          <cell r="I4752" t="str">
            <v>吴江</v>
          </cell>
          <cell r="J4752" t="str">
            <v>全职</v>
          </cell>
          <cell r="K4752" t="str">
            <v>正式</v>
          </cell>
          <cell r="L4752">
            <v>42229</v>
          </cell>
          <cell r="M4752">
            <v>0</v>
          </cell>
          <cell r="Z4752">
            <v>0.93</v>
          </cell>
          <cell r="AA4752">
            <v>0.86</v>
          </cell>
          <cell r="AB4752">
            <v>0.91</v>
          </cell>
          <cell r="AC4752">
            <v>0.93</v>
          </cell>
          <cell r="AG4752">
            <v>0</v>
          </cell>
          <cell r="AH4752">
            <v>0.90750000000000008</v>
          </cell>
          <cell r="AK4752">
            <v>0.90750000000000008</v>
          </cell>
          <cell r="AL4752">
            <v>90.750000000000014</v>
          </cell>
        </row>
        <row r="4753">
          <cell r="A4753" t="str">
            <v>JMWJ1126</v>
          </cell>
          <cell r="B4753" t="str">
            <v>肖荣新</v>
          </cell>
          <cell r="C4753" t="str">
            <v>物流中心</v>
          </cell>
          <cell r="D4753" t="str">
            <v>仓储部</v>
          </cell>
          <cell r="E4753" t="str">
            <v>A项目组</v>
          </cell>
          <cell r="F4753">
            <v>0</v>
          </cell>
          <cell r="G4753" t="str">
            <v>物流专员</v>
          </cell>
          <cell r="H4753" t="str">
            <v>R1</v>
          </cell>
          <cell r="I4753" t="str">
            <v>吴江</v>
          </cell>
          <cell r="J4753" t="str">
            <v>全职</v>
          </cell>
          <cell r="K4753" t="str">
            <v>正式</v>
          </cell>
          <cell r="L4753">
            <v>42229</v>
          </cell>
          <cell r="M4753">
            <v>0</v>
          </cell>
          <cell r="N4753">
            <v>0.92</v>
          </cell>
          <cell r="O4753">
            <v>0.92</v>
          </cell>
          <cell r="P4753">
            <v>0.89</v>
          </cell>
          <cell r="Q4753">
            <v>0.94</v>
          </cell>
          <cell r="R4753">
            <v>0.96</v>
          </cell>
          <cell r="S4753">
            <v>0.96</v>
          </cell>
          <cell r="T4753">
            <v>0.97</v>
          </cell>
          <cell r="U4753">
            <v>0.97</v>
          </cell>
          <cell r="V4753">
            <v>0.96</v>
          </cell>
          <cell r="W4753">
            <v>0.98</v>
          </cell>
          <cell r="X4753">
            <v>0.97</v>
          </cell>
          <cell r="Y4753">
            <v>0.95</v>
          </cell>
          <cell r="AG4753">
            <v>0.9491666666666666</v>
          </cell>
          <cell r="AH4753">
            <v>0</v>
          </cell>
          <cell r="AK4753">
            <v>0.9491666666666666</v>
          </cell>
          <cell r="AL4753">
            <v>94.916666666666657</v>
          </cell>
        </row>
        <row r="4754">
          <cell r="A4754" t="str">
            <v>JMWJ1128</v>
          </cell>
          <cell r="B4754" t="str">
            <v>侯继</v>
          </cell>
          <cell r="C4754" t="str">
            <v>物流中心</v>
          </cell>
          <cell r="D4754" t="str">
            <v>仓储部</v>
          </cell>
          <cell r="E4754" t="str">
            <v>N项目组</v>
          </cell>
          <cell r="F4754">
            <v>0</v>
          </cell>
          <cell r="G4754" t="str">
            <v>物流主管</v>
          </cell>
          <cell r="H4754" t="str">
            <v>R4</v>
          </cell>
          <cell r="I4754" t="str">
            <v>吴江</v>
          </cell>
          <cell r="J4754" t="str">
            <v>全职</v>
          </cell>
          <cell r="K4754" t="str">
            <v>正式</v>
          </cell>
          <cell r="L4754">
            <v>42233</v>
          </cell>
          <cell r="M4754">
            <v>0</v>
          </cell>
          <cell r="Z4754">
            <v>0.96</v>
          </cell>
          <cell r="AA4754">
            <v>0.98</v>
          </cell>
          <cell r="AB4754">
            <v>0.96</v>
          </cell>
          <cell r="AC4754">
            <v>0.94</v>
          </cell>
          <cell r="AG4754">
            <v>0</v>
          </cell>
          <cell r="AH4754">
            <v>0.96</v>
          </cell>
          <cell r="AK4754">
            <v>0.96</v>
          </cell>
          <cell r="AL4754">
            <v>96</v>
          </cell>
        </row>
        <row r="4755">
          <cell r="A4755" t="str">
            <v>JMWJ1130</v>
          </cell>
          <cell r="B4755" t="str">
            <v>王丹</v>
          </cell>
          <cell r="C4755" t="str">
            <v>物流中心</v>
          </cell>
          <cell r="D4755" t="str">
            <v>仓储部</v>
          </cell>
          <cell r="E4755" t="str">
            <v>质控组</v>
          </cell>
          <cell r="F4755">
            <v>0</v>
          </cell>
          <cell r="G4755" t="str">
            <v>物流专员</v>
          </cell>
          <cell r="H4755" t="str">
            <v>R1</v>
          </cell>
          <cell r="I4755" t="str">
            <v>吴江</v>
          </cell>
          <cell r="J4755" t="str">
            <v>全职</v>
          </cell>
          <cell r="K4755" t="str">
            <v>正式</v>
          </cell>
          <cell r="L4755">
            <v>42233</v>
          </cell>
          <cell r="M4755">
            <v>0</v>
          </cell>
          <cell r="N4755">
            <v>0.93</v>
          </cell>
          <cell r="O4755">
            <v>0.94</v>
          </cell>
          <cell r="P4755">
            <v>0.92</v>
          </cell>
          <cell r="Q4755">
            <v>0.92</v>
          </cell>
          <cell r="R4755">
            <v>0.93</v>
          </cell>
          <cell r="S4755">
            <v>0.93</v>
          </cell>
          <cell r="T4755">
            <v>0.92</v>
          </cell>
          <cell r="U4755">
            <v>0.92</v>
          </cell>
          <cell r="V4755">
            <v>0.92</v>
          </cell>
          <cell r="W4755">
            <v>0.93</v>
          </cell>
          <cell r="X4755">
            <v>0.95</v>
          </cell>
          <cell r="Y4755">
            <v>0.93</v>
          </cell>
          <cell r="AG4755">
            <v>0.92833333333333323</v>
          </cell>
          <cell r="AH4755">
            <v>0</v>
          </cell>
          <cell r="AK4755">
            <v>0.92833333333333323</v>
          </cell>
          <cell r="AL4755">
            <v>92.833333333333329</v>
          </cell>
        </row>
        <row r="4756">
          <cell r="A4756" t="str">
            <v>JMWJ1131</v>
          </cell>
          <cell r="B4756" t="str">
            <v>鲁红林</v>
          </cell>
          <cell r="C4756" t="str">
            <v>物流中心</v>
          </cell>
          <cell r="D4756" t="str">
            <v>仓储部</v>
          </cell>
          <cell r="E4756" t="str">
            <v>P项目组</v>
          </cell>
          <cell r="F4756">
            <v>0</v>
          </cell>
          <cell r="G4756" t="str">
            <v>物流经理</v>
          </cell>
          <cell r="H4756" t="str">
            <v>R5</v>
          </cell>
          <cell r="I4756" t="str">
            <v>吴江</v>
          </cell>
          <cell r="J4756" t="str">
            <v>全职</v>
          </cell>
          <cell r="K4756" t="str">
            <v>正式</v>
          </cell>
          <cell r="L4756">
            <v>42234</v>
          </cell>
          <cell r="M4756">
            <v>0</v>
          </cell>
          <cell r="Z4756">
            <v>0.95</v>
          </cell>
          <cell r="AA4756">
            <v>0.95</v>
          </cell>
          <cell r="AB4756">
            <v>0.98</v>
          </cell>
          <cell r="AC4756">
            <v>0.98</v>
          </cell>
          <cell r="AG4756">
            <v>0</v>
          </cell>
          <cell r="AH4756">
            <v>0.96499999999999997</v>
          </cell>
          <cell r="AK4756">
            <v>0.96499999999999997</v>
          </cell>
          <cell r="AL4756">
            <v>96.5</v>
          </cell>
        </row>
        <row r="4757">
          <cell r="A4757" t="str">
            <v>JMWJ1134</v>
          </cell>
          <cell r="B4757" t="str">
            <v>张佩</v>
          </cell>
          <cell r="C4757" t="str">
            <v>物流中心</v>
          </cell>
          <cell r="D4757" t="str">
            <v>仓储部</v>
          </cell>
          <cell r="E4757" t="str">
            <v>非服饰组</v>
          </cell>
          <cell r="F4757">
            <v>0</v>
          </cell>
          <cell r="G4757" t="str">
            <v>物流专员</v>
          </cell>
          <cell r="H4757" t="str">
            <v>R1</v>
          </cell>
          <cell r="I4757" t="str">
            <v>吴江</v>
          </cell>
          <cell r="J4757" t="str">
            <v>全职</v>
          </cell>
          <cell r="K4757" t="str">
            <v>正式</v>
          </cell>
          <cell r="L4757">
            <v>42243</v>
          </cell>
          <cell r="M4757">
            <v>0</v>
          </cell>
          <cell r="N4757">
            <v>0.93</v>
          </cell>
          <cell r="O4757">
            <v>0.94</v>
          </cell>
          <cell r="P4757">
            <v>0.95</v>
          </cell>
          <cell r="Q4757">
            <v>0.94</v>
          </cell>
          <cell r="R4757">
            <v>0.92</v>
          </cell>
          <cell r="S4757">
            <v>0.92</v>
          </cell>
          <cell r="T4757">
            <v>0.91</v>
          </cell>
          <cell r="U4757">
            <v>0.86</v>
          </cell>
          <cell r="V4757">
            <v>0.98</v>
          </cell>
          <cell r="W4757">
            <v>0.98</v>
          </cell>
          <cell r="X4757">
            <v>0.95</v>
          </cell>
          <cell r="Y4757">
            <v>0.95</v>
          </cell>
          <cell r="AG4757">
            <v>0.93583333333333341</v>
          </cell>
          <cell r="AH4757">
            <v>0</v>
          </cell>
          <cell r="AK4757">
            <v>0.93583333333333341</v>
          </cell>
          <cell r="AL4757">
            <v>93.583333333333343</v>
          </cell>
        </row>
        <row r="4758">
          <cell r="A4758" t="str">
            <v>JMWJ1142</v>
          </cell>
          <cell r="B4758" t="str">
            <v>沈雅英</v>
          </cell>
          <cell r="C4758" t="str">
            <v>物流中心</v>
          </cell>
          <cell r="D4758" t="str">
            <v>仓储部</v>
          </cell>
          <cell r="E4758" t="str">
            <v>非服饰组</v>
          </cell>
          <cell r="F4758">
            <v>0</v>
          </cell>
          <cell r="G4758" t="str">
            <v>物流专员</v>
          </cell>
          <cell r="H4758" t="str">
            <v>R2</v>
          </cell>
          <cell r="I4758" t="str">
            <v>吴江</v>
          </cell>
          <cell r="J4758" t="str">
            <v>全职</v>
          </cell>
          <cell r="K4758" t="str">
            <v>正式</v>
          </cell>
          <cell r="L4758">
            <v>42265</v>
          </cell>
          <cell r="M4758">
            <v>0</v>
          </cell>
          <cell r="N4758">
            <v>0.92</v>
          </cell>
          <cell r="O4758">
            <v>0.94</v>
          </cell>
          <cell r="P4758">
            <v>0.94</v>
          </cell>
          <cell r="Q4758">
            <v>0.93</v>
          </cell>
          <cell r="R4758">
            <v>0.94</v>
          </cell>
          <cell r="S4758">
            <v>0.94</v>
          </cell>
          <cell r="T4758">
            <v>0.95</v>
          </cell>
          <cell r="U4758">
            <v>0.95</v>
          </cell>
          <cell r="V4758">
            <v>0.98</v>
          </cell>
          <cell r="W4758">
            <v>1</v>
          </cell>
          <cell r="X4758">
            <v>0.98</v>
          </cell>
          <cell r="Y4758">
            <v>0.95</v>
          </cell>
          <cell r="AG4758">
            <v>0.95166666666666666</v>
          </cell>
          <cell r="AH4758">
            <v>0</v>
          </cell>
          <cell r="AK4758">
            <v>0.95166666666666666</v>
          </cell>
          <cell r="AL4758">
            <v>95.166666666666671</v>
          </cell>
        </row>
        <row r="4759">
          <cell r="A4759" t="str">
            <v>JMWJ1181</v>
          </cell>
          <cell r="B4759" t="str">
            <v>吴丽</v>
          </cell>
          <cell r="C4759" t="str">
            <v>物流中心</v>
          </cell>
          <cell r="D4759" t="str">
            <v>仓储部</v>
          </cell>
          <cell r="E4759" t="str">
            <v>A项目组</v>
          </cell>
          <cell r="F4759">
            <v>0</v>
          </cell>
          <cell r="G4759" t="str">
            <v>物流经理</v>
          </cell>
          <cell r="H4759" t="str">
            <v>R5</v>
          </cell>
          <cell r="I4759" t="str">
            <v>吴江</v>
          </cell>
          <cell r="J4759" t="str">
            <v>全职</v>
          </cell>
          <cell r="K4759" t="str">
            <v>正式</v>
          </cell>
          <cell r="L4759">
            <v>42285</v>
          </cell>
          <cell r="M4759">
            <v>0</v>
          </cell>
          <cell r="Z4759">
            <v>1</v>
          </cell>
          <cell r="AA4759">
            <v>0.95</v>
          </cell>
          <cell r="AB4759">
            <v>1.05</v>
          </cell>
          <cell r="AC4759">
            <v>1.01</v>
          </cell>
          <cell r="AG4759">
            <v>0</v>
          </cell>
          <cell r="AH4759">
            <v>1.0024999999999999</v>
          </cell>
          <cell r="AK4759">
            <v>1.0024999999999999</v>
          </cell>
          <cell r="AL4759">
            <v>100.25</v>
          </cell>
        </row>
        <row r="4760">
          <cell r="A4760" t="str">
            <v>JMWJ1182</v>
          </cell>
          <cell r="B4760" t="str">
            <v>王耀辉</v>
          </cell>
          <cell r="C4760" t="str">
            <v>物流中心</v>
          </cell>
          <cell r="D4760" t="str">
            <v>仓储部</v>
          </cell>
          <cell r="E4760" t="str">
            <v>奢侈品组</v>
          </cell>
          <cell r="F4760">
            <v>0</v>
          </cell>
          <cell r="G4760" t="str">
            <v>高级仓储专员</v>
          </cell>
          <cell r="H4760" t="str">
            <v>R4</v>
          </cell>
          <cell r="I4760" t="str">
            <v>吴江</v>
          </cell>
          <cell r="J4760" t="str">
            <v>全职</v>
          </cell>
          <cell r="K4760" t="str">
            <v>正式</v>
          </cell>
          <cell r="L4760">
            <v>42285</v>
          </cell>
          <cell r="M4760">
            <v>0</v>
          </cell>
          <cell r="Z4760">
            <v>0.94</v>
          </cell>
          <cell r="AA4760">
            <v>0.93</v>
          </cell>
          <cell r="AB4760">
            <v>0.98</v>
          </cell>
          <cell r="AC4760">
            <v>0.97</v>
          </cell>
          <cell r="AG4760">
            <v>0</v>
          </cell>
          <cell r="AH4760">
            <v>0.95500000000000007</v>
          </cell>
          <cell r="AK4760">
            <v>0.95500000000000007</v>
          </cell>
          <cell r="AL4760">
            <v>95.5</v>
          </cell>
        </row>
        <row r="4761">
          <cell r="A4761" t="str">
            <v>JMWJ1180</v>
          </cell>
          <cell r="B4761" t="str">
            <v>顾翠</v>
          </cell>
          <cell r="C4761" t="str">
            <v>物流中心</v>
          </cell>
          <cell r="D4761" t="str">
            <v>仓储部</v>
          </cell>
          <cell r="E4761" t="str">
            <v>运营组</v>
          </cell>
          <cell r="F4761">
            <v>0</v>
          </cell>
          <cell r="G4761" t="str">
            <v>物流主管</v>
          </cell>
          <cell r="H4761" t="str">
            <v>R4</v>
          </cell>
          <cell r="I4761" t="str">
            <v>吴江</v>
          </cell>
          <cell r="J4761" t="str">
            <v>全职</v>
          </cell>
          <cell r="K4761" t="str">
            <v>正式</v>
          </cell>
          <cell r="L4761">
            <v>42285</v>
          </cell>
          <cell r="M4761">
            <v>0</v>
          </cell>
          <cell r="Z4761">
            <v>0.94</v>
          </cell>
          <cell r="AA4761">
            <v>0.94</v>
          </cell>
          <cell r="AB4761">
            <v>0.94</v>
          </cell>
          <cell r="AC4761">
            <v>0.97</v>
          </cell>
          <cell r="AG4761">
            <v>0</v>
          </cell>
          <cell r="AH4761">
            <v>0.94750000000000001</v>
          </cell>
          <cell r="AK4761">
            <v>0.94750000000000001</v>
          </cell>
          <cell r="AL4761">
            <v>94.75</v>
          </cell>
        </row>
        <row r="4762">
          <cell r="A4762" t="str">
            <v>JMWJ1189</v>
          </cell>
          <cell r="B4762" t="str">
            <v>姚琦华</v>
          </cell>
          <cell r="C4762" t="str">
            <v>物流中心</v>
          </cell>
          <cell r="D4762" t="str">
            <v>仓储部</v>
          </cell>
          <cell r="E4762" t="str">
            <v>服饰组2</v>
          </cell>
          <cell r="F4762">
            <v>0</v>
          </cell>
          <cell r="G4762" t="str">
            <v>物流经理</v>
          </cell>
          <cell r="H4762" t="str">
            <v>R5</v>
          </cell>
          <cell r="I4762" t="str">
            <v>吴江</v>
          </cell>
          <cell r="J4762" t="str">
            <v>全职</v>
          </cell>
          <cell r="K4762" t="str">
            <v>正式</v>
          </cell>
          <cell r="L4762">
            <v>42292</v>
          </cell>
          <cell r="M4762">
            <v>0</v>
          </cell>
          <cell r="Z4762">
            <v>0.93</v>
          </cell>
          <cell r="AA4762">
            <v>0.88</v>
          </cell>
          <cell r="AB4762">
            <v>0.92</v>
          </cell>
          <cell r="AC4762">
            <v>0.93</v>
          </cell>
          <cell r="AG4762">
            <v>0</v>
          </cell>
          <cell r="AH4762">
            <v>0.91500000000000004</v>
          </cell>
          <cell r="AK4762">
            <v>0.91500000000000004</v>
          </cell>
          <cell r="AL4762">
            <v>91.5</v>
          </cell>
        </row>
        <row r="4763">
          <cell r="A4763" t="str">
            <v>JMWJ1196</v>
          </cell>
          <cell r="B4763" t="str">
            <v>陆晓峰</v>
          </cell>
          <cell r="C4763" t="str">
            <v>物流中心</v>
          </cell>
          <cell r="D4763" t="str">
            <v>仓储部</v>
          </cell>
          <cell r="E4763" t="str">
            <v>N项目组</v>
          </cell>
          <cell r="F4763">
            <v>0</v>
          </cell>
          <cell r="G4763" t="str">
            <v>仓储管理员</v>
          </cell>
          <cell r="H4763" t="str">
            <v>R1</v>
          </cell>
          <cell r="I4763" t="str">
            <v>吴江</v>
          </cell>
          <cell r="J4763" t="str">
            <v>全职</v>
          </cell>
          <cell r="K4763" t="str">
            <v>正式</v>
          </cell>
          <cell r="L4763">
            <v>42303</v>
          </cell>
          <cell r="M4763">
            <v>0</v>
          </cell>
          <cell r="N4763">
            <v>0.91</v>
          </cell>
          <cell r="O4763">
            <v>0.93</v>
          </cell>
          <cell r="P4763">
            <v>0.91</v>
          </cell>
          <cell r="Q4763">
            <v>0.93</v>
          </cell>
          <cell r="R4763">
            <v>0.94</v>
          </cell>
          <cell r="S4763">
            <v>0.94</v>
          </cell>
          <cell r="T4763">
            <v>0.95</v>
          </cell>
          <cell r="U4763">
            <v>0.95</v>
          </cell>
          <cell r="V4763">
            <v>0.94</v>
          </cell>
          <cell r="W4763">
            <v>0.94</v>
          </cell>
          <cell r="X4763">
            <v>0.95</v>
          </cell>
          <cell r="Y4763">
            <v>0.94</v>
          </cell>
          <cell r="AG4763">
            <v>0.93583333333333318</v>
          </cell>
          <cell r="AH4763">
            <v>0</v>
          </cell>
          <cell r="AK4763">
            <v>0.93583333333333318</v>
          </cell>
          <cell r="AL4763">
            <v>93.583333333333314</v>
          </cell>
        </row>
        <row r="4764">
          <cell r="A4764" t="str">
            <v>JMWJ1229</v>
          </cell>
          <cell r="B4764" t="str">
            <v>张永军</v>
          </cell>
          <cell r="C4764" t="str">
            <v>物流中心</v>
          </cell>
          <cell r="D4764" t="str">
            <v>仓储部</v>
          </cell>
          <cell r="E4764" t="str">
            <v>N项目组</v>
          </cell>
          <cell r="F4764">
            <v>0</v>
          </cell>
          <cell r="G4764" t="str">
            <v>仓储管理员</v>
          </cell>
          <cell r="H4764" t="str">
            <v>R1</v>
          </cell>
          <cell r="I4764" t="str">
            <v>吴江</v>
          </cell>
          <cell r="J4764" t="str">
            <v>全职</v>
          </cell>
          <cell r="K4764" t="str">
            <v>正式</v>
          </cell>
          <cell r="L4764">
            <v>42369</v>
          </cell>
          <cell r="M4764">
            <v>0</v>
          </cell>
          <cell r="N4764">
            <v>0.94</v>
          </cell>
          <cell r="O4764">
            <v>0.95</v>
          </cell>
          <cell r="P4764">
            <v>0.93</v>
          </cell>
          <cell r="Q4764">
            <v>0.85</v>
          </cell>
          <cell r="R4764">
            <v>0.9</v>
          </cell>
          <cell r="S4764">
            <v>0.9</v>
          </cell>
          <cell r="T4764">
            <v>0.93</v>
          </cell>
          <cell r="U4764">
            <v>0.93</v>
          </cell>
          <cell r="V4764">
            <v>0.94</v>
          </cell>
          <cell r="W4764">
            <v>0.94</v>
          </cell>
          <cell r="X4764">
            <v>0.95</v>
          </cell>
          <cell r="Y4764">
            <v>0.92</v>
          </cell>
          <cell r="AG4764">
            <v>0.92333333333333323</v>
          </cell>
          <cell r="AH4764">
            <v>0</v>
          </cell>
          <cell r="AK4764">
            <v>0.92333333333333323</v>
          </cell>
          <cell r="AL4764">
            <v>92.333333333333329</v>
          </cell>
        </row>
        <row r="4765">
          <cell r="A4765" t="str">
            <v>JMWJ1231</v>
          </cell>
          <cell r="B4765" t="str">
            <v>王瑞生</v>
          </cell>
          <cell r="C4765" t="str">
            <v>物流中心</v>
          </cell>
          <cell r="D4765" t="str">
            <v>仓储部</v>
          </cell>
          <cell r="E4765" t="str">
            <v>N项目组</v>
          </cell>
          <cell r="F4765">
            <v>0</v>
          </cell>
          <cell r="G4765" t="str">
            <v>仓储管理员</v>
          </cell>
          <cell r="H4765" t="str">
            <v>R1</v>
          </cell>
          <cell r="I4765" t="str">
            <v>吴江</v>
          </cell>
          <cell r="J4765" t="str">
            <v>全职</v>
          </cell>
          <cell r="K4765" t="str">
            <v>正式</v>
          </cell>
          <cell r="L4765">
            <v>42369</v>
          </cell>
          <cell r="M4765">
            <v>0</v>
          </cell>
          <cell r="N4765">
            <v>0.9</v>
          </cell>
          <cell r="O4765">
            <v>0.88</v>
          </cell>
          <cell r="P4765">
            <v>0.9</v>
          </cell>
          <cell r="Q4765">
            <v>0.9</v>
          </cell>
          <cell r="R4765">
            <v>0.9</v>
          </cell>
          <cell r="S4765">
            <v>0.9</v>
          </cell>
          <cell r="T4765">
            <v>0.9</v>
          </cell>
          <cell r="U4765">
            <v>0.91</v>
          </cell>
          <cell r="V4765">
            <v>0.93</v>
          </cell>
          <cell r="W4765">
            <v>0.92</v>
          </cell>
          <cell r="X4765">
            <v>0.9</v>
          </cell>
          <cell r="Y4765">
            <v>0.89</v>
          </cell>
          <cell r="AG4765">
            <v>0.90250000000000019</v>
          </cell>
          <cell r="AH4765">
            <v>0</v>
          </cell>
          <cell r="AK4765">
            <v>0.90250000000000019</v>
          </cell>
          <cell r="AL4765">
            <v>90.250000000000014</v>
          </cell>
        </row>
        <row r="4766">
          <cell r="A4766" t="str">
            <v>JMWJ1249</v>
          </cell>
          <cell r="B4766" t="str">
            <v>苏佳莹</v>
          </cell>
          <cell r="C4766" t="str">
            <v>物流中心</v>
          </cell>
          <cell r="D4766" t="str">
            <v>仓储部</v>
          </cell>
          <cell r="E4766" t="str">
            <v>N项目组</v>
          </cell>
          <cell r="F4766">
            <v>0</v>
          </cell>
          <cell r="G4766" t="str">
            <v>仓储管理员</v>
          </cell>
          <cell r="H4766" t="str">
            <v>R1</v>
          </cell>
          <cell r="I4766" t="str">
            <v>吴江</v>
          </cell>
          <cell r="J4766" t="str">
            <v>全职</v>
          </cell>
          <cell r="K4766" t="str">
            <v>正式</v>
          </cell>
          <cell r="L4766">
            <v>42369</v>
          </cell>
          <cell r="M4766">
            <v>0</v>
          </cell>
          <cell r="N4766">
            <v>0.88</v>
          </cell>
          <cell r="O4766">
            <v>0.92</v>
          </cell>
          <cell r="P4766">
            <v>0.9</v>
          </cell>
          <cell r="Q4766">
            <v>0.92</v>
          </cell>
          <cell r="R4766">
            <v>0.91</v>
          </cell>
          <cell r="S4766">
            <v>0.91</v>
          </cell>
          <cell r="T4766">
            <v>0.93</v>
          </cell>
          <cell r="U4766">
            <v>0.93</v>
          </cell>
          <cell r="V4766">
            <v>0.94</v>
          </cell>
          <cell r="W4766">
            <v>0.95</v>
          </cell>
          <cell r="X4766">
            <v>0.99</v>
          </cell>
          <cell r="Y4766">
            <v>0.94</v>
          </cell>
          <cell r="AG4766">
            <v>0.92666666666666664</v>
          </cell>
          <cell r="AH4766">
            <v>0</v>
          </cell>
          <cell r="AK4766">
            <v>0.92666666666666664</v>
          </cell>
          <cell r="AL4766">
            <v>92.666666666666657</v>
          </cell>
        </row>
        <row r="4767">
          <cell r="A4767" t="str">
            <v>JMGZ0025</v>
          </cell>
          <cell r="B4767" t="str">
            <v>龚云锋</v>
          </cell>
          <cell r="C4767" t="str">
            <v>物流中心</v>
          </cell>
          <cell r="D4767" t="str">
            <v>仓储部</v>
          </cell>
          <cell r="E4767" t="str">
            <v>广州仓组</v>
          </cell>
          <cell r="F4767">
            <v>0</v>
          </cell>
          <cell r="G4767" t="str">
            <v>物流主管</v>
          </cell>
          <cell r="H4767" t="str">
            <v>R4</v>
          </cell>
          <cell r="I4767" t="str">
            <v>广州</v>
          </cell>
          <cell r="J4767" t="str">
            <v>全职</v>
          </cell>
          <cell r="K4767" t="str">
            <v>正式</v>
          </cell>
          <cell r="L4767">
            <v>42373</v>
          </cell>
          <cell r="M4767">
            <v>0</v>
          </cell>
          <cell r="Z4767">
            <v>0.94</v>
          </cell>
          <cell r="AA4767">
            <v>0.95</v>
          </cell>
          <cell r="AB4767">
            <v>0.96</v>
          </cell>
          <cell r="AC4767">
            <v>0.96</v>
          </cell>
          <cell r="AG4767">
            <v>0</v>
          </cell>
          <cell r="AH4767">
            <v>0.9524999999999999</v>
          </cell>
          <cell r="AK4767">
            <v>0.9524999999999999</v>
          </cell>
          <cell r="AL4767">
            <v>95.249999999999986</v>
          </cell>
        </row>
        <row r="4768">
          <cell r="A4768" t="str">
            <v>JMWJ1283</v>
          </cell>
          <cell r="B4768" t="str">
            <v>何举锡</v>
          </cell>
          <cell r="C4768" t="str">
            <v>物流中心</v>
          </cell>
          <cell r="D4768" t="str">
            <v>仓储部</v>
          </cell>
          <cell r="E4768" t="str">
            <v>质控组</v>
          </cell>
          <cell r="F4768">
            <v>0</v>
          </cell>
          <cell r="G4768" t="str">
            <v>物流专员</v>
          </cell>
          <cell r="H4768" t="str">
            <v>R1</v>
          </cell>
          <cell r="I4768" t="str">
            <v>吴江</v>
          </cell>
          <cell r="J4768" t="str">
            <v>全职</v>
          </cell>
          <cell r="K4768" t="str">
            <v>正式</v>
          </cell>
          <cell r="L4768">
            <v>42376</v>
          </cell>
          <cell r="M4768">
            <v>0</v>
          </cell>
          <cell r="N4768">
            <v>0.92</v>
          </cell>
          <cell r="O4768">
            <v>0.92</v>
          </cell>
          <cell r="P4768">
            <v>0.9</v>
          </cell>
          <cell r="Q4768">
            <v>0.92</v>
          </cell>
          <cell r="R4768">
            <v>0.92</v>
          </cell>
          <cell r="S4768">
            <v>0.92</v>
          </cell>
          <cell r="T4768">
            <v>0.92</v>
          </cell>
          <cell r="U4768">
            <v>0.92</v>
          </cell>
          <cell r="V4768">
            <v>0.94</v>
          </cell>
          <cell r="W4768">
            <v>0.93</v>
          </cell>
          <cell r="X4768">
            <v>0.95</v>
          </cell>
          <cell r="Y4768">
            <v>0.92</v>
          </cell>
          <cell r="AG4768">
            <v>0.92333333333333323</v>
          </cell>
          <cell r="AH4768">
            <v>0</v>
          </cell>
          <cell r="AK4768">
            <v>0.92333333333333323</v>
          </cell>
          <cell r="AL4768">
            <v>92.333333333333329</v>
          </cell>
        </row>
        <row r="4769">
          <cell r="A4769" t="str">
            <v>JMWJ1277</v>
          </cell>
          <cell r="B4769" t="str">
            <v>杨敬波</v>
          </cell>
          <cell r="C4769" t="str">
            <v>物流中心</v>
          </cell>
          <cell r="D4769" t="str">
            <v>仓储部</v>
          </cell>
          <cell r="E4769" t="str">
            <v>N项目组</v>
          </cell>
          <cell r="F4769">
            <v>0</v>
          </cell>
          <cell r="G4769" t="str">
            <v>仓储管理员</v>
          </cell>
          <cell r="H4769" t="str">
            <v>R1</v>
          </cell>
          <cell r="I4769" t="str">
            <v>吴江</v>
          </cell>
          <cell r="J4769" t="str">
            <v>全职</v>
          </cell>
          <cell r="K4769" t="str">
            <v>正式</v>
          </cell>
          <cell r="L4769">
            <v>42376</v>
          </cell>
          <cell r="M4769">
            <v>0</v>
          </cell>
          <cell r="N4769">
            <v>0.92</v>
          </cell>
          <cell r="O4769">
            <v>0.92</v>
          </cell>
          <cell r="P4769">
            <v>0.91</v>
          </cell>
          <cell r="Q4769">
            <v>0.9</v>
          </cell>
          <cell r="R4769">
            <v>0.9</v>
          </cell>
          <cell r="S4769">
            <v>0.9</v>
          </cell>
          <cell r="T4769">
            <v>0.9</v>
          </cell>
          <cell r="U4769">
            <v>0.91</v>
          </cell>
          <cell r="V4769">
            <v>0.93</v>
          </cell>
          <cell r="W4769">
            <v>0.9</v>
          </cell>
          <cell r="X4769">
            <v>0.9</v>
          </cell>
          <cell r="Y4769">
            <v>0.91</v>
          </cell>
          <cell r="AG4769">
            <v>0.90833333333333355</v>
          </cell>
          <cell r="AH4769">
            <v>0</v>
          </cell>
          <cell r="AK4769">
            <v>0.90833333333333355</v>
          </cell>
          <cell r="AL4769">
            <v>90.833333333333357</v>
          </cell>
        </row>
        <row r="4770">
          <cell r="A4770" t="str">
            <v>JMWJ1270</v>
          </cell>
          <cell r="B4770" t="str">
            <v>范占虎</v>
          </cell>
          <cell r="C4770" t="str">
            <v>物流中心</v>
          </cell>
          <cell r="D4770" t="str">
            <v>仓储部</v>
          </cell>
          <cell r="E4770" t="str">
            <v>N项目组</v>
          </cell>
          <cell r="F4770">
            <v>0</v>
          </cell>
          <cell r="G4770" t="str">
            <v>仓储管理员</v>
          </cell>
          <cell r="H4770" t="str">
            <v>R1</v>
          </cell>
          <cell r="I4770" t="str">
            <v>吴江</v>
          </cell>
          <cell r="J4770" t="str">
            <v>全职</v>
          </cell>
          <cell r="K4770" t="str">
            <v>正式</v>
          </cell>
          <cell r="L4770">
            <v>42376</v>
          </cell>
          <cell r="M4770">
            <v>0</v>
          </cell>
          <cell r="N4770">
            <v>0.93</v>
          </cell>
          <cell r="O4770">
            <v>0.92</v>
          </cell>
          <cell r="P4770">
            <v>0.92</v>
          </cell>
          <cell r="Q4770">
            <v>0.94</v>
          </cell>
          <cell r="R4770">
            <v>0.94</v>
          </cell>
          <cell r="S4770">
            <v>0.94</v>
          </cell>
          <cell r="T4770">
            <v>0.92</v>
          </cell>
          <cell r="U4770">
            <v>0.94</v>
          </cell>
          <cell r="V4770">
            <v>0.94</v>
          </cell>
          <cell r="W4770">
            <v>0.94</v>
          </cell>
          <cell r="X4770">
            <v>0.98</v>
          </cell>
          <cell r="Y4770">
            <v>0.94</v>
          </cell>
          <cell r="AG4770">
            <v>0.93749999999999989</v>
          </cell>
          <cell r="AH4770">
            <v>0</v>
          </cell>
          <cell r="AK4770">
            <v>0.93749999999999989</v>
          </cell>
          <cell r="AL4770">
            <v>93.749999999999986</v>
          </cell>
        </row>
        <row r="4771">
          <cell r="A4771" t="str">
            <v>JMWJ1299</v>
          </cell>
          <cell r="B4771" t="str">
            <v>司念远</v>
          </cell>
          <cell r="C4771" t="str">
            <v>物流中心</v>
          </cell>
          <cell r="D4771" t="str">
            <v>仓储部</v>
          </cell>
          <cell r="E4771" t="str">
            <v>N项目组</v>
          </cell>
          <cell r="F4771">
            <v>0</v>
          </cell>
          <cell r="G4771" t="str">
            <v>仓储管理员</v>
          </cell>
          <cell r="H4771" t="str">
            <v>R1</v>
          </cell>
          <cell r="I4771" t="str">
            <v>吴江</v>
          </cell>
          <cell r="J4771" t="str">
            <v>全职</v>
          </cell>
          <cell r="K4771" t="str">
            <v>正式</v>
          </cell>
          <cell r="L4771">
            <v>42415</v>
          </cell>
          <cell r="M4771">
            <v>0</v>
          </cell>
          <cell r="N4771">
            <v>0.9</v>
          </cell>
          <cell r="O4771">
            <v>0.92</v>
          </cell>
          <cell r="P4771">
            <v>0.91</v>
          </cell>
          <cell r="Q4771">
            <v>0.91</v>
          </cell>
          <cell r="R4771">
            <v>0.93</v>
          </cell>
          <cell r="S4771">
            <v>0.93</v>
          </cell>
          <cell r="T4771">
            <v>0.93</v>
          </cell>
          <cell r="U4771">
            <v>0.92</v>
          </cell>
          <cell r="V4771">
            <v>0.92</v>
          </cell>
          <cell r="W4771">
            <v>0.93</v>
          </cell>
          <cell r="X4771">
            <v>0.94</v>
          </cell>
          <cell r="Y4771">
            <v>0.93</v>
          </cell>
          <cell r="AG4771">
            <v>0.92249999999999988</v>
          </cell>
          <cell r="AH4771">
            <v>0</v>
          </cell>
          <cell r="AK4771">
            <v>0.92249999999999988</v>
          </cell>
          <cell r="AL4771">
            <v>92.249999999999986</v>
          </cell>
        </row>
        <row r="4772">
          <cell r="A4772" t="str">
            <v>JMWJ1308</v>
          </cell>
          <cell r="B4772" t="str">
            <v>黄首杰</v>
          </cell>
          <cell r="C4772" t="str">
            <v>物流中心</v>
          </cell>
          <cell r="D4772" t="str">
            <v>仓储部</v>
          </cell>
          <cell r="E4772" t="str">
            <v>N项目组</v>
          </cell>
          <cell r="F4772">
            <v>0</v>
          </cell>
          <cell r="G4772" t="str">
            <v>仓储管理员</v>
          </cell>
          <cell r="H4772" t="str">
            <v>R1</v>
          </cell>
          <cell r="I4772" t="str">
            <v>吴江</v>
          </cell>
          <cell r="J4772" t="str">
            <v>全职</v>
          </cell>
          <cell r="K4772" t="str">
            <v>正式</v>
          </cell>
          <cell r="L4772">
            <v>42416</v>
          </cell>
          <cell r="M4772">
            <v>0</v>
          </cell>
          <cell r="N4772">
            <v>0.92</v>
          </cell>
          <cell r="O4772">
            <v>0.92</v>
          </cell>
          <cell r="Q4772">
            <v>0.92</v>
          </cell>
          <cell r="R4772">
            <v>0.91</v>
          </cell>
          <cell r="S4772">
            <v>0.91</v>
          </cell>
          <cell r="T4772">
            <v>0.9</v>
          </cell>
          <cell r="U4772">
            <v>0.92</v>
          </cell>
          <cell r="V4772">
            <v>0.9</v>
          </cell>
          <cell r="W4772">
            <v>0.94</v>
          </cell>
          <cell r="X4772">
            <v>0.99</v>
          </cell>
          <cell r="Y4772">
            <v>0.94</v>
          </cell>
          <cell r="AG4772">
            <v>0.92454545454545456</v>
          </cell>
          <cell r="AH4772">
            <v>0</v>
          </cell>
          <cell r="AK4772">
            <v>0.92454545454545456</v>
          </cell>
          <cell r="AL4772">
            <v>92.454545454545453</v>
          </cell>
        </row>
        <row r="4773">
          <cell r="A4773" t="str">
            <v>JMWJ1325</v>
          </cell>
          <cell r="B4773" t="str">
            <v>卢仁豪</v>
          </cell>
          <cell r="C4773" t="str">
            <v>物流中心</v>
          </cell>
          <cell r="D4773" t="str">
            <v>仓储部</v>
          </cell>
          <cell r="E4773" t="str">
            <v>N项目组</v>
          </cell>
          <cell r="F4773">
            <v>0</v>
          </cell>
          <cell r="G4773" t="str">
            <v>叉车工</v>
          </cell>
          <cell r="H4773" t="str">
            <v>R1</v>
          </cell>
          <cell r="I4773" t="str">
            <v>吴江</v>
          </cell>
          <cell r="J4773" t="str">
            <v>全职</v>
          </cell>
          <cell r="K4773" t="str">
            <v>正式</v>
          </cell>
          <cell r="L4773">
            <v>42418</v>
          </cell>
          <cell r="M4773">
            <v>0</v>
          </cell>
          <cell r="N4773">
            <v>0.89</v>
          </cell>
          <cell r="O4773">
            <v>0.92</v>
          </cell>
          <cell r="P4773">
            <v>0.93</v>
          </cell>
          <cell r="Q4773">
            <v>0.93</v>
          </cell>
          <cell r="R4773">
            <v>0.94</v>
          </cell>
          <cell r="S4773">
            <v>0.94</v>
          </cell>
          <cell r="T4773">
            <v>0.94</v>
          </cell>
          <cell r="U4773">
            <v>0.94</v>
          </cell>
          <cell r="V4773">
            <v>0.94</v>
          </cell>
          <cell r="W4773">
            <v>0.94</v>
          </cell>
          <cell r="X4773">
            <v>0.99</v>
          </cell>
          <cell r="Y4773">
            <v>0.94</v>
          </cell>
          <cell r="AG4773">
            <v>0.93666666666666654</v>
          </cell>
          <cell r="AH4773">
            <v>0</v>
          </cell>
          <cell r="AK4773">
            <v>0.93666666666666654</v>
          </cell>
          <cell r="AL4773">
            <v>93.666666666666657</v>
          </cell>
        </row>
        <row r="4774">
          <cell r="A4774" t="str">
            <v>JMWJ1333</v>
          </cell>
          <cell r="B4774" t="str">
            <v>李小燕</v>
          </cell>
          <cell r="C4774" t="str">
            <v>物流中心</v>
          </cell>
          <cell r="D4774" t="str">
            <v>仓储部</v>
          </cell>
          <cell r="E4774" t="str">
            <v>N项目组</v>
          </cell>
          <cell r="F4774">
            <v>0</v>
          </cell>
          <cell r="G4774" t="str">
            <v>仓储管理员</v>
          </cell>
          <cell r="H4774" t="str">
            <v>R1</v>
          </cell>
          <cell r="I4774" t="str">
            <v>吴江</v>
          </cell>
          <cell r="J4774" t="str">
            <v>全职</v>
          </cell>
          <cell r="K4774" t="str">
            <v>正式</v>
          </cell>
          <cell r="L4774">
            <v>42420</v>
          </cell>
          <cell r="M4774">
            <v>0</v>
          </cell>
          <cell r="N4774">
            <v>0.9</v>
          </cell>
          <cell r="O4774">
            <v>0.91</v>
          </cell>
          <cell r="P4774">
            <v>0.91</v>
          </cell>
          <cell r="Q4774">
            <v>0.91</v>
          </cell>
          <cell r="R4774">
            <v>0.93</v>
          </cell>
          <cell r="S4774">
            <v>0.93</v>
          </cell>
          <cell r="T4774">
            <v>0.93</v>
          </cell>
          <cell r="U4774">
            <v>0.93</v>
          </cell>
          <cell r="V4774">
            <v>0.93</v>
          </cell>
          <cell r="W4774">
            <v>0.93</v>
          </cell>
          <cell r="X4774">
            <v>0.94</v>
          </cell>
          <cell r="Y4774">
            <v>0.93</v>
          </cell>
          <cell r="AG4774">
            <v>0.92333333333333323</v>
          </cell>
          <cell r="AH4774">
            <v>0</v>
          </cell>
          <cell r="AK4774">
            <v>0.92333333333333323</v>
          </cell>
          <cell r="AL4774">
            <v>92.333333333333329</v>
          </cell>
        </row>
        <row r="4775">
          <cell r="A4775" t="str">
            <v>JMWJ1341</v>
          </cell>
          <cell r="B4775" t="str">
            <v>崔景华</v>
          </cell>
          <cell r="C4775" t="str">
            <v>物流中心</v>
          </cell>
          <cell r="D4775" t="str">
            <v>仓储部</v>
          </cell>
          <cell r="E4775" t="str">
            <v>胜浦组</v>
          </cell>
          <cell r="F4775">
            <v>0</v>
          </cell>
          <cell r="G4775" t="str">
            <v>高级物流总监</v>
          </cell>
          <cell r="H4775" t="str">
            <v>R8</v>
          </cell>
          <cell r="I4775" t="str">
            <v>吴江</v>
          </cell>
          <cell r="J4775" t="str">
            <v>派遣</v>
          </cell>
          <cell r="K4775" t="str">
            <v>正式</v>
          </cell>
          <cell r="L4775">
            <v>42453</v>
          </cell>
          <cell r="M4775">
            <v>0</v>
          </cell>
          <cell r="AG4775">
            <v>0</v>
          </cell>
          <cell r="AH4775">
            <v>0</v>
          </cell>
          <cell r="AK4775">
            <v>0</v>
          </cell>
        </row>
        <row r="4776">
          <cell r="A4776" t="str">
            <v>JMWJ1345</v>
          </cell>
          <cell r="B4776" t="str">
            <v>王道磊</v>
          </cell>
          <cell r="C4776" t="str">
            <v>物流中心</v>
          </cell>
          <cell r="D4776" t="str">
            <v>仓储部</v>
          </cell>
          <cell r="E4776" t="str">
            <v>N项目组</v>
          </cell>
          <cell r="F4776">
            <v>0</v>
          </cell>
          <cell r="G4776" t="str">
            <v>仓储专员</v>
          </cell>
          <cell r="H4776" t="str">
            <v>R3</v>
          </cell>
          <cell r="I4776" t="str">
            <v>吴江</v>
          </cell>
          <cell r="J4776" t="str">
            <v>全职</v>
          </cell>
          <cell r="K4776" t="str">
            <v>正式</v>
          </cell>
          <cell r="L4776">
            <v>42493</v>
          </cell>
          <cell r="M4776">
            <v>0</v>
          </cell>
          <cell r="N4776">
            <v>0.94</v>
          </cell>
          <cell r="O4776">
            <v>0.91</v>
          </cell>
          <cell r="P4776">
            <v>0.94</v>
          </cell>
          <cell r="Q4776">
            <v>0.96</v>
          </cell>
          <cell r="R4776">
            <v>0.92</v>
          </cell>
          <cell r="S4776">
            <v>0.92</v>
          </cell>
          <cell r="T4776">
            <v>0.95</v>
          </cell>
          <cell r="U4776">
            <v>0.94</v>
          </cell>
          <cell r="V4776">
            <v>0.94</v>
          </cell>
          <cell r="W4776">
            <v>0.95</v>
          </cell>
          <cell r="X4776">
            <v>0.95</v>
          </cell>
          <cell r="Y4776">
            <v>0.91</v>
          </cell>
          <cell r="AG4776">
            <v>0.93583333333333318</v>
          </cell>
          <cell r="AH4776">
            <v>0</v>
          </cell>
          <cell r="AK4776">
            <v>0.93583333333333318</v>
          </cell>
          <cell r="AL4776">
            <v>93.583333333333314</v>
          </cell>
        </row>
        <row r="4777">
          <cell r="A4777" t="str">
            <v>JMWJ1352</v>
          </cell>
          <cell r="B4777" t="str">
            <v>宗洪亮</v>
          </cell>
          <cell r="C4777" t="str">
            <v>物流中心</v>
          </cell>
          <cell r="D4777" t="str">
            <v>仓储部</v>
          </cell>
          <cell r="E4777" t="str">
            <v>N项目组</v>
          </cell>
          <cell r="F4777">
            <v>0</v>
          </cell>
          <cell r="G4777" t="str">
            <v>物流主管</v>
          </cell>
          <cell r="H4777" t="str">
            <v>R4</v>
          </cell>
          <cell r="I4777" t="str">
            <v>吴江</v>
          </cell>
          <cell r="J4777" t="str">
            <v>全职</v>
          </cell>
          <cell r="K4777" t="str">
            <v>正式</v>
          </cell>
          <cell r="L4777">
            <v>42541</v>
          </cell>
          <cell r="M4777">
            <v>0</v>
          </cell>
          <cell r="Z4777">
            <v>0.97</v>
          </cell>
          <cell r="AA4777">
            <v>0.98</v>
          </cell>
          <cell r="AB4777">
            <v>0.95</v>
          </cell>
          <cell r="AC4777">
            <v>0.97</v>
          </cell>
          <cell r="AG4777">
            <v>0</v>
          </cell>
          <cell r="AH4777">
            <v>0.96750000000000003</v>
          </cell>
          <cell r="AK4777">
            <v>0.96750000000000003</v>
          </cell>
          <cell r="AL4777">
            <v>96.75</v>
          </cell>
        </row>
        <row r="4778">
          <cell r="A4778" t="str">
            <v>JMWJ1353</v>
          </cell>
          <cell r="B4778" t="str">
            <v>王亚运</v>
          </cell>
          <cell r="C4778" t="str">
            <v>物流中心</v>
          </cell>
          <cell r="D4778" t="str">
            <v>仓储部</v>
          </cell>
          <cell r="E4778" t="str">
            <v>A项目组</v>
          </cell>
          <cell r="F4778">
            <v>0</v>
          </cell>
          <cell r="G4778" t="str">
            <v>物流经理</v>
          </cell>
          <cell r="H4778" t="str">
            <v>R5</v>
          </cell>
          <cell r="I4778" t="str">
            <v>吴江</v>
          </cell>
          <cell r="J4778" t="str">
            <v>全职</v>
          </cell>
          <cell r="K4778" t="str">
            <v>正式</v>
          </cell>
          <cell r="L4778">
            <v>42548</v>
          </cell>
          <cell r="M4778">
            <v>0</v>
          </cell>
          <cell r="Z4778">
            <v>0.9</v>
          </cell>
          <cell r="AA4778">
            <v>0.96</v>
          </cell>
          <cell r="AB4778">
            <v>1.05</v>
          </cell>
          <cell r="AC4778">
            <v>1.04</v>
          </cell>
          <cell r="AG4778">
            <v>0</v>
          </cell>
          <cell r="AH4778">
            <v>0.98750000000000004</v>
          </cell>
          <cell r="AK4778">
            <v>0.98750000000000004</v>
          </cell>
          <cell r="AL4778">
            <v>98.75</v>
          </cell>
        </row>
        <row r="4779">
          <cell r="A4779" t="str">
            <v>JMWJ1354</v>
          </cell>
          <cell r="B4779" t="str">
            <v>舒旺</v>
          </cell>
          <cell r="C4779" t="str">
            <v>物流中心</v>
          </cell>
          <cell r="D4779" t="str">
            <v>仓储部</v>
          </cell>
          <cell r="E4779" t="str">
            <v>非服饰组</v>
          </cell>
          <cell r="F4779">
            <v>0</v>
          </cell>
          <cell r="G4779" t="str">
            <v>仓储专员</v>
          </cell>
          <cell r="H4779" t="str">
            <v>R2</v>
          </cell>
          <cell r="I4779" t="str">
            <v>吴江</v>
          </cell>
          <cell r="J4779" t="str">
            <v>全职</v>
          </cell>
          <cell r="K4779" t="str">
            <v>正式</v>
          </cell>
          <cell r="L4779">
            <v>42550</v>
          </cell>
          <cell r="M4779">
            <v>0</v>
          </cell>
          <cell r="N4779">
            <v>0.95</v>
          </cell>
          <cell r="O4779">
            <v>0.95</v>
          </cell>
          <cell r="P4779">
            <v>0.95</v>
          </cell>
          <cell r="Q4779">
            <v>0.95</v>
          </cell>
          <cell r="R4779">
            <v>0.96</v>
          </cell>
          <cell r="S4779">
            <v>0.96</v>
          </cell>
          <cell r="T4779">
            <v>0.96</v>
          </cell>
          <cell r="U4779">
            <v>0.95</v>
          </cell>
          <cell r="V4779">
            <v>0.99</v>
          </cell>
          <cell r="W4779">
            <v>0.96</v>
          </cell>
          <cell r="X4779">
            <v>0.97</v>
          </cell>
          <cell r="Y4779">
            <v>0.95</v>
          </cell>
          <cell r="AG4779">
            <v>0.95833333333333315</v>
          </cell>
          <cell r="AH4779">
            <v>0</v>
          </cell>
          <cell r="AK4779">
            <v>0.95833333333333315</v>
          </cell>
          <cell r="AL4779">
            <v>95.833333333333314</v>
          </cell>
        </row>
        <row r="4780">
          <cell r="A4780" t="str">
            <v>JMWJ1363</v>
          </cell>
          <cell r="B4780" t="str">
            <v>陈换</v>
          </cell>
          <cell r="C4780" t="str">
            <v>物流中心</v>
          </cell>
          <cell r="D4780" t="str">
            <v>仓储部</v>
          </cell>
          <cell r="E4780" t="str">
            <v>N项目组</v>
          </cell>
          <cell r="F4780">
            <v>0</v>
          </cell>
          <cell r="G4780" t="str">
            <v>仓储管理员</v>
          </cell>
          <cell r="H4780" t="str">
            <v>R1</v>
          </cell>
          <cell r="I4780" t="str">
            <v>吴江</v>
          </cell>
          <cell r="J4780" t="str">
            <v>全职</v>
          </cell>
          <cell r="K4780" t="str">
            <v>正式</v>
          </cell>
          <cell r="L4780">
            <v>42563</v>
          </cell>
          <cell r="M4780">
            <v>0</v>
          </cell>
          <cell r="N4780">
            <v>0.81</v>
          </cell>
          <cell r="O4780">
            <v>0.92</v>
          </cell>
          <cell r="P4780">
            <v>0.91</v>
          </cell>
          <cell r="Q4780">
            <v>0.93</v>
          </cell>
          <cell r="R4780">
            <v>0.95</v>
          </cell>
          <cell r="S4780">
            <v>0.95</v>
          </cell>
          <cell r="T4780">
            <v>0.89</v>
          </cell>
          <cell r="U4780">
            <v>0.92</v>
          </cell>
          <cell r="V4780">
            <v>0.93</v>
          </cell>
          <cell r="W4780">
            <v>0.92</v>
          </cell>
          <cell r="X4780">
            <v>0.93</v>
          </cell>
          <cell r="Y4780">
            <v>0.91</v>
          </cell>
          <cell r="AG4780">
            <v>0.91416666666666668</v>
          </cell>
          <cell r="AH4780">
            <v>0</v>
          </cell>
          <cell r="AK4780">
            <v>0.91416666666666668</v>
          </cell>
          <cell r="AL4780">
            <v>91.416666666666671</v>
          </cell>
        </row>
        <row r="4781">
          <cell r="A4781" t="str">
            <v>JMWJ1367</v>
          </cell>
          <cell r="B4781" t="str">
            <v>惠兰萍</v>
          </cell>
          <cell r="C4781" t="str">
            <v>物流中心</v>
          </cell>
          <cell r="D4781" t="str">
            <v>仓储部</v>
          </cell>
          <cell r="E4781" t="str">
            <v>A项目组</v>
          </cell>
          <cell r="F4781">
            <v>0</v>
          </cell>
          <cell r="G4781" t="str">
            <v>仓储管理员</v>
          </cell>
          <cell r="H4781" t="str">
            <v>R1</v>
          </cell>
          <cell r="I4781" t="str">
            <v>吴江</v>
          </cell>
          <cell r="J4781" t="str">
            <v>全职</v>
          </cell>
          <cell r="K4781" t="str">
            <v>正式</v>
          </cell>
          <cell r="L4781">
            <v>42566</v>
          </cell>
          <cell r="M4781">
            <v>0</v>
          </cell>
          <cell r="N4781">
            <v>0.94</v>
          </cell>
          <cell r="O4781">
            <v>0.95</v>
          </cell>
          <cell r="P4781">
            <v>0.96</v>
          </cell>
          <cell r="Q4781">
            <v>0.95</v>
          </cell>
          <cell r="R4781">
            <v>0.95</v>
          </cell>
          <cell r="S4781">
            <v>0.95</v>
          </cell>
          <cell r="T4781">
            <v>0.96</v>
          </cell>
          <cell r="U4781">
            <v>0.95</v>
          </cell>
          <cell r="V4781">
            <v>0.96</v>
          </cell>
          <cell r="W4781">
            <v>0.97</v>
          </cell>
          <cell r="X4781">
            <v>0.98</v>
          </cell>
          <cell r="Y4781">
            <v>0.96</v>
          </cell>
          <cell r="AG4781">
            <v>0.95666666666666667</v>
          </cell>
          <cell r="AH4781">
            <v>0</v>
          </cell>
          <cell r="AK4781">
            <v>0.95666666666666667</v>
          </cell>
          <cell r="AL4781">
            <v>95.666666666666671</v>
          </cell>
        </row>
        <row r="4782">
          <cell r="A4782" t="str">
            <v>JMWJ1372</v>
          </cell>
          <cell r="B4782" t="str">
            <v>杨少勇</v>
          </cell>
          <cell r="C4782" t="str">
            <v>物流中心</v>
          </cell>
          <cell r="D4782" t="str">
            <v>仓储部</v>
          </cell>
          <cell r="E4782" t="str">
            <v>胜浦组</v>
          </cell>
          <cell r="F4782">
            <v>0</v>
          </cell>
          <cell r="G4782" t="str">
            <v>高级物流经理</v>
          </cell>
          <cell r="H4782" t="str">
            <v>R6</v>
          </cell>
          <cell r="I4782" t="str">
            <v>吴江</v>
          </cell>
          <cell r="J4782" t="str">
            <v>全职</v>
          </cell>
          <cell r="K4782" t="str">
            <v>正式</v>
          </cell>
          <cell r="L4782">
            <v>42569</v>
          </cell>
          <cell r="M4782">
            <v>0</v>
          </cell>
          <cell r="Z4782">
            <v>0.96</v>
          </cell>
          <cell r="AA4782">
            <v>0.93</v>
          </cell>
          <cell r="AB4782">
            <v>0.98</v>
          </cell>
          <cell r="AC4782">
            <v>0.99</v>
          </cell>
          <cell r="AG4782">
            <v>0</v>
          </cell>
          <cell r="AH4782">
            <v>0.96500000000000008</v>
          </cell>
          <cell r="AK4782">
            <v>0.96500000000000008</v>
          </cell>
          <cell r="AL4782">
            <v>96.500000000000014</v>
          </cell>
        </row>
        <row r="4783">
          <cell r="A4783" t="str">
            <v>JMWJ1374</v>
          </cell>
          <cell r="B4783" t="str">
            <v>谷卫华</v>
          </cell>
          <cell r="C4783" t="str">
            <v>物流中心</v>
          </cell>
          <cell r="D4783" t="str">
            <v>仓储部</v>
          </cell>
          <cell r="E4783" t="str">
            <v>质控组</v>
          </cell>
          <cell r="F4783">
            <v>0</v>
          </cell>
          <cell r="G4783" t="str">
            <v>物流专员</v>
          </cell>
          <cell r="H4783" t="str">
            <v>R1</v>
          </cell>
          <cell r="I4783" t="str">
            <v>吴江</v>
          </cell>
          <cell r="J4783" t="str">
            <v>全职</v>
          </cell>
          <cell r="K4783" t="str">
            <v>正式</v>
          </cell>
          <cell r="L4783">
            <v>42571</v>
          </cell>
          <cell r="M4783">
            <v>0</v>
          </cell>
          <cell r="N4783">
            <v>0.92</v>
          </cell>
          <cell r="O4783">
            <v>0.93</v>
          </cell>
          <cell r="P4783">
            <v>0.92</v>
          </cell>
          <cell r="Q4783">
            <v>0.92</v>
          </cell>
          <cell r="R4783">
            <v>0.92</v>
          </cell>
          <cell r="S4783">
            <v>0.92</v>
          </cell>
          <cell r="T4783">
            <v>0.92</v>
          </cell>
          <cell r="U4783">
            <v>0.94</v>
          </cell>
          <cell r="V4783">
            <v>0.94</v>
          </cell>
          <cell r="W4783">
            <v>0.93</v>
          </cell>
          <cell r="X4783">
            <v>0.95</v>
          </cell>
          <cell r="Y4783">
            <v>0.93</v>
          </cell>
          <cell r="AG4783">
            <v>0.92833333333333323</v>
          </cell>
          <cell r="AH4783">
            <v>0</v>
          </cell>
          <cell r="AK4783">
            <v>0.92833333333333323</v>
          </cell>
          <cell r="AL4783">
            <v>92.833333333333329</v>
          </cell>
        </row>
        <row r="4784">
          <cell r="A4784" t="str">
            <v>JMWJ1375</v>
          </cell>
          <cell r="B4784" t="str">
            <v>王金星</v>
          </cell>
          <cell r="C4784" t="str">
            <v>物流中心</v>
          </cell>
          <cell r="D4784" t="str">
            <v>仓储部</v>
          </cell>
          <cell r="E4784" t="str">
            <v>质控组</v>
          </cell>
          <cell r="F4784">
            <v>0</v>
          </cell>
          <cell r="G4784" t="str">
            <v>物流专员</v>
          </cell>
          <cell r="H4784" t="str">
            <v>R1</v>
          </cell>
          <cell r="I4784" t="str">
            <v>吴江</v>
          </cell>
          <cell r="J4784" t="str">
            <v>全职</v>
          </cell>
          <cell r="K4784" t="str">
            <v>正式</v>
          </cell>
          <cell r="L4784">
            <v>42572</v>
          </cell>
          <cell r="M4784">
            <v>0</v>
          </cell>
          <cell r="N4784">
            <v>0.89500000000000002</v>
          </cell>
          <cell r="O4784">
            <v>0.9</v>
          </cell>
          <cell r="P4784">
            <v>0.92</v>
          </cell>
          <cell r="Q4784">
            <v>0.91</v>
          </cell>
          <cell r="R4784">
            <v>0.93</v>
          </cell>
          <cell r="S4784">
            <v>0.93</v>
          </cell>
          <cell r="T4784">
            <v>0.92</v>
          </cell>
          <cell r="U4784">
            <v>0.93</v>
          </cell>
          <cell r="V4784">
            <v>0.94</v>
          </cell>
          <cell r="W4784">
            <v>0.93</v>
          </cell>
          <cell r="X4784">
            <v>0.95</v>
          </cell>
          <cell r="Y4784">
            <v>0.92</v>
          </cell>
          <cell r="AG4784">
            <v>0.9229166666666665</v>
          </cell>
          <cell r="AH4784">
            <v>0</v>
          </cell>
          <cell r="AK4784">
            <v>0.9229166666666665</v>
          </cell>
          <cell r="AL4784">
            <v>92.291666666666643</v>
          </cell>
        </row>
        <row r="4785">
          <cell r="A4785" t="str">
            <v>JMWJ1390</v>
          </cell>
          <cell r="B4785" t="str">
            <v>陈永宝</v>
          </cell>
          <cell r="C4785" t="str">
            <v>物流中心</v>
          </cell>
          <cell r="D4785" t="str">
            <v>仓储部</v>
          </cell>
          <cell r="E4785" t="str">
            <v>A项目组</v>
          </cell>
          <cell r="F4785">
            <v>0</v>
          </cell>
          <cell r="G4785" t="str">
            <v>物流经理</v>
          </cell>
          <cell r="H4785" t="str">
            <v>R5</v>
          </cell>
          <cell r="I4785" t="str">
            <v>吴江</v>
          </cell>
          <cell r="J4785" t="str">
            <v>全职</v>
          </cell>
          <cell r="K4785" t="str">
            <v>正式</v>
          </cell>
          <cell r="L4785">
            <v>42583</v>
          </cell>
          <cell r="M4785">
            <v>0</v>
          </cell>
          <cell r="Z4785">
            <v>0.96</v>
          </cell>
          <cell r="AA4785">
            <v>0.95</v>
          </cell>
          <cell r="AB4785">
            <v>1.02</v>
          </cell>
          <cell r="AC4785">
            <v>0.99</v>
          </cell>
          <cell r="AG4785">
            <v>0</v>
          </cell>
          <cell r="AH4785">
            <v>0.98</v>
          </cell>
          <cell r="AK4785">
            <v>0.98</v>
          </cell>
          <cell r="AL4785">
            <v>98</v>
          </cell>
        </row>
        <row r="4786">
          <cell r="A4786" t="str">
            <v>JMWJ1387</v>
          </cell>
          <cell r="B4786" t="str">
            <v>刘诗言</v>
          </cell>
          <cell r="C4786" t="str">
            <v>物流中心</v>
          </cell>
          <cell r="D4786" t="str">
            <v>仓储部</v>
          </cell>
          <cell r="E4786" t="str">
            <v>服饰组1</v>
          </cell>
          <cell r="F4786">
            <v>0</v>
          </cell>
          <cell r="G4786" t="str">
            <v>高级仓储专员</v>
          </cell>
          <cell r="H4786" t="str">
            <v>R4</v>
          </cell>
          <cell r="I4786" t="str">
            <v>吴江</v>
          </cell>
          <cell r="J4786" t="str">
            <v>全职</v>
          </cell>
          <cell r="K4786" t="str">
            <v>正式</v>
          </cell>
          <cell r="L4786">
            <v>42583</v>
          </cell>
          <cell r="M4786">
            <v>0</v>
          </cell>
          <cell r="Z4786">
            <v>0.95</v>
          </cell>
          <cell r="AA4786">
            <v>0.92</v>
          </cell>
          <cell r="AB4786">
            <v>0.94</v>
          </cell>
          <cell r="AC4786">
            <v>0.93</v>
          </cell>
          <cell r="AG4786">
            <v>0</v>
          </cell>
          <cell r="AH4786">
            <v>0.93500000000000005</v>
          </cell>
          <cell r="AK4786">
            <v>0.93500000000000005</v>
          </cell>
          <cell r="AL4786">
            <v>93.5</v>
          </cell>
        </row>
        <row r="4787">
          <cell r="A4787" t="str">
            <v>JMWJ1386</v>
          </cell>
          <cell r="B4787" t="str">
            <v>罗绪</v>
          </cell>
          <cell r="C4787" t="str">
            <v>物流中心</v>
          </cell>
          <cell r="D4787" t="str">
            <v>仓储部</v>
          </cell>
          <cell r="E4787" t="str">
            <v>A项目组</v>
          </cell>
          <cell r="F4787">
            <v>0</v>
          </cell>
          <cell r="G4787" t="str">
            <v>仓储专员</v>
          </cell>
          <cell r="H4787" t="str">
            <v>R2</v>
          </cell>
          <cell r="I4787" t="str">
            <v>吴江</v>
          </cell>
          <cell r="J4787" t="str">
            <v>全职</v>
          </cell>
          <cell r="K4787" t="str">
            <v>正式</v>
          </cell>
          <cell r="L4787">
            <v>42583</v>
          </cell>
          <cell r="M4787">
            <v>0</v>
          </cell>
          <cell r="N4787">
            <v>0.95</v>
          </cell>
          <cell r="O4787">
            <v>0.94</v>
          </cell>
          <cell r="P4787">
            <v>0.95</v>
          </cell>
          <cell r="Q4787">
            <v>0.96</v>
          </cell>
          <cell r="R4787">
            <v>1.03</v>
          </cell>
          <cell r="S4787">
            <v>1.03</v>
          </cell>
          <cell r="T4787">
            <v>1.03</v>
          </cell>
          <cell r="U4787">
            <v>0.97</v>
          </cell>
          <cell r="V4787">
            <v>0.99</v>
          </cell>
          <cell r="W4787">
            <v>1.05</v>
          </cell>
          <cell r="X4787">
            <v>1.04</v>
          </cell>
          <cell r="Y4787">
            <v>1.01</v>
          </cell>
          <cell r="AG4787">
            <v>0.99583333333333346</v>
          </cell>
          <cell r="AH4787">
            <v>0</v>
          </cell>
          <cell r="AK4787">
            <v>0.99583333333333346</v>
          </cell>
          <cell r="AL4787">
            <v>99.583333333333343</v>
          </cell>
        </row>
        <row r="4788">
          <cell r="A4788" t="str">
            <v>JMWJ1401</v>
          </cell>
          <cell r="B4788" t="str">
            <v>李子玲</v>
          </cell>
          <cell r="C4788" t="str">
            <v>物流中心</v>
          </cell>
          <cell r="D4788" t="str">
            <v>仓储部</v>
          </cell>
          <cell r="E4788" t="str">
            <v>质控组</v>
          </cell>
          <cell r="F4788">
            <v>0</v>
          </cell>
          <cell r="G4788" t="str">
            <v>物流经理</v>
          </cell>
          <cell r="H4788" t="str">
            <v>R5</v>
          </cell>
          <cell r="I4788" t="str">
            <v>吴江</v>
          </cell>
          <cell r="J4788" t="str">
            <v>全职</v>
          </cell>
          <cell r="K4788" t="str">
            <v>正式</v>
          </cell>
          <cell r="L4788">
            <v>42597</v>
          </cell>
          <cell r="M4788">
            <v>0</v>
          </cell>
          <cell r="Z4788">
            <v>0.96</v>
          </cell>
          <cell r="AA4788">
            <v>0.93</v>
          </cell>
          <cell r="AB4788">
            <v>0.93</v>
          </cell>
          <cell r="AC4788">
            <v>0.96</v>
          </cell>
          <cell r="AG4788">
            <v>0</v>
          </cell>
          <cell r="AH4788">
            <v>0.94500000000000006</v>
          </cell>
          <cell r="AK4788">
            <v>0.94500000000000006</v>
          </cell>
          <cell r="AL4788">
            <v>94.5</v>
          </cell>
        </row>
        <row r="4789">
          <cell r="A4789" t="str">
            <v>JMWJ1405</v>
          </cell>
          <cell r="B4789" t="str">
            <v>秦金芳</v>
          </cell>
          <cell r="C4789" t="str">
            <v>物流中心</v>
          </cell>
          <cell r="D4789" t="str">
            <v>仓储部</v>
          </cell>
          <cell r="E4789" t="str">
            <v>N项目组</v>
          </cell>
          <cell r="F4789">
            <v>0</v>
          </cell>
          <cell r="G4789" t="str">
            <v>仓储管理员</v>
          </cell>
          <cell r="H4789" t="str">
            <v>R1</v>
          </cell>
          <cell r="I4789" t="str">
            <v>吴江</v>
          </cell>
          <cell r="J4789" t="str">
            <v>全职</v>
          </cell>
          <cell r="K4789" t="str">
            <v>正式</v>
          </cell>
          <cell r="L4789">
            <v>42600</v>
          </cell>
          <cell r="M4789">
            <v>0</v>
          </cell>
          <cell r="N4789">
            <v>0.89</v>
          </cell>
          <cell r="O4789">
            <v>0.9</v>
          </cell>
          <cell r="P4789">
            <v>0.9</v>
          </cell>
          <cell r="Q4789">
            <v>0.9</v>
          </cell>
          <cell r="W4789">
            <v>0.94</v>
          </cell>
          <cell r="X4789">
            <v>0.9</v>
          </cell>
          <cell r="Y4789">
            <v>0.89</v>
          </cell>
          <cell r="AG4789">
            <v>0.9028571428571428</v>
          </cell>
          <cell r="AH4789">
            <v>0</v>
          </cell>
          <cell r="AK4789">
            <v>0.9028571428571428</v>
          </cell>
          <cell r="AL4789">
            <v>90.285714285714278</v>
          </cell>
        </row>
        <row r="4790">
          <cell r="A4790" t="str">
            <v>JMWJ1410</v>
          </cell>
          <cell r="B4790" t="str">
            <v>薛红豆</v>
          </cell>
          <cell r="C4790" t="str">
            <v>物流中心</v>
          </cell>
          <cell r="D4790" t="str">
            <v>仓储部</v>
          </cell>
          <cell r="E4790" t="str">
            <v>A项目组</v>
          </cell>
          <cell r="F4790">
            <v>0</v>
          </cell>
          <cell r="G4790" t="str">
            <v>仓储管理员</v>
          </cell>
          <cell r="H4790" t="str">
            <v>R1</v>
          </cell>
          <cell r="I4790" t="str">
            <v>吴江</v>
          </cell>
          <cell r="J4790" t="str">
            <v>全职</v>
          </cell>
          <cell r="K4790" t="str">
            <v>正式</v>
          </cell>
          <cell r="L4790">
            <v>42601</v>
          </cell>
          <cell r="M4790">
            <v>0</v>
          </cell>
          <cell r="N4790">
            <v>0.9</v>
          </cell>
          <cell r="O4790">
            <v>0.92</v>
          </cell>
          <cell r="P4790">
            <v>0.92</v>
          </cell>
          <cell r="Q4790">
            <v>0.92</v>
          </cell>
          <cell r="R4790">
            <v>0.93</v>
          </cell>
          <cell r="S4790">
            <v>0.93</v>
          </cell>
          <cell r="T4790">
            <v>0.92</v>
          </cell>
          <cell r="U4790">
            <v>0.96</v>
          </cell>
          <cell r="V4790">
            <v>0.98</v>
          </cell>
          <cell r="W4790">
            <v>1.01</v>
          </cell>
          <cell r="X4790">
            <v>1.01</v>
          </cell>
          <cell r="Y4790">
            <v>0.94</v>
          </cell>
          <cell r="AG4790">
            <v>0.94499999999999984</v>
          </cell>
          <cell r="AH4790">
            <v>0</v>
          </cell>
          <cell r="AK4790">
            <v>0.94499999999999984</v>
          </cell>
          <cell r="AL4790">
            <v>94.499999999999986</v>
          </cell>
        </row>
        <row r="4791">
          <cell r="A4791" t="str">
            <v>JMWJ1409</v>
          </cell>
          <cell r="B4791" t="str">
            <v>郭芳旭</v>
          </cell>
          <cell r="C4791" t="str">
            <v>物流中心</v>
          </cell>
          <cell r="D4791" t="str">
            <v>仓储部</v>
          </cell>
          <cell r="E4791" t="str">
            <v>A项目组</v>
          </cell>
          <cell r="F4791">
            <v>0</v>
          </cell>
          <cell r="G4791" t="str">
            <v>仓储管理员</v>
          </cell>
          <cell r="H4791" t="str">
            <v>R1</v>
          </cell>
          <cell r="I4791" t="str">
            <v>吴江</v>
          </cell>
          <cell r="J4791" t="str">
            <v>全职</v>
          </cell>
          <cell r="K4791" t="str">
            <v>正式</v>
          </cell>
          <cell r="L4791">
            <v>42601</v>
          </cell>
          <cell r="M4791">
            <v>0</v>
          </cell>
          <cell r="N4791">
            <v>0.93</v>
          </cell>
          <cell r="O4791">
            <v>0.92</v>
          </cell>
          <cell r="P4791">
            <v>0.92</v>
          </cell>
          <cell r="Q4791">
            <v>0.9</v>
          </cell>
          <cell r="R4791">
            <v>0.94</v>
          </cell>
          <cell r="S4791">
            <v>0.94</v>
          </cell>
          <cell r="T4791">
            <v>0.92</v>
          </cell>
          <cell r="U4791">
            <v>0.97</v>
          </cell>
          <cell r="V4791">
            <v>0.96</v>
          </cell>
          <cell r="W4791">
            <v>0.98</v>
          </cell>
          <cell r="X4791">
            <v>0.99</v>
          </cell>
          <cell r="Y4791">
            <v>0.98</v>
          </cell>
          <cell r="AG4791">
            <v>0.9458333333333333</v>
          </cell>
          <cell r="AH4791">
            <v>0</v>
          </cell>
          <cell r="AK4791">
            <v>0.9458333333333333</v>
          </cell>
          <cell r="AL4791">
            <v>94.583333333333329</v>
          </cell>
        </row>
        <row r="4792">
          <cell r="A4792" t="str">
            <v>JMWJ1415</v>
          </cell>
          <cell r="B4792" t="str">
            <v>吴雪东</v>
          </cell>
          <cell r="C4792" t="str">
            <v>物流中心</v>
          </cell>
          <cell r="D4792" t="str">
            <v>仓储部</v>
          </cell>
          <cell r="E4792" t="str">
            <v>C项目组</v>
          </cell>
          <cell r="F4792">
            <v>0</v>
          </cell>
          <cell r="G4792" t="str">
            <v>仓储专员</v>
          </cell>
          <cell r="H4792" t="str">
            <v>R2</v>
          </cell>
          <cell r="I4792" t="str">
            <v>吴江</v>
          </cell>
          <cell r="J4792" t="str">
            <v>全职</v>
          </cell>
          <cell r="K4792" t="str">
            <v>正式</v>
          </cell>
          <cell r="L4792">
            <v>42607</v>
          </cell>
          <cell r="M4792">
            <v>0</v>
          </cell>
          <cell r="N4792">
            <v>0.94</v>
          </cell>
          <cell r="O4792">
            <v>0.95</v>
          </cell>
          <cell r="P4792">
            <v>0.96</v>
          </cell>
          <cell r="Q4792">
            <v>0.95</v>
          </cell>
          <cell r="R4792">
            <v>0.96</v>
          </cell>
          <cell r="S4792">
            <v>0.96</v>
          </cell>
          <cell r="T4792">
            <v>0.98</v>
          </cell>
          <cell r="U4792">
            <v>0.96</v>
          </cell>
          <cell r="V4792">
            <v>0.95</v>
          </cell>
          <cell r="W4792">
            <v>0.96</v>
          </cell>
          <cell r="X4792">
            <v>0.97</v>
          </cell>
          <cell r="Y4792">
            <v>0.95</v>
          </cell>
          <cell r="AG4792">
            <v>0.95750000000000002</v>
          </cell>
          <cell r="AH4792">
            <v>0</v>
          </cell>
          <cell r="AK4792">
            <v>0.95750000000000002</v>
          </cell>
          <cell r="AL4792">
            <v>95.75</v>
          </cell>
        </row>
        <row r="4793">
          <cell r="A4793" t="str">
            <v>JMWJ1416</v>
          </cell>
          <cell r="B4793" t="str">
            <v>陈磊</v>
          </cell>
          <cell r="C4793" t="str">
            <v>物流中心</v>
          </cell>
          <cell r="D4793" t="str">
            <v>仓储部</v>
          </cell>
          <cell r="E4793" t="str">
            <v>胜浦组</v>
          </cell>
          <cell r="F4793">
            <v>0</v>
          </cell>
          <cell r="G4793" t="str">
            <v>高级仓储专员</v>
          </cell>
          <cell r="H4793" t="str">
            <v>R4</v>
          </cell>
          <cell r="I4793" t="str">
            <v>吴江</v>
          </cell>
          <cell r="J4793" t="str">
            <v>全职</v>
          </cell>
          <cell r="K4793" t="str">
            <v>正式</v>
          </cell>
          <cell r="L4793">
            <v>42611</v>
          </cell>
          <cell r="M4793">
            <v>0</v>
          </cell>
          <cell r="Z4793">
            <v>0.94</v>
          </cell>
          <cell r="AA4793">
            <v>0.97</v>
          </cell>
          <cell r="AB4793">
            <v>0.97</v>
          </cell>
          <cell r="AC4793">
            <v>0.96</v>
          </cell>
          <cell r="AG4793">
            <v>0</v>
          </cell>
          <cell r="AH4793">
            <v>0.96</v>
          </cell>
          <cell r="AK4793">
            <v>0.96</v>
          </cell>
          <cell r="AL4793">
            <v>96</v>
          </cell>
        </row>
        <row r="4794">
          <cell r="A4794" t="str">
            <v>JMWJ1421</v>
          </cell>
          <cell r="B4794" t="str">
            <v>杨智豪</v>
          </cell>
          <cell r="C4794" t="str">
            <v>物流中心</v>
          </cell>
          <cell r="D4794" t="str">
            <v>仓储部</v>
          </cell>
          <cell r="E4794" t="str">
            <v>质控组</v>
          </cell>
          <cell r="F4794">
            <v>0</v>
          </cell>
          <cell r="G4794" t="str">
            <v>物流专员</v>
          </cell>
          <cell r="H4794" t="str">
            <v>R1</v>
          </cell>
          <cell r="I4794" t="str">
            <v>吴江</v>
          </cell>
          <cell r="J4794" t="str">
            <v>全职</v>
          </cell>
          <cell r="K4794" t="str">
            <v>正式</v>
          </cell>
          <cell r="L4794">
            <v>42614</v>
          </cell>
          <cell r="M4794">
            <v>0</v>
          </cell>
          <cell r="N4794">
            <v>0.89500000000000002</v>
          </cell>
          <cell r="O4794">
            <v>0.9</v>
          </cell>
          <cell r="P4794">
            <v>0.92</v>
          </cell>
          <cell r="Q4794">
            <v>0.91</v>
          </cell>
          <cell r="R4794">
            <v>0.92</v>
          </cell>
          <cell r="S4794">
            <v>0.92</v>
          </cell>
          <cell r="T4794">
            <v>0.92</v>
          </cell>
          <cell r="U4794">
            <v>0.93</v>
          </cell>
          <cell r="V4794">
            <v>0.94</v>
          </cell>
          <cell r="W4794">
            <v>0.93</v>
          </cell>
          <cell r="X4794">
            <v>0.95</v>
          </cell>
          <cell r="Y4794">
            <v>0.92</v>
          </cell>
          <cell r="AG4794">
            <v>0.92124999999999979</v>
          </cell>
          <cell r="AH4794">
            <v>0</v>
          </cell>
          <cell r="AK4794">
            <v>0.92124999999999979</v>
          </cell>
          <cell r="AL4794">
            <v>92.124999999999986</v>
          </cell>
        </row>
        <row r="4795">
          <cell r="A4795" t="str">
            <v>JMWJ1430</v>
          </cell>
          <cell r="B4795" t="str">
            <v>李颖艳</v>
          </cell>
          <cell r="C4795" t="str">
            <v>物流中心</v>
          </cell>
          <cell r="D4795" t="str">
            <v>仓储部</v>
          </cell>
          <cell r="E4795" t="str">
            <v>N项目组</v>
          </cell>
          <cell r="F4795">
            <v>0</v>
          </cell>
          <cell r="G4795" t="str">
            <v>仓储管理员</v>
          </cell>
          <cell r="H4795" t="str">
            <v>R1</v>
          </cell>
          <cell r="I4795" t="str">
            <v>吴江</v>
          </cell>
          <cell r="J4795" t="str">
            <v>全职</v>
          </cell>
          <cell r="K4795" t="str">
            <v>正式</v>
          </cell>
          <cell r="L4795">
            <v>42621</v>
          </cell>
          <cell r="M4795">
            <v>0</v>
          </cell>
          <cell r="N4795">
            <v>0.93</v>
          </cell>
          <cell r="O4795">
            <v>0.9</v>
          </cell>
          <cell r="P4795">
            <v>0.9</v>
          </cell>
          <cell r="Q4795">
            <v>0.9</v>
          </cell>
          <cell r="R4795">
            <v>0.94</v>
          </cell>
          <cell r="S4795">
            <v>0.94</v>
          </cell>
          <cell r="T4795">
            <v>0.9</v>
          </cell>
          <cell r="U4795">
            <v>0.9</v>
          </cell>
          <cell r="V4795">
            <v>0.94</v>
          </cell>
          <cell r="W4795">
            <v>0.92</v>
          </cell>
          <cell r="X4795">
            <v>0.93</v>
          </cell>
          <cell r="Y4795">
            <v>0.87</v>
          </cell>
          <cell r="AG4795">
            <v>0.91416666666666657</v>
          </cell>
          <cell r="AH4795">
            <v>0</v>
          </cell>
          <cell r="AK4795">
            <v>0.91416666666666657</v>
          </cell>
          <cell r="AL4795">
            <v>91.416666666666657</v>
          </cell>
        </row>
        <row r="4796">
          <cell r="A4796" t="str">
            <v>JMWJ1437</v>
          </cell>
          <cell r="B4796" t="str">
            <v>郭军</v>
          </cell>
          <cell r="C4796" t="str">
            <v>物流中心</v>
          </cell>
          <cell r="D4796" t="str">
            <v>仓储部</v>
          </cell>
          <cell r="E4796" t="str">
            <v>奢侈品组</v>
          </cell>
          <cell r="F4796">
            <v>0</v>
          </cell>
          <cell r="G4796" t="str">
            <v>高级物流专员</v>
          </cell>
          <cell r="H4796" t="str">
            <v>R4</v>
          </cell>
          <cell r="I4796" t="str">
            <v>吴江</v>
          </cell>
          <cell r="J4796" t="str">
            <v>全职</v>
          </cell>
          <cell r="K4796" t="str">
            <v>正式</v>
          </cell>
          <cell r="L4796">
            <v>42625</v>
          </cell>
          <cell r="M4796">
            <v>0</v>
          </cell>
          <cell r="N4796">
            <v>0.91</v>
          </cell>
          <cell r="O4796">
            <v>0.9</v>
          </cell>
          <cell r="P4796">
            <v>0.91</v>
          </cell>
          <cell r="Q4796">
            <v>0.95</v>
          </cell>
          <cell r="R4796">
            <v>0.95</v>
          </cell>
          <cell r="S4796">
            <v>0.95</v>
          </cell>
          <cell r="T4796">
            <v>0.92</v>
          </cell>
          <cell r="U4796">
            <v>0.9</v>
          </cell>
          <cell r="V4796">
            <v>0.9</v>
          </cell>
          <cell r="W4796">
            <v>0.9</v>
          </cell>
          <cell r="X4796">
            <v>0.9</v>
          </cell>
          <cell r="Y4796">
            <v>0.93</v>
          </cell>
          <cell r="AG4796">
            <v>0.91833333333333345</v>
          </cell>
          <cell r="AH4796">
            <v>0</v>
          </cell>
          <cell r="AK4796">
            <v>0.91833333333333345</v>
          </cell>
          <cell r="AL4796">
            <v>91.833333333333343</v>
          </cell>
        </row>
        <row r="4797">
          <cell r="A4797" t="str">
            <v>JMWJ1445</v>
          </cell>
          <cell r="B4797" t="str">
            <v>牛梦瑶</v>
          </cell>
          <cell r="C4797" t="str">
            <v>物流中心</v>
          </cell>
          <cell r="D4797" t="str">
            <v>仓储部</v>
          </cell>
          <cell r="E4797" t="str">
            <v>质控组</v>
          </cell>
          <cell r="F4797">
            <v>0</v>
          </cell>
          <cell r="G4797" t="str">
            <v>物流专员</v>
          </cell>
          <cell r="H4797" t="str">
            <v>R1</v>
          </cell>
          <cell r="I4797" t="str">
            <v>吴江</v>
          </cell>
          <cell r="J4797" t="str">
            <v>全职</v>
          </cell>
          <cell r="K4797" t="str">
            <v>正式</v>
          </cell>
          <cell r="L4797">
            <v>42632</v>
          </cell>
          <cell r="M4797">
            <v>0</v>
          </cell>
          <cell r="N4797">
            <v>0.91</v>
          </cell>
          <cell r="O4797">
            <v>0.9</v>
          </cell>
          <cell r="P4797">
            <v>0.92</v>
          </cell>
          <cell r="Q4797">
            <v>0.93</v>
          </cell>
          <cell r="R4797">
            <v>0.94</v>
          </cell>
          <cell r="S4797">
            <v>0.94</v>
          </cell>
          <cell r="T4797">
            <v>0.92</v>
          </cell>
          <cell r="U4797">
            <v>0.9</v>
          </cell>
          <cell r="V4797">
            <v>0.94</v>
          </cell>
          <cell r="W4797">
            <v>0.93</v>
          </cell>
          <cell r="X4797">
            <v>0.95</v>
          </cell>
          <cell r="Y4797">
            <v>0.93</v>
          </cell>
          <cell r="AG4797">
            <v>0.92583333333333317</v>
          </cell>
          <cell r="AH4797">
            <v>0</v>
          </cell>
          <cell r="AK4797">
            <v>0.92583333333333317</v>
          </cell>
          <cell r="AL4797">
            <v>92.583333333333314</v>
          </cell>
        </row>
        <row r="4798">
          <cell r="A4798" t="str">
            <v>JMWJ1455</v>
          </cell>
          <cell r="B4798" t="str">
            <v>吴海霞</v>
          </cell>
          <cell r="C4798" t="str">
            <v>物流中心</v>
          </cell>
          <cell r="D4798" t="str">
            <v>仓储部</v>
          </cell>
          <cell r="E4798" t="str">
            <v>C项目组</v>
          </cell>
          <cell r="F4798">
            <v>0</v>
          </cell>
          <cell r="G4798" t="str">
            <v>仓储管理员</v>
          </cell>
          <cell r="H4798" t="str">
            <v>R1</v>
          </cell>
          <cell r="I4798" t="str">
            <v>吴江</v>
          </cell>
          <cell r="J4798" t="str">
            <v>全职</v>
          </cell>
          <cell r="K4798" t="str">
            <v>正式</v>
          </cell>
          <cell r="L4798">
            <v>42639</v>
          </cell>
          <cell r="M4798">
            <v>0</v>
          </cell>
          <cell r="N4798">
            <v>0.9</v>
          </cell>
          <cell r="O4798">
            <v>0.9</v>
          </cell>
          <cell r="P4798">
            <v>0.89</v>
          </cell>
          <cell r="Q4798">
            <v>0.92</v>
          </cell>
          <cell r="R4798">
            <v>0.95</v>
          </cell>
          <cell r="S4798">
            <v>0.95</v>
          </cell>
          <cell r="T4798">
            <v>0.93</v>
          </cell>
          <cell r="U4798">
            <v>0.94</v>
          </cell>
          <cell r="V4798">
            <v>0.95</v>
          </cell>
          <cell r="W4798">
            <v>0.95</v>
          </cell>
          <cell r="AG4798">
            <v>0.92799999999999971</v>
          </cell>
          <cell r="AH4798">
            <v>0</v>
          </cell>
          <cell r="AK4798">
            <v>0.92799999999999971</v>
          </cell>
          <cell r="AL4798">
            <v>92.799999999999969</v>
          </cell>
        </row>
        <row r="4799">
          <cell r="A4799" t="str">
            <v>JMWJ1456</v>
          </cell>
          <cell r="B4799" t="str">
            <v>卫超</v>
          </cell>
          <cell r="C4799" t="str">
            <v>物流中心</v>
          </cell>
          <cell r="D4799" t="str">
            <v>仓储部</v>
          </cell>
          <cell r="E4799" t="str">
            <v>N项目组</v>
          </cell>
          <cell r="F4799">
            <v>0</v>
          </cell>
          <cell r="G4799" t="str">
            <v>叉车工</v>
          </cell>
          <cell r="H4799" t="str">
            <v>R1</v>
          </cell>
          <cell r="I4799" t="str">
            <v>吴江</v>
          </cell>
          <cell r="J4799" t="str">
            <v>全职</v>
          </cell>
          <cell r="K4799" t="str">
            <v>正式</v>
          </cell>
          <cell r="L4799">
            <v>42639</v>
          </cell>
          <cell r="M4799">
            <v>0</v>
          </cell>
          <cell r="N4799">
            <v>0.87</v>
          </cell>
          <cell r="O4799">
            <v>0.87</v>
          </cell>
          <cell r="P4799">
            <v>0.89</v>
          </cell>
          <cell r="Q4799">
            <v>0.89</v>
          </cell>
          <cell r="R4799">
            <v>0.9</v>
          </cell>
          <cell r="S4799">
            <v>0.9</v>
          </cell>
          <cell r="T4799">
            <v>0.9</v>
          </cell>
          <cell r="U4799">
            <v>0.9</v>
          </cell>
          <cell r="V4799">
            <v>0.9</v>
          </cell>
          <cell r="W4799">
            <v>0.9</v>
          </cell>
          <cell r="X4799">
            <v>0.9</v>
          </cell>
          <cell r="Y4799">
            <v>0.88</v>
          </cell>
          <cell r="AG4799">
            <v>0.89166666666666694</v>
          </cell>
          <cell r="AH4799">
            <v>0</v>
          </cell>
          <cell r="AK4799">
            <v>0.89166666666666694</v>
          </cell>
          <cell r="AL4799">
            <v>89.1666666666667</v>
          </cell>
        </row>
        <row r="4800">
          <cell r="A4800" t="str">
            <v>JMWJ1454</v>
          </cell>
          <cell r="B4800" t="str">
            <v>李猛冲</v>
          </cell>
          <cell r="C4800" t="str">
            <v>物流中心</v>
          </cell>
          <cell r="D4800" t="str">
            <v>仓储部</v>
          </cell>
          <cell r="E4800" t="str">
            <v>C项目组</v>
          </cell>
          <cell r="F4800">
            <v>0</v>
          </cell>
          <cell r="G4800" t="str">
            <v>叉车工</v>
          </cell>
          <cell r="H4800" t="str">
            <v>R1</v>
          </cell>
          <cell r="I4800" t="str">
            <v>吴江</v>
          </cell>
          <cell r="J4800" t="str">
            <v>全职</v>
          </cell>
          <cell r="K4800" t="str">
            <v>正式</v>
          </cell>
          <cell r="L4800">
            <v>42639</v>
          </cell>
          <cell r="M4800">
            <v>0</v>
          </cell>
          <cell r="N4800">
            <v>0.92</v>
          </cell>
          <cell r="O4800">
            <v>0.95</v>
          </cell>
          <cell r="P4800">
            <v>0.95</v>
          </cell>
          <cell r="Q4800">
            <v>0.95</v>
          </cell>
          <cell r="R4800">
            <v>0.95</v>
          </cell>
          <cell r="S4800">
            <v>0.95</v>
          </cell>
          <cell r="T4800">
            <v>0.95</v>
          </cell>
          <cell r="U4800">
            <v>0.95</v>
          </cell>
          <cell r="V4800">
            <v>0.95</v>
          </cell>
          <cell r="W4800">
            <v>0.95</v>
          </cell>
          <cell r="X4800">
            <v>0.95</v>
          </cell>
          <cell r="Y4800">
            <v>0.95</v>
          </cell>
          <cell r="AG4800">
            <v>0.9474999999999999</v>
          </cell>
          <cell r="AH4800">
            <v>0</v>
          </cell>
          <cell r="AK4800">
            <v>0.9474999999999999</v>
          </cell>
          <cell r="AL4800">
            <v>94.749999999999986</v>
          </cell>
        </row>
        <row r="4801">
          <cell r="A4801" t="str">
            <v>JMWJ1458</v>
          </cell>
          <cell r="B4801" t="str">
            <v>何巍</v>
          </cell>
          <cell r="C4801" t="str">
            <v>物流中心</v>
          </cell>
          <cell r="D4801" t="str">
            <v>仓储部</v>
          </cell>
          <cell r="E4801" t="str">
            <v>质控组</v>
          </cell>
          <cell r="F4801">
            <v>0</v>
          </cell>
          <cell r="G4801" t="str">
            <v>物流主管</v>
          </cell>
          <cell r="H4801" t="str">
            <v>R4</v>
          </cell>
          <cell r="I4801" t="str">
            <v>吴江</v>
          </cell>
          <cell r="J4801" t="str">
            <v>全职</v>
          </cell>
          <cell r="K4801" t="str">
            <v>正式</v>
          </cell>
          <cell r="L4801">
            <v>42643</v>
          </cell>
          <cell r="M4801">
            <v>0</v>
          </cell>
          <cell r="Z4801">
            <v>0.95</v>
          </cell>
          <cell r="AA4801">
            <v>0.93</v>
          </cell>
          <cell r="AB4801">
            <v>0.95</v>
          </cell>
          <cell r="AC4801">
            <v>0.95</v>
          </cell>
          <cell r="AG4801">
            <v>0</v>
          </cell>
          <cell r="AH4801">
            <v>0.94500000000000006</v>
          </cell>
          <cell r="AK4801">
            <v>0.94500000000000006</v>
          </cell>
          <cell r="AL4801">
            <v>94.5</v>
          </cell>
        </row>
        <row r="4802">
          <cell r="A4802" t="str">
            <v>JMWJ1467</v>
          </cell>
          <cell r="B4802" t="str">
            <v>张晨亮</v>
          </cell>
          <cell r="C4802" t="str">
            <v>物流中心</v>
          </cell>
          <cell r="D4802" t="str">
            <v>仓储部</v>
          </cell>
          <cell r="E4802" t="str">
            <v>运营组</v>
          </cell>
          <cell r="F4802">
            <v>0</v>
          </cell>
          <cell r="G4802" t="str">
            <v>物流主管</v>
          </cell>
          <cell r="H4802" t="str">
            <v>R4</v>
          </cell>
          <cell r="I4802" t="str">
            <v>吴江</v>
          </cell>
          <cell r="J4802" t="str">
            <v>全职</v>
          </cell>
          <cell r="K4802" t="str">
            <v>正式</v>
          </cell>
          <cell r="L4802">
            <v>42695</v>
          </cell>
          <cell r="M4802">
            <v>0</v>
          </cell>
          <cell r="Z4802">
            <v>0.96</v>
          </cell>
          <cell r="AA4802">
            <v>0.96</v>
          </cell>
          <cell r="AB4802">
            <v>0.94</v>
          </cell>
          <cell r="AC4802">
            <v>0.96</v>
          </cell>
          <cell r="AG4802">
            <v>0</v>
          </cell>
          <cell r="AH4802">
            <v>0.95499999999999996</v>
          </cell>
          <cell r="AK4802">
            <v>0.95499999999999996</v>
          </cell>
          <cell r="AL4802">
            <v>95.5</v>
          </cell>
        </row>
        <row r="4803">
          <cell r="A4803" t="str">
            <v>JMWJ1470</v>
          </cell>
          <cell r="B4803" t="str">
            <v>李壮</v>
          </cell>
          <cell r="C4803" t="str">
            <v>物流中心</v>
          </cell>
          <cell r="D4803" t="str">
            <v>仓储部</v>
          </cell>
          <cell r="E4803" t="str">
            <v>奢侈品组</v>
          </cell>
          <cell r="F4803">
            <v>0</v>
          </cell>
          <cell r="G4803" t="str">
            <v>仓储管理员</v>
          </cell>
          <cell r="H4803" t="str">
            <v>R1</v>
          </cell>
          <cell r="I4803" t="str">
            <v>吴江</v>
          </cell>
          <cell r="J4803" t="str">
            <v>全职</v>
          </cell>
          <cell r="K4803" t="str">
            <v>正式</v>
          </cell>
          <cell r="L4803">
            <v>42710</v>
          </cell>
          <cell r="M4803">
            <v>0</v>
          </cell>
          <cell r="Q4803">
            <v>0.93</v>
          </cell>
          <cell r="R4803">
            <v>0.93</v>
          </cell>
          <cell r="S4803">
            <v>0.93</v>
          </cell>
          <cell r="T4803">
            <v>0.93</v>
          </cell>
          <cell r="U4803">
            <v>0.98</v>
          </cell>
          <cell r="V4803">
            <v>0.94</v>
          </cell>
          <cell r="W4803">
            <v>0.93</v>
          </cell>
          <cell r="X4803">
            <v>0.94</v>
          </cell>
          <cell r="Y4803">
            <v>0.93</v>
          </cell>
          <cell r="AG4803">
            <v>0.93777777777777771</v>
          </cell>
          <cell r="AH4803">
            <v>0</v>
          </cell>
          <cell r="AK4803">
            <v>0.93777777777777771</v>
          </cell>
          <cell r="AL4803">
            <v>93.777777777777771</v>
          </cell>
        </row>
        <row r="4804">
          <cell r="A4804" t="str">
            <v>JMWJ1476</v>
          </cell>
          <cell r="B4804" t="str">
            <v>李荣华</v>
          </cell>
          <cell r="C4804" t="str">
            <v>物流中心</v>
          </cell>
          <cell r="D4804" t="str">
            <v>仓储部</v>
          </cell>
          <cell r="E4804" t="str">
            <v>仓储部管理组</v>
          </cell>
          <cell r="F4804">
            <v>0</v>
          </cell>
          <cell r="G4804" t="str">
            <v>高级物流经理</v>
          </cell>
          <cell r="H4804" t="str">
            <v>R6</v>
          </cell>
          <cell r="I4804" t="str">
            <v>吴江</v>
          </cell>
          <cell r="J4804" t="str">
            <v>全职</v>
          </cell>
          <cell r="K4804" t="str">
            <v>正式</v>
          </cell>
          <cell r="L4804">
            <v>42740</v>
          </cell>
          <cell r="M4804">
            <v>0</v>
          </cell>
          <cell r="Z4804">
            <v>0.98</v>
          </cell>
          <cell r="AA4804">
            <v>0.95</v>
          </cell>
          <cell r="AB4804">
            <v>1.1000000000000001</v>
          </cell>
          <cell r="AC4804">
            <v>1</v>
          </cell>
          <cell r="AG4804">
            <v>0</v>
          </cell>
          <cell r="AH4804">
            <v>1.0075000000000001</v>
          </cell>
          <cell r="AK4804">
            <v>1.0075000000000001</v>
          </cell>
          <cell r="AL4804">
            <v>100.75</v>
          </cell>
        </row>
        <row r="4805">
          <cell r="A4805" t="str">
            <v>JMWJ1478</v>
          </cell>
          <cell r="B4805" t="str">
            <v>祁梦圆</v>
          </cell>
          <cell r="C4805" t="str">
            <v>物流中心</v>
          </cell>
          <cell r="D4805" t="str">
            <v>仓储部</v>
          </cell>
          <cell r="E4805" t="str">
            <v>服饰组5</v>
          </cell>
          <cell r="F4805">
            <v>0</v>
          </cell>
          <cell r="G4805" t="str">
            <v>物流主管</v>
          </cell>
          <cell r="H4805" t="str">
            <v>R4</v>
          </cell>
          <cell r="I4805" t="str">
            <v>吴江</v>
          </cell>
          <cell r="J4805" t="str">
            <v>全职</v>
          </cell>
          <cell r="K4805" t="str">
            <v>正式</v>
          </cell>
          <cell r="L4805">
            <v>42769</v>
          </cell>
          <cell r="M4805">
            <v>0</v>
          </cell>
          <cell r="Z4805">
            <v>0.94</v>
          </cell>
          <cell r="AA4805">
            <v>0.9</v>
          </cell>
          <cell r="AB4805">
            <v>0.98</v>
          </cell>
          <cell r="AC4805">
            <v>0.97</v>
          </cell>
          <cell r="AG4805">
            <v>0</v>
          </cell>
          <cell r="AH4805">
            <v>0.94750000000000001</v>
          </cell>
          <cell r="AK4805">
            <v>0.94750000000000001</v>
          </cell>
          <cell r="AL4805">
            <v>94.75</v>
          </cell>
        </row>
        <row r="4806">
          <cell r="A4806" t="str">
            <v>JMWJ1479</v>
          </cell>
          <cell r="B4806" t="str">
            <v>曹继升</v>
          </cell>
          <cell r="C4806" t="str">
            <v>物流中心</v>
          </cell>
          <cell r="D4806" t="str">
            <v>仓储部</v>
          </cell>
          <cell r="E4806" t="str">
            <v>仓储部管理组</v>
          </cell>
          <cell r="F4806">
            <v>0</v>
          </cell>
          <cell r="G4806" t="str">
            <v>高级物流经理</v>
          </cell>
          <cell r="H4806" t="str">
            <v>R6</v>
          </cell>
          <cell r="I4806" t="str">
            <v>吴江</v>
          </cell>
          <cell r="J4806" t="str">
            <v>全职</v>
          </cell>
          <cell r="K4806" t="str">
            <v>正式</v>
          </cell>
          <cell r="L4806">
            <v>42772</v>
          </cell>
          <cell r="M4806">
            <v>0</v>
          </cell>
          <cell r="Z4806">
            <v>0.93</v>
          </cell>
          <cell r="AA4806">
            <v>0.9</v>
          </cell>
          <cell r="AB4806">
            <v>0.95</v>
          </cell>
          <cell r="AC4806">
            <v>0.95</v>
          </cell>
          <cell r="AG4806">
            <v>0</v>
          </cell>
          <cell r="AH4806">
            <v>0.93250000000000011</v>
          </cell>
          <cell r="AK4806">
            <v>0.93250000000000011</v>
          </cell>
          <cell r="AL4806">
            <v>93.250000000000014</v>
          </cell>
        </row>
        <row r="4807">
          <cell r="A4807" t="str">
            <v>JMWJ1491</v>
          </cell>
          <cell r="B4807" t="str">
            <v>樊邵鑫</v>
          </cell>
          <cell r="C4807" t="str">
            <v>物流中心</v>
          </cell>
          <cell r="D4807" t="str">
            <v>仓储部</v>
          </cell>
          <cell r="E4807" t="str">
            <v>P项目组</v>
          </cell>
          <cell r="F4807">
            <v>0</v>
          </cell>
          <cell r="G4807" t="str">
            <v>高级仓储专员</v>
          </cell>
          <cell r="H4807" t="str">
            <v>R4</v>
          </cell>
          <cell r="I4807" t="str">
            <v>吴江</v>
          </cell>
          <cell r="J4807" t="str">
            <v>全职</v>
          </cell>
          <cell r="K4807" t="str">
            <v>正式</v>
          </cell>
          <cell r="L4807">
            <v>42815</v>
          </cell>
          <cell r="M4807">
            <v>0</v>
          </cell>
          <cell r="Z4807">
            <v>0.95</v>
          </cell>
          <cell r="AA4807">
            <v>0.94</v>
          </cell>
          <cell r="AB4807">
            <v>0.96</v>
          </cell>
          <cell r="AC4807">
            <v>0.98</v>
          </cell>
          <cell r="AG4807">
            <v>0</v>
          </cell>
          <cell r="AH4807">
            <v>0.95749999999999991</v>
          </cell>
          <cell r="AK4807">
            <v>0.95749999999999991</v>
          </cell>
          <cell r="AL4807">
            <v>95.749999999999986</v>
          </cell>
        </row>
        <row r="4808">
          <cell r="A4808" t="str">
            <v>JMWJ1492</v>
          </cell>
          <cell r="B4808" t="str">
            <v>朱家豪</v>
          </cell>
          <cell r="C4808" t="str">
            <v>物流中心</v>
          </cell>
          <cell r="D4808" t="str">
            <v>仓储部</v>
          </cell>
          <cell r="E4808" t="str">
            <v>质控组</v>
          </cell>
          <cell r="F4808">
            <v>0</v>
          </cell>
          <cell r="G4808" t="str">
            <v>物流专员</v>
          </cell>
          <cell r="H4808" t="str">
            <v>R1</v>
          </cell>
          <cell r="I4808" t="str">
            <v>吴江</v>
          </cell>
          <cell r="J4808" t="str">
            <v>全职</v>
          </cell>
          <cell r="K4808" t="str">
            <v>正式</v>
          </cell>
          <cell r="L4808">
            <v>42817</v>
          </cell>
          <cell r="M4808">
            <v>0</v>
          </cell>
          <cell r="R4808">
            <v>0.94</v>
          </cell>
          <cell r="S4808">
            <v>0.94</v>
          </cell>
          <cell r="T4808">
            <v>0.92</v>
          </cell>
          <cell r="U4808">
            <v>0.92</v>
          </cell>
          <cell r="V4808">
            <v>0.93</v>
          </cell>
          <cell r="W4808">
            <v>0.93</v>
          </cell>
          <cell r="X4808">
            <v>0.95</v>
          </cell>
          <cell r="Y4808">
            <v>0.93</v>
          </cell>
          <cell r="AG4808">
            <v>0.93249999999999988</v>
          </cell>
          <cell r="AH4808">
            <v>0</v>
          </cell>
          <cell r="AK4808">
            <v>0.93249999999999988</v>
          </cell>
          <cell r="AL4808">
            <v>93.249999999999986</v>
          </cell>
        </row>
        <row r="4809">
          <cell r="A4809" t="str">
            <v>JMWJ1518</v>
          </cell>
          <cell r="B4809" t="str">
            <v>朱新满</v>
          </cell>
          <cell r="C4809" t="str">
            <v>物流中心</v>
          </cell>
          <cell r="D4809" t="str">
            <v>仓储部</v>
          </cell>
          <cell r="E4809" t="str">
            <v>C项目组</v>
          </cell>
          <cell r="F4809">
            <v>0</v>
          </cell>
          <cell r="G4809" t="str">
            <v>仓储管理员</v>
          </cell>
          <cell r="H4809" t="str">
            <v>R1</v>
          </cell>
          <cell r="I4809" t="str">
            <v>吴江</v>
          </cell>
          <cell r="J4809" t="str">
            <v>全职</v>
          </cell>
          <cell r="K4809" t="str">
            <v>正式</v>
          </cell>
          <cell r="L4809">
            <v>42819</v>
          </cell>
          <cell r="M4809">
            <v>0</v>
          </cell>
          <cell r="Q4809">
            <v>0.93</v>
          </cell>
          <cell r="R4809">
            <v>0.94</v>
          </cell>
          <cell r="T4809">
            <v>0.93</v>
          </cell>
          <cell r="U4809">
            <v>0.95</v>
          </cell>
          <cell r="V4809">
            <v>0.94</v>
          </cell>
          <cell r="W4809">
            <v>0.95</v>
          </cell>
          <cell r="X4809">
            <v>0.95</v>
          </cell>
          <cell r="Y4809">
            <v>0.94</v>
          </cell>
          <cell r="AG4809">
            <v>0.94124999999999992</v>
          </cell>
          <cell r="AH4809">
            <v>0</v>
          </cell>
          <cell r="AK4809">
            <v>0.94124999999999992</v>
          </cell>
          <cell r="AL4809">
            <v>94.124999999999986</v>
          </cell>
        </row>
        <row r="4810">
          <cell r="A4810" t="str">
            <v>JMWJ1498</v>
          </cell>
          <cell r="B4810" t="str">
            <v>张春丽</v>
          </cell>
          <cell r="C4810" t="str">
            <v>物流中心</v>
          </cell>
          <cell r="D4810" t="str">
            <v>仓储部</v>
          </cell>
          <cell r="E4810" t="str">
            <v>P项目组</v>
          </cell>
          <cell r="F4810">
            <v>0</v>
          </cell>
          <cell r="G4810" t="str">
            <v>仓储管理员</v>
          </cell>
          <cell r="H4810" t="str">
            <v>R1</v>
          </cell>
          <cell r="I4810" t="str">
            <v>吴江</v>
          </cell>
          <cell r="J4810" t="str">
            <v>全职</v>
          </cell>
          <cell r="K4810" t="str">
            <v>正式</v>
          </cell>
          <cell r="L4810">
            <v>42819</v>
          </cell>
          <cell r="M4810">
            <v>0</v>
          </cell>
          <cell r="Q4810">
            <v>0.94</v>
          </cell>
          <cell r="R4810">
            <v>0.95</v>
          </cell>
          <cell r="S4810">
            <v>0.95</v>
          </cell>
          <cell r="T4810">
            <v>0.95</v>
          </cell>
          <cell r="U4810">
            <v>0.94</v>
          </cell>
          <cell r="V4810">
            <v>0.94</v>
          </cell>
          <cell r="W4810">
            <v>0.95</v>
          </cell>
          <cell r="X4810">
            <v>0.95</v>
          </cell>
          <cell r="Y4810">
            <v>0.94</v>
          </cell>
          <cell r="AG4810">
            <v>0.94555555555555548</v>
          </cell>
          <cell r="AH4810">
            <v>0</v>
          </cell>
          <cell r="AK4810">
            <v>0.94555555555555548</v>
          </cell>
          <cell r="AL4810">
            <v>94.555555555555543</v>
          </cell>
        </row>
        <row r="4811">
          <cell r="A4811" t="str">
            <v>JMWJ1520</v>
          </cell>
          <cell r="B4811" t="str">
            <v>叶卫红</v>
          </cell>
          <cell r="C4811" t="str">
            <v>物流中心</v>
          </cell>
          <cell r="D4811" t="str">
            <v>仓储部</v>
          </cell>
          <cell r="E4811" t="str">
            <v>C项目组</v>
          </cell>
          <cell r="F4811">
            <v>0</v>
          </cell>
          <cell r="G4811" t="str">
            <v>仓储管理员</v>
          </cell>
          <cell r="H4811" t="str">
            <v>R1</v>
          </cell>
          <cell r="I4811" t="str">
            <v>吴江</v>
          </cell>
          <cell r="J4811" t="str">
            <v>全职</v>
          </cell>
          <cell r="K4811" t="str">
            <v>正式</v>
          </cell>
          <cell r="L4811">
            <v>42819</v>
          </cell>
          <cell r="M4811">
            <v>0</v>
          </cell>
          <cell r="Q4811">
            <v>0.92</v>
          </cell>
          <cell r="R4811">
            <v>0.94</v>
          </cell>
          <cell r="T4811">
            <v>0.93</v>
          </cell>
          <cell r="U4811">
            <v>0.95</v>
          </cell>
          <cell r="V4811">
            <v>0.95</v>
          </cell>
          <cell r="W4811">
            <v>0.95</v>
          </cell>
          <cell r="X4811">
            <v>0.95</v>
          </cell>
          <cell r="Y4811">
            <v>0.95</v>
          </cell>
          <cell r="AG4811">
            <v>0.94250000000000012</v>
          </cell>
          <cell r="AH4811">
            <v>0</v>
          </cell>
          <cell r="AK4811">
            <v>0.94250000000000012</v>
          </cell>
          <cell r="AL4811">
            <v>94.250000000000014</v>
          </cell>
        </row>
        <row r="4812">
          <cell r="A4812" t="str">
            <v>JMWJ1506</v>
          </cell>
          <cell r="B4812" t="str">
            <v>杨海涛</v>
          </cell>
          <cell r="C4812" t="str">
            <v>物流中心</v>
          </cell>
          <cell r="D4812" t="str">
            <v>仓储部</v>
          </cell>
          <cell r="E4812" t="str">
            <v>N项目组</v>
          </cell>
          <cell r="F4812">
            <v>0</v>
          </cell>
          <cell r="G4812" t="str">
            <v>仓储管理员</v>
          </cell>
          <cell r="H4812" t="str">
            <v>R1</v>
          </cell>
          <cell r="I4812" t="str">
            <v>吴江</v>
          </cell>
          <cell r="J4812" t="str">
            <v>全职</v>
          </cell>
          <cell r="K4812" t="str">
            <v>正式</v>
          </cell>
          <cell r="L4812">
            <v>42819</v>
          </cell>
          <cell r="M4812">
            <v>0</v>
          </cell>
          <cell r="Q4812">
            <v>0.85</v>
          </cell>
          <cell r="R4812">
            <v>0.94</v>
          </cell>
          <cell r="S4812">
            <v>0.94</v>
          </cell>
          <cell r="T4812">
            <v>0.95</v>
          </cell>
          <cell r="U4812">
            <v>0.95</v>
          </cell>
          <cell r="V4812">
            <v>0.95</v>
          </cell>
          <cell r="W4812">
            <v>0.95</v>
          </cell>
          <cell r="X4812">
            <v>0.95</v>
          </cell>
          <cell r="Y4812">
            <v>0.94</v>
          </cell>
          <cell r="AG4812">
            <v>0.93555555555555558</v>
          </cell>
          <cell r="AH4812">
            <v>0</v>
          </cell>
          <cell r="AK4812">
            <v>0.93555555555555558</v>
          </cell>
          <cell r="AL4812">
            <v>93.555555555555557</v>
          </cell>
        </row>
        <row r="4813">
          <cell r="A4813" t="str">
            <v>JMWJ1500</v>
          </cell>
          <cell r="B4813" t="str">
            <v>谢冬杰</v>
          </cell>
          <cell r="C4813" t="str">
            <v>物流中心</v>
          </cell>
          <cell r="D4813" t="str">
            <v>仓储部</v>
          </cell>
          <cell r="E4813" t="str">
            <v>P项目组</v>
          </cell>
          <cell r="F4813">
            <v>0</v>
          </cell>
          <cell r="G4813" t="str">
            <v>仓储管理员</v>
          </cell>
          <cell r="H4813" t="str">
            <v>R1</v>
          </cell>
          <cell r="I4813" t="str">
            <v>吴江</v>
          </cell>
          <cell r="J4813" t="str">
            <v>全职</v>
          </cell>
          <cell r="K4813" t="str">
            <v>正式</v>
          </cell>
          <cell r="L4813">
            <v>42819</v>
          </cell>
          <cell r="M4813">
            <v>0</v>
          </cell>
          <cell r="Q4813">
            <v>0.9</v>
          </cell>
          <cell r="R4813">
            <v>0.93</v>
          </cell>
          <cell r="T4813">
            <v>0.94</v>
          </cell>
          <cell r="U4813">
            <v>0.94</v>
          </cell>
          <cell r="V4813">
            <v>0.93</v>
          </cell>
          <cell r="W4813">
            <v>0.94</v>
          </cell>
          <cell r="X4813">
            <v>0.94</v>
          </cell>
          <cell r="Y4813">
            <v>0.95</v>
          </cell>
          <cell r="AG4813">
            <v>0.93374999999999997</v>
          </cell>
          <cell r="AH4813">
            <v>0</v>
          </cell>
          <cell r="AK4813">
            <v>0.93374999999999997</v>
          </cell>
          <cell r="AL4813">
            <v>93.375</v>
          </cell>
        </row>
        <row r="4814">
          <cell r="A4814" t="str">
            <v>JMWJ1521</v>
          </cell>
          <cell r="B4814" t="str">
            <v>魏中亚</v>
          </cell>
          <cell r="C4814" t="str">
            <v>物流中心</v>
          </cell>
          <cell r="D4814" t="str">
            <v>仓储部</v>
          </cell>
          <cell r="E4814" t="str">
            <v>N项目组</v>
          </cell>
          <cell r="F4814">
            <v>0</v>
          </cell>
          <cell r="G4814" t="str">
            <v>仓储管理员</v>
          </cell>
          <cell r="H4814" t="str">
            <v>R1</v>
          </cell>
          <cell r="I4814" t="str">
            <v>吴江</v>
          </cell>
          <cell r="J4814" t="str">
            <v>全职</v>
          </cell>
          <cell r="K4814" t="str">
            <v>正式</v>
          </cell>
          <cell r="L4814">
            <v>42819</v>
          </cell>
          <cell r="M4814">
            <v>0</v>
          </cell>
          <cell r="Q4814">
            <v>0.9</v>
          </cell>
          <cell r="R4814">
            <v>0.91</v>
          </cell>
          <cell r="S4814">
            <v>0.91</v>
          </cell>
          <cell r="T4814">
            <v>0.9</v>
          </cell>
          <cell r="U4814">
            <v>0.91</v>
          </cell>
          <cell r="V4814">
            <v>0.91</v>
          </cell>
          <cell r="W4814">
            <v>0.9</v>
          </cell>
          <cell r="X4814">
            <v>0.93</v>
          </cell>
          <cell r="Y4814">
            <v>0.92</v>
          </cell>
          <cell r="AG4814">
            <v>0.91000000000000014</v>
          </cell>
          <cell r="AH4814">
            <v>0</v>
          </cell>
          <cell r="AK4814">
            <v>0.91000000000000014</v>
          </cell>
          <cell r="AL4814">
            <v>91.000000000000014</v>
          </cell>
        </row>
        <row r="4815">
          <cell r="A4815" t="str">
            <v>JMWJ1522</v>
          </cell>
          <cell r="B4815" t="str">
            <v>王前笑</v>
          </cell>
          <cell r="C4815" t="str">
            <v>物流中心</v>
          </cell>
          <cell r="D4815" t="str">
            <v>仓储部</v>
          </cell>
          <cell r="E4815" t="str">
            <v>N项目组</v>
          </cell>
          <cell r="F4815">
            <v>0</v>
          </cell>
          <cell r="G4815" t="str">
            <v>仓储管理员</v>
          </cell>
          <cell r="H4815" t="str">
            <v>R1</v>
          </cell>
          <cell r="I4815" t="str">
            <v>吴江</v>
          </cell>
          <cell r="J4815" t="str">
            <v>全职</v>
          </cell>
          <cell r="K4815" t="str">
            <v>正式</v>
          </cell>
          <cell r="L4815">
            <v>42819</v>
          </cell>
          <cell r="M4815">
            <v>0</v>
          </cell>
          <cell r="Q4815">
            <v>0.89</v>
          </cell>
          <cell r="R4815">
            <v>0.91</v>
          </cell>
          <cell r="S4815">
            <v>0.91</v>
          </cell>
          <cell r="T4815">
            <v>0.9</v>
          </cell>
          <cell r="U4815">
            <v>0.9</v>
          </cell>
          <cell r="V4815">
            <v>0.89</v>
          </cell>
          <cell r="W4815">
            <v>0.9</v>
          </cell>
          <cell r="X4815">
            <v>0.93</v>
          </cell>
          <cell r="Y4815">
            <v>0.92</v>
          </cell>
          <cell r="AG4815">
            <v>0.90555555555555556</v>
          </cell>
          <cell r="AH4815">
            <v>0</v>
          </cell>
          <cell r="AK4815">
            <v>0.90555555555555556</v>
          </cell>
          <cell r="AL4815">
            <v>90.555555555555557</v>
          </cell>
        </row>
        <row r="4816">
          <cell r="A4816" t="str">
            <v>JMWJ1514</v>
          </cell>
          <cell r="B4816" t="str">
            <v>王娟</v>
          </cell>
          <cell r="C4816" t="str">
            <v>物流中心</v>
          </cell>
          <cell r="D4816" t="str">
            <v>仓储部</v>
          </cell>
          <cell r="E4816" t="str">
            <v>C项目组</v>
          </cell>
          <cell r="F4816">
            <v>0</v>
          </cell>
          <cell r="G4816" t="str">
            <v>仓储管理员</v>
          </cell>
          <cell r="H4816" t="str">
            <v>R1</v>
          </cell>
          <cell r="I4816" t="str">
            <v>吴江</v>
          </cell>
          <cell r="J4816" t="str">
            <v>全职</v>
          </cell>
          <cell r="K4816" t="str">
            <v>正式</v>
          </cell>
          <cell r="L4816">
            <v>42819</v>
          </cell>
          <cell r="M4816">
            <v>0</v>
          </cell>
          <cell r="Q4816">
            <v>0.95</v>
          </cell>
          <cell r="R4816">
            <v>0.95</v>
          </cell>
          <cell r="S4816">
            <v>0.95</v>
          </cell>
          <cell r="T4816">
            <v>0.95</v>
          </cell>
          <cell r="U4816">
            <v>0.95</v>
          </cell>
          <cell r="V4816">
            <v>0.95</v>
          </cell>
          <cell r="W4816">
            <v>0.95</v>
          </cell>
          <cell r="X4816">
            <v>0.95</v>
          </cell>
          <cell r="Y4816">
            <v>0.95</v>
          </cell>
          <cell r="AG4816">
            <v>0.95000000000000007</v>
          </cell>
          <cell r="AH4816">
            <v>0</v>
          </cell>
          <cell r="AK4816">
            <v>0.95000000000000007</v>
          </cell>
          <cell r="AL4816">
            <v>95</v>
          </cell>
        </row>
        <row r="4817">
          <cell r="A4817" t="str">
            <v>JMWJ1519</v>
          </cell>
          <cell r="B4817" t="str">
            <v>王芳</v>
          </cell>
          <cell r="C4817" t="str">
            <v>物流中心</v>
          </cell>
          <cell r="D4817" t="str">
            <v>仓储部</v>
          </cell>
          <cell r="E4817" t="str">
            <v>奢侈品组</v>
          </cell>
          <cell r="F4817">
            <v>0</v>
          </cell>
          <cell r="G4817" t="str">
            <v>仓储管理员</v>
          </cell>
          <cell r="H4817" t="str">
            <v>R1</v>
          </cell>
          <cell r="I4817" t="str">
            <v>吴江</v>
          </cell>
          <cell r="J4817" t="str">
            <v>全职</v>
          </cell>
          <cell r="K4817" t="str">
            <v>正式</v>
          </cell>
          <cell r="L4817">
            <v>42819</v>
          </cell>
          <cell r="M4817">
            <v>0</v>
          </cell>
          <cell r="Q4817">
            <v>0.93</v>
          </cell>
          <cell r="R4817">
            <v>0.93</v>
          </cell>
          <cell r="S4817">
            <v>0.93</v>
          </cell>
          <cell r="T4817">
            <v>0.94</v>
          </cell>
          <cell r="U4817">
            <v>0.97</v>
          </cell>
          <cell r="V4817">
            <v>0.95</v>
          </cell>
          <cell r="W4817">
            <v>0.93</v>
          </cell>
          <cell r="X4817">
            <v>0.95</v>
          </cell>
          <cell r="Y4817">
            <v>0.94</v>
          </cell>
          <cell r="AG4817">
            <v>0.94111111111111123</v>
          </cell>
          <cell r="AH4817">
            <v>0</v>
          </cell>
          <cell r="AK4817">
            <v>0.94111111111111123</v>
          </cell>
          <cell r="AL4817">
            <v>94.111111111111128</v>
          </cell>
        </row>
        <row r="4818">
          <cell r="A4818" t="str">
            <v>JMWJ1496</v>
          </cell>
          <cell r="B4818" t="str">
            <v>童晴晴</v>
          </cell>
          <cell r="C4818" t="str">
            <v>物流中心</v>
          </cell>
          <cell r="D4818" t="str">
            <v>仓储部</v>
          </cell>
          <cell r="E4818" t="str">
            <v>P项目组</v>
          </cell>
          <cell r="F4818">
            <v>0</v>
          </cell>
          <cell r="G4818" t="str">
            <v>仓储管理员</v>
          </cell>
          <cell r="H4818" t="str">
            <v>R1</v>
          </cell>
          <cell r="I4818" t="str">
            <v>吴江</v>
          </cell>
          <cell r="J4818" t="str">
            <v>全职</v>
          </cell>
          <cell r="K4818" t="str">
            <v>正式</v>
          </cell>
          <cell r="L4818">
            <v>42819</v>
          </cell>
          <cell r="M4818">
            <v>0</v>
          </cell>
          <cell r="Q4818">
            <v>0.9</v>
          </cell>
          <cell r="R4818">
            <v>0.93</v>
          </cell>
          <cell r="T4818">
            <v>0.94</v>
          </cell>
          <cell r="U4818">
            <v>0.95</v>
          </cell>
          <cell r="V4818">
            <v>0.93</v>
          </cell>
          <cell r="W4818">
            <v>0.94</v>
          </cell>
          <cell r="X4818">
            <v>0.94</v>
          </cell>
          <cell r="Y4818">
            <v>0.94</v>
          </cell>
          <cell r="AG4818">
            <v>0.93374999999999986</v>
          </cell>
          <cell r="AH4818">
            <v>0</v>
          </cell>
          <cell r="AK4818">
            <v>0.93374999999999986</v>
          </cell>
          <cell r="AL4818">
            <v>93.374999999999986</v>
          </cell>
        </row>
        <row r="4819">
          <cell r="A4819" t="str">
            <v>JMWJ1529</v>
          </cell>
          <cell r="B4819" t="str">
            <v>宋兵兵</v>
          </cell>
          <cell r="C4819" t="str">
            <v>物流中心</v>
          </cell>
          <cell r="D4819" t="str">
            <v>仓储部</v>
          </cell>
          <cell r="E4819" t="str">
            <v>A项目组</v>
          </cell>
          <cell r="F4819">
            <v>0</v>
          </cell>
          <cell r="G4819" t="str">
            <v>仓储管理员</v>
          </cell>
          <cell r="H4819" t="str">
            <v>R1</v>
          </cell>
          <cell r="I4819" t="str">
            <v>吴江</v>
          </cell>
          <cell r="J4819" t="str">
            <v>全职</v>
          </cell>
          <cell r="K4819" t="str">
            <v>正式</v>
          </cell>
          <cell r="L4819">
            <v>42819</v>
          </cell>
          <cell r="M4819">
            <v>0</v>
          </cell>
          <cell r="Q4819">
            <v>0.92</v>
          </cell>
          <cell r="R4819">
            <v>0.93</v>
          </cell>
          <cell r="S4819">
            <v>0.93</v>
          </cell>
          <cell r="T4819">
            <v>0.96</v>
          </cell>
          <cell r="U4819">
            <v>0.95</v>
          </cell>
          <cell r="V4819">
            <v>0.94</v>
          </cell>
          <cell r="W4819">
            <v>0.94</v>
          </cell>
          <cell r="X4819">
            <v>1</v>
          </cell>
          <cell r="Y4819">
            <v>0.94</v>
          </cell>
          <cell r="AG4819">
            <v>0.94555555555555548</v>
          </cell>
          <cell r="AH4819">
            <v>0</v>
          </cell>
          <cell r="AK4819">
            <v>0.94555555555555548</v>
          </cell>
          <cell r="AL4819">
            <v>94.555555555555543</v>
          </cell>
        </row>
        <row r="4820">
          <cell r="A4820" t="str">
            <v>JMWJ1527</v>
          </cell>
          <cell r="B4820" t="str">
            <v>罗灿</v>
          </cell>
          <cell r="C4820" t="str">
            <v>物流中心</v>
          </cell>
          <cell r="D4820" t="str">
            <v>仓储部</v>
          </cell>
          <cell r="E4820" t="str">
            <v>A项目组</v>
          </cell>
          <cell r="F4820">
            <v>0</v>
          </cell>
          <cell r="G4820" t="str">
            <v>仓储管理员</v>
          </cell>
          <cell r="H4820" t="str">
            <v>R1</v>
          </cell>
          <cell r="I4820" t="str">
            <v>吴江</v>
          </cell>
          <cell r="J4820" t="str">
            <v>全职</v>
          </cell>
          <cell r="K4820" t="str">
            <v>正式</v>
          </cell>
          <cell r="L4820">
            <v>42819</v>
          </cell>
          <cell r="M4820">
            <v>0</v>
          </cell>
          <cell r="Q4820">
            <v>0.95</v>
          </cell>
          <cell r="R4820">
            <v>0.94</v>
          </cell>
          <cell r="S4820">
            <v>0.94</v>
          </cell>
          <cell r="T4820">
            <v>0.96</v>
          </cell>
          <cell r="U4820">
            <v>0.91</v>
          </cell>
          <cell r="V4820">
            <v>0.92</v>
          </cell>
          <cell r="W4820">
            <v>1.02</v>
          </cell>
          <cell r="X4820">
            <v>0.99</v>
          </cell>
          <cell r="Y4820">
            <v>0.93</v>
          </cell>
          <cell r="AG4820">
            <v>0.95111111111111113</v>
          </cell>
          <cell r="AH4820">
            <v>0</v>
          </cell>
          <cell r="AK4820">
            <v>0.95111111111111113</v>
          </cell>
          <cell r="AL4820">
            <v>95.111111111111114</v>
          </cell>
        </row>
        <row r="4821">
          <cell r="A4821" t="str">
            <v>JMWJ1495</v>
          </cell>
          <cell r="B4821" t="str">
            <v>李先锋</v>
          </cell>
          <cell r="C4821" t="str">
            <v>物流中心</v>
          </cell>
          <cell r="D4821" t="str">
            <v>仓储部</v>
          </cell>
          <cell r="E4821" t="str">
            <v>P项目组</v>
          </cell>
          <cell r="F4821">
            <v>0</v>
          </cell>
          <cell r="G4821" t="str">
            <v>仓储管理员</v>
          </cell>
          <cell r="H4821" t="str">
            <v>R1</v>
          </cell>
          <cell r="I4821" t="str">
            <v>吴江</v>
          </cell>
          <cell r="J4821" t="str">
            <v>全职</v>
          </cell>
          <cell r="K4821" t="str">
            <v>正式</v>
          </cell>
          <cell r="L4821">
            <v>42819</v>
          </cell>
          <cell r="M4821">
            <v>0</v>
          </cell>
          <cell r="Q4821">
            <v>0.92</v>
          </cell>
          <cell r="R4821">
            <v>0.94</v>
          </cell>
          <cell r="S4821">
            <v>0.94</v>
          </cell>
          <cell r="T4821">
            <v>0.95</v>
          </cell>
          <cell r="U4821">
            <v>0.94</v>
          </cell>
          <cell r="V4821">
            <v>0.94</v>
          </cell>
          <cell r="W4821">
            <v>0.95</v>
          </cell>
          <cell r="X4821">
            <v>0.94</v>
          </cell>
          <cell r="Y4821">
            <v>0.94</v>
          </cell>
          <cell r="AG4821">
            <v>0.94</v>
          </cell>
          <cell r="AH4821">
            <v>0</v>
          </cell>
          <cell r="AK4821">
            <v>0.94</v>
          </cell>
          <cell r="AL4821">
            <v>94</v>
          </cell>
        </row>
        <row r="4822">
          <cell r="A4822" t="str">
            <v>JMWJ1509</v>
          </cell>
          <cell r="B4822" t="str">
            <v>李洪</v>
          </cell>
          <cell r="C4822" t="str">
            <v>物流中心</v>
          </cell>
          <cell r="D4822" t="str">
            <v>仓储部</v>
          </cell>
          <cell r="E4822" t="str">
            <v>C项目组</v>
          </cell>
          <cell r="F4822">
            <v>0</v>
          </cell>
          <cell r="G4822" t="str">
            <v>仓储管理员</v>
          </cell>
          <cell r="H4822" t="str">
            <v>R1</v>
          </cell>
          <cell r="I4822" t="str">
            <v>吴江</v>
          </cell>
          <cell r="J4822" t="str">
            <v>全职</v>
          </cell>
          <cell r="K4822" t="str">
            <v>正式</v>
          </cell>
          <cell r="L4822">
            <v>42819</v>
          </cell>
          <cell r="M4822">
            <v>0</v>
          </cell>
          <cell r="Q4822">
            <v>0.93</v>
          </cell>
          <cell r="R4822">
            <v>0.94</v>
          </cell>
          <cell r="S4822">
            <v>0.94</v>
          </cell>
          <cell r="T4822">
            <v>0.94</v>
          </cell>
          <cell r="U4822">
            <v>0.95</v>
          </cell>
          <cell r="V4822">
            <v>0.95</v>
          </cell>
          <cell r="W4822">
            <v>0.95</v>
          </cell>
          <cell r="X4822">
            <v>0.95</v>
          </cell>
          <cell r="Y4822">
            <v>0.94</v>
          </cell>
          <cell r="AG4822">
            <v>0.94333333333333336</v>
          </cell>
          <cell r="AH4822">
            <v>0</v>
          </cell>
          <cell r="AK4822">
            <v>0.94333333333333336</v>
          </cell>
          <cell r="AL4822">
            <v>94.333333333333343</v>
          </cell>
        </row>
        <row r="4823">
          <cell r="A4823" t="str">
            <v>JMWJ1508</v>
          </cell>
          <cell r="B4823" t="str">
            <v>李飞</v>
          </cell>
          <cell r="C4823" t="str">
            <v>物流中心</v>
          </cell>
          <cell r="D4823" t="str">
            <v>仓储部</v>
          </cell>
          <cell r="E4823" t="str">
            <v>C项目组</v>
          </cell>
          <cell r="F4823">
            <v>0</v>
          </cell>
          <cell r="G4823" t="str">
            <v>叉车工</v>
          </cell>
          <cell r="H4823" t="str">
            <v>R1</v>
          </cell>
          <cell r="I4823" t="str">
            <v>吴江</v>
          </cell>
          <cell r="J4823" t="str">
            <v>全职</v>
          </cell>
          <cell r="K4823" t="str">
            <v>正式</v>
          </cell>
          <cell r="L4823">
            <v>42819</v>
          </cell>
          <cell r="M4823">
            <v>0</v>
          </cell>
          <cell r="Q4823">
            <v>0.95</v>
          </cell>
          <cell r="R4823">
            <v>0.94</v>
          </cell>
          <cell r="S4823">
            <v>0.94</v>
          </cell>
          <cell r="T4823">
            <v>0.95</v>
          </cell>
          <cell r="U4823">
            <v>0.95</v>
          </cell>
          <cell r="V4823">
            <v>0.95</v>
          </cell>
          <cell r="W4823">
            <v>0.95</v>
          </cell>
          <cell r="X4823">
            <v>0.95</v>
          </cell>
          <cell r="Y4823">
            <v>0.95</v>
          </cell>
          <cell r="AG4823">
            <v>0.94777777777777794</v>
          </cell>
          <cell r="AH4823">
            <v>0</v>
          </cell>
          <cell r="AK4823">
            <v>0.94777777777777794</v>
          </cell>
          <cell r="AL4823">
            <v>94.7777777777778</v>
          </cell>
        </row>
        <row r="4824">
          <cell r="A4824" t="str">
            <v>JMWJ1513</v>
          </cell>
          <cell r="B4824" t="str">
            <v>段厚霞</v>
          </cell>
          <cell r="C4824" t="str">
            <v>物流中心</v>
          </cell>
          <cell r="D4824" t="str">
            <v>仓储部</v>
          </cell>
          <cell r="E4824" t="str">
            <v>奢侈品组</v>
          </cell>
          <cell r="F4824">
            <v>0</v>
          </cell>
          <cell r="G4824" t="str">
            <v>仓储管理员</v>
          </cell>
          <cell r="H4824" t="str">
            <v>R1</v>
          </cell>
          <cell r="I4824" t="str">
            <v>吴江</v>
          </cell>
          <cell r="J4824" t="str">
            <v>全职</v>
          </cell>
          <cell r="K4824" t="str">
            <v>正式</v>
          </cell>
          <cell r="L4824">
            <v>42819</v>
          </cell>
          <cell r="M4824">
            <v>0</v>
          </cell>
          <cell r="Q4824">
            <v>0.93</v>
          </cell>
          <cell r="R4824">
            <v>0.93</v>
          </cell>
          <cell r="S4824">
            <v>0.93</v>
          </cell>
          <cell r="T4824">
            <v>0.94</v>
          </cell>
          <cell r="U4824">
            <v>0.95</v>
          </cell>
          <cell r="V4824">
            <v>0.95</v>
          </cell>
          <cell r="W4824">
            <v>0.93</v>
          </cell>
          <cell r="X4824">
            <v>0.94</v>
          </cell>
          <cell r="Y4824">
            <v>0.93</v>
          </cell>
          <cell r="AG4824">
            <v>0.93666666666666665</v>
          </cell>
          <cell r="AH4824">
            <v>0</v>
          </cell>
          <cell r="AK4824">
            <v>0.93666666666666665</v>
          </cell>
          <cell r="AL4824">
            <v>93.666666666666671</v>
          </cell>
        </row>
        <row r="4825">
          <cell r="A4825" t="str">
            <v>JMWJ1523</v>
          </cell>
          <cell r="B4825" t="str">
            <v>丁传朗</v>
          </cell>
          <cell r="C4825" t="str">
            <v>物流中心</v>
          </cell>
          <cell r="D4825" t="str">
            <v>仓储部</v>
          </cell>
          <cell r="E4825" t="str">
            <v>N项目组</v>
          </cell>
          <cell r="F4825">
            <v>0</v>
          </cell>
          <cell r="G4825" t="str">
            <v>仓储管理员</v>
          </cell>
          <cell r="H4825" t="str">
            <v>R1</v>
          </cell>
          <cell r="I4825" t="str">
            <v>吴江</v>
          </cell>
          <cell r="J4825" t="str">
            <v>全职</v>
          </cell>
          <cell r="K4825" t="str">
            <v>正式</v>
          </cell>
          <cell r="L4825">
            <v>42819</v>
          </cell>
          <cell r="M4825">
            <v>0</v>
          </cell>
          <cell r="Q4825">
            <v>0.89</v>
          </cell>
          <cell r="R4825">
            <v>0.91</v>
          </cell>
          <cell r="S4825">
            <v>0.91</v>
          </cell>
          <cell r="T4825">
            <v>0.9</v>
          </cell>
          <cell r="U4825">
            <v>0.91</v>
          </cell>
          <cell r="V4825">
            <v>0.91</v>
          </cell>
          <cell r="W4825">
            <v>0.9</v>
          </cell>
          <cell r="X4825">
            <v>0.93</v>
          </cell>
          <cell r="Y4825">
            <v>0.91</v>
          </cell>
          <cell r="AG4825">
            <v>0.90777777777777779</v>
          </cell>
          <cell r="AH4825">
            <v>0</v>
          </cell>
          <cell r="AK4825">
            <v>0.90777777777777779</v>
          </cell>
          <cell r="AL4825">
            <v>90.777777777777786</v>
          </cell>
        </row>
        <row r="4826">
          <cell r="A4826" t="str">
            <v>JMWJ1535</v>
          </cell>
          <cell r="B4826" t="str">
            <v>张影影</v>
          </cell>
          <cell r="C4826" t="str">
            <v>物流中心</v>
          </cell>
          <cell r="D4826" t="str">
            <v>仓储部</v>
          </cell>
          <cell r="E4826" t="str">
            <v>P项目组</v>
          </cell>
          <cell r="F4826">
            <v>0</v>
          </cell>
          <cell r="G4826" t="str">
            <v>仓储管理员</v>
          </cell>
          <cell r="H4826" t="str">
            <v>R1</v>
          </cell>
          <cell r="I4826" t="str">
            <v>吴江</v>
          </cell>
          <cell r="J4826" t="str">
            <v>全职</v>
          </cell>
          <cell r="K4826" t="str">
            <v>正式</v>
          </cell>
          <cell r="L4826">
            <v>42822</v>
          </cell>
          <cell r="M4826">
            <v>0</v>
          </cell>
          <cell r="Q4826">
            <v>0.92</v>
          </cell>
          <cell r="R4826">
            <v>0.93</v>
          </cell>
          <cell r="S4826">
            <v>0.93</v>
          </cell>
          <cell r="T4826">
            <v>0.94</v>
          </cell>
          <cell r="U4826">
            <v>0.94</v>
          </cell>
          <cell r="V4826">
            <v>0.94</v>
          </cell>
          <cell r="W4826">
            <v>0.94</v>
          </cell>
          <cell r="X4826">
            <v>0.94</v>
          </cell>
          <cell r="Y4826">
            <v>0.94</v>
          </cell>
          <cell r="AG4826">
            <v>0.93555555555555536</v>
          </cell>
          <cell r="AH4826">
            <v>0</v>
          </cell>
          <cell r="AK4826">
            <v>0.93555555555555536</v>
          </cell>
          <cell r="AL4826">
            <v>93.555555555555543</v>
          </cell>
        </row>
        <row r="4827">
          <cell r="A4827" t="str">
            <v>JMWJ1536</v>
          </cell>
          <cell r="B4827" t="str">
            <v>王佳玉</v>
          </cell>
          <cell r="C4827" t="str">
            <v>物流中心</v>
          </cell>
          <cell r="D4827" t="str">
            <v>仓储部</v>
          </cell>
          <cell r="E4827" t="str">
            <v>N项目组</v>
          </cell>
          <cell r="F4827">
            <v>0</v>
          </cell>
          <cell r="G4827" t="str">
            <v>仓储管理员</v>
          </cell>
          <cell r="H4827" t="str">
            <v>R1</v>
          </cell>
          <cell r="I4827" t="str">
            <v>吴江</v>
          </cell>
          <cell r="J4827" t="str">
            <v>全职</v>
          </cell>
          <cell r="K4827" t="str">
            <v>正式</v>
          </cell>
          <cell r="L4827">
            <v>42824</v>
          </cell>
          <cell r="M4827">
            <v>0</v>
          </cell>
          <cell r="R4827">
            <v>0.91</v>
          </cell>
          <cell r="S4827">
            <v>0.91</v>
          </cell>
          <cell r="T4827">
            <v>0.9</v>
          </cell>
          <cell r="U4827">
            <v>0.89</v>
          </cell>
          <cell r="V4827">
            <v>0.9</v>
          </cell>
          <cell r="W4827">
            <v>0.9</v>
          </cell>
          <cell r="X4827">
            <v>0.93</v>
          </cell>
          <cell r="Y4827">
            <v>0.91</v>
          </cell>
          <cell r="AG4827">
            <v>0.90625000000000011</v>
          </cell>
          <cell r="AH4827">
            <v>0</v>
          </cell>
          <cell r="AK4827">
            <v>0.90625000000000011</v>
          </cell>
          <cell r="AL4827">
            <v>90.625000000000014</v>
          </cell>
        </row>
        <row r="4828">
          <cell r="A4828" t="str">
            <v>JMWJ1540</v>
          </cell>
          <cell r="B4828" t="str">
            <v>杨向前</v>
          </cell>
          <cell r="C4828" t="str">
            <v>物流中心</v>
          </cell>
          <cell r="D4828" t="str">
            <v>仓储部</v>
          </cell>
          <cell r="E4828" t="str">
            <v>N项目组</v>
          </cell>
          <cell r="F4828">
            <v>0</v>
          </cell>
          <cell r="G4828" t="str">
            <v>仓储管理员</v>
          </cell>
          <cell r="H4828" t="str">
            <v>R1</v>
          </cell>
          <cell r="I4828" t="str">
            <v>吴江</v>
          </cell>
          <cell r="J4828" t="str">
            <v>全职</v>
          </cell>
          <cell r="K4828" t="str">
            <v>正式</v>
          </cell>
          <cell r="L4828">
            <v>42825</v>
          </cell>
          <cell r="M4828">
            <v>0</v>
          </cell>
          <cell r="Q4828">
            <v>0.89</v>
          </cell>
          <cell r="R4828">
            <v>0.91</v>
          </cell>
          <cell r="S4828">
            <v>0.91</v>
          </cell>
          <cell r="T4828">
            <v>0.9</v>
          </cell>
          <cell r="U4828">
            <v>0.9</v>
          </cell>
          <cell r="V4828">
            <v>0.9</v>
          </cell>
          <cell r="W4828">
            <v>0.9</v>
          </cell>
          <cell r="X4828">
            <v>0.94</v>
          </cell>
          <cell r="Y4828">
            <v>0.91</v>
          </cell>
          <cell r="AG4828">
            <v>0.90666666666666673</v>
          </cell>
          <cell r="AH4828">
            <v>0</v>
          </cell>
          <cell r="AK4828">
            <v>0.90666666666666673</v>
          </cell>
          <cell r="AL4828">
            <v>90.666666666666671</v>
          </cell>
        </row>
        <row r="4829">
          <cell r="A4829" t="str">
            <v>JMWJ1537</v>
          </cell>
          <cell r="B4829" t="str">
            <v>任亚利</v>
          </cell>
          <cell r="C4829" t="str">
            <v>物流中心</v>
          </cell>
          <cell r="D4829" t="str">
            <v>仓储部</v>
          </cell>
          <cell r="E4829" t="str">
            <v>N项目组</v>
          </cell>
          <cell r="F4829">
            <v>0</v>
          </cell>
          <cell r="G4829" t="str">
            <v>仓储管理员</v>
          </cell>
          <cell r="H4829" t="str">
            <v>R1</v>
          </cell>
          <cell r="I4829" t="str">
            <v>吴江</v>
          </cell>
          <cell r="J4829" t="str">
            <v>全职</v>
          </cell>
          <cell r="K4829" t="str">
            <v>正式</v>
          </cell>
          <cell r="L4829">
            <v>42825</v>
          </cell>
          <cell r="M4829">
            <v>0</v>
          </cell>
          <cell r="Q4829">
            <v>0.9</v>
          </cell>
          <cell r="R4829">
            <v>0.92</v>
          </cell>
          <cell r="S4829">
            <v>0.92</v>
          </cell>
          <cell r="T4829">
            <v>0.9</v>
          </cell>
          <cell r="U4829">
            <v>0.9</v>
          </cell>
          <cell r="V4829">
            <v>0.9</v>
          </cell>
          <cell r="W4829">
            <v>0.9</v>
          </cell>
          <cell r="X4829">
            <v>0.92</v>
          </cell>
          <cell r="Y4829">
            <v>0.91</v>
          </cell>
          <cell r="AG4829">
            <v>0.90777777777777779</v>
          </cell>
          <cell r="AH4829">
            <v>0</v>
          </cell>
          <cell r="AK4829">
            <v>0.90777777777777779</v>
          </cell>
          <cell r="AL4829">
            <v>90.777777777777786</v>
          </cell>
        </row>
        <row r="4830">
          <cell r="A4830" t="str">
            <v>JMWJ1542</v>
          </cell>
          <cell r="B4830" t="str">
            <v>张攀</v>
          </cell>
          <cell r="C4830" t="str">
            <v>物流中心</v>
          </cell>
          <cell r="D4830" t="str">
            <v>仓储部</v>
          </cell>
          <cell r="E4830" t="str">
            <v>N项目组</v>
          </cell>
          <cell r="F4830">
            <v>0</v>
          </cell>
          <cell r="G4830" t="str">
            <v>仓储管理员</v>
          </cell>
          <cell r="H4830" t="str">
            <v>R1</v>
          </cell>
          <cell r="I4830" t="str">
            <v>吴江</v>
          </cell>
          <cell r="J4830" t="str">
            <v>全职</v>
          </cell>
          <cell r="K4830" t="str">
            <v>正式</v>
          </cell>
          <cell r="L4830">
            <v>42826</v>
          </cell>
          <cell r="M4830">
            <v>0</v>
          </cell>
          <cell r="T4830">
            <v>0.9</v>
          </cell>
          <cell r="U4830">
            <v>0.89</v>
          </cell>
          <cell r="V4830">
            <v>0.9</v>
          </cell>
          <cell r="W4830">
            <v>0.9</v>
          </cell>
          <cell r="X4830">
            <v>0.93</v>
          </cell>
          <cell r="Y4830">
            <v>0.91</v>
          </cell>
          <cell r="AG4830">
            <v>0.90499999999999992</v>
          </cell>
          <cell r="AH4830">
            <v>0</v>
          </cell>
          <cell r="AK4830">
            <v>0.90499999999999992</v>
          </cell>
          <cell r="AL4830">
            <v>90.499999999999986</v>
          </cell>
        </row>
        <row r="4831">
          <cell r="A4831" t="str">
            <v>JMWJ1552</v>
          </cell>
          <cell r="B4831" t="str">
            <v>宋启超</v>
          </cell>
          <cell r="C4831" t="str">
            <v>物流中心</v>
          </cell>
          <cell r="D4831" t="str">
            <v>仓储部</v>
          </cell>
          <cell r="E4831" t="str">
            <v>N项目组</v>
          </cell>
          <cell r="F4831">
            <v>0</v>
          </cell>
          <cell r="G4831" t="str">
            <v>仓储管理员</v>
          </cell>
          <cell r="H4831" t="str">
            <v>R1</v>
          </cell>
          <cell r="I4831" t="str">
            <v>吴江</v>
          </cell>
          <cell r="J4831" t="str">
            <v>全职</v>
          </cell>
          <cell r="K4831" t="str">
            <v>正式</v>
          </cell>
          <cell r="L4831">
            <v>42832</v>
          </cell>
          <cell r="M4831">
            <v>0</v>
          </cell>
          <cell r="T4831">
            <v>0.91</v>
          </cell>
          <cell r="U4831">
            <v>0.91</v>
          </cell>
          <cell r="V4831">
            <v>0.9</v>
          </cell>
          <cell r="W4831">
            <v>0.9</v>
          </cell>
          <cell r="X4831">
            <v>0.94</v>
          </cell>
          <cell r="Y4831">
            <v>0.92</v>
          </cell>
          <cell r="AG4831">
            <v>0.91333333333333344</v>
          </cell>
          <cell r="AH4831">
            <v>0</v>
          </cell>
          <cell r="AK4831">
            <v>0.91333333333333344</v>
          </cell>
          <cell r="AL4831">
            <v>91.333333333333343</v>
          </cell>
        </row>
        <row r="4832">
          <cell r="A4832" t="str">
            <v>JMWJ1562</v>
          </cell>
          <cell r="B4832" t="str">
            <v>李宗祥</v>
          </cell>
          <cell r="C4832" t="str">
            <v>物流中心</v>
          </cell>
          <cell r="D4832" t="str">
            <v>仓储部</v>
          </cell>
          <cell r="E4832" t="str">
            <v>奢侈品组</v>
          </cell>
          <cell r="F4832">
            <v>0</v>
          </cell>
          <cell r="G4832" t="str">
            <v>仓储管理员</v>
          </cell>
          <cell r="H4832" t="str">
            <v>R1</v>
          </cell>
          <cell r="I4832" t="str">
            <v>吴江</v>
          </cell>
          <cell r="J4832" t="str">
            <v>全职</v>
          </cell>
          <cell r="K4832" t="str">
            <v>正式</v>
          </cell>
          <cell r="L4832">
            <v>42845</v>
          </cell>
          <cell r="M4832">
            <v>0</v>
          </cell>
          <cell r="U4832">
            <v>0.94</v>
          </cell>
          <cell r="V4832">
            <v>0.94</v>
          </cell>
          <cell r="W4832">
            <v>0.93</v>
          </cell>
          <cell r="X4832">
            <v>0.94</v>
          </cell>
          <cell r="Y4832">
            <v>0.92</v>
          </cell>
          <cell r="AG4832">
            <v>0.93399999999999994</v>
          </cell>
          <cell r="AH4832">
            <v>0</v>
          </cell>
          <cell r="AK4832">
            <v>0.93399999999999994</v>
          </cell>
          <cell r="AL4832">
            <v>93.399999999999991</v>
          </cell>
        </row>
        <row r="4833">
          <cell r="A4833" t="str">
            <v>JMWJ1564</v>
          </cell>
          <cell r="B4833" t="str">
            <v>何琴</v>
          </cell>
          <cell r="C4833" t="str">
            <v>物流中心</v>
          </cell>
          <cell r="D4833" t="str">
            <v>仓储部</v>
          </cell>
          <cell r="E4833" t="str">
            <v>P项目组</v>
          </cell>
          <cell r="F4833">
            <v>0</v>
          </cell>
          <cell r="G4833" t="str">
            <v>仓储管理员</v>
          </cell>
          <cell r="H4833" t="str">
            <v>R1</v>
          </cell>
          <cell r="I4833" t="str">
            <v>吴江</v>
          </cell>
          <cell r="J4833" t="str">
            <v>全职</v>
          </cell>
          <cell r="K4833" t="str">
            <v>正式</v>
          </cell>
          <cell r="L4833">
            <v>42849</v>
          </cell>
          <cell r="M4833">
            <v>0</v>
          </cell>
          <cell r="T4833">
            <v>0.94</v>
          </cell>
          <cell r="U4833">
            <v>0.95</v>
          </cell>
          <cell r="V4833">
            <v>0.94</v>
          </cell>
          <cell r="W4833">
            <v>0.94</v>
          </cell>
          <cell r="X4833">
            <v>0.94</v>
          </cell>
          <cell r="Y4833">
            <v>0.94</v>
          </cell>
          <cell r="AG4833">
            <v>0.94166666666666676</v>
          </cell>
          <cell r="AH4833">
            <v>0</v>
          </cell>
          <cell r="AK4833">
            <v>0.94166666666666676</v>
          </cell>
          <cell r="AL4833">
            <v>94.166666666666671</v>
          </cell>
        </row>
        <row r="4834">
          <cell r="A4834" t="str">
            <v>JMWJ1565</v>
          </cell>
          <cell r="B4834" t="str">
            <v>杨海鸥</v>
          </cell>
          <cell r="C4834" t="str">
            <v>物流中心</v>
          </cell>
          <cell r="D4834" t="str">
            <v>仓储部</v>
          </cell>
          <cell r="E4834" t="str">
            <v>运营组</v>
          </cell>
          <cell r="F4834">
            <v>0</v>
          </cell>
          <cell r="G4834" t="str">
            <v>物流专员</v>
          </cell>
          <cell r="H4834" t="str">
            <v>R1</v>
          </cell>
          <cell r="I4834" t="str">
            <v>吴江</v>
          </cell>
          <cell r="J4834" t="str">
            <v>全职</v>
          </cell>
          <cell r="K4834" t="str">
            <v>正式</v>
          </cell>
          <cell r="L4834">
            <v>42850</v>
          </cell>
          <cell r="M4834">
            <v>0</v>
          </cell>
          <cell r="R4834">
            <v>0.95</v>
          </cell>
          <cell r="S4834">
            <v>0.95</v>
          </cell>
          <cell r="T4834">
            <v>0.93</v>
          </cell>
          <cell r="U4834">
            <v>0.93</v>
          </cell>
          <cell r="V4834">
            <v>0.94</v>
          </cell>
          <cell r="W4834">
            <v>0.95</v>
          </cell>
          <cell r="X4834">
            <v>0.91</v>
          </cell>
          <cell r="Y4834">
            <v>0.92</v>
          </cell>
          <cell r="AG4834">
            <v>0.93500000000000005</v>
          </cell>
          <cell r="AH4834">
            <v>0</v>
          </cell>
          <cell r="AK4834">
            <v>0.93500000000000005</v>
          </cell>
          <cell r="AL4834">
            <v>93.5</v>
          </cell>
        </row>
        <row r="4835">
          <cell r="A4835" t="str">
            <v>JMWJ1566</v>
          </cell>
          <cell r="B4835" t="str">
            <v>倪婷婷</v>
          </cell>
          <cell r="C4835" t="str">
            <v>物流中心</v>
          </cell>
          <cell r="D4835" t="str">
            <v>仓储部</v>
          </cell>
          <cell r="E4835" t="str">
            <v>质控组</v>
          </cell>
          <cell r="F4835">
            <v>0</v>
          </cell>
          <cell r="G4835" t="str">
            <v>物流专员</v>
          </cell>
          <cell r="H4835" t="str">
            <v>R1</v>
          </cell>
          <cell r="I4835" t="str">
            <v>吴江</v>
          </cell>
          <cell r="J4835" t="str">
            <v>全职</v>
          </cell>
          <cell r="K4835" t="str">
            <v>正式</v>
          </cell>
          <cell r="L4835">
            <v>42851</v>
          </cell>
          <cell r="M4835">
            <v>0</v>
          </cell>
          <cell r="U4835">
            <v>0.92</v>
          </cell>
          <cell r="V4835">
            <v>0.93</v>
          </cell>
          <cell r="W4835">
            <v>0.93</v>
          </cell>
          <cell r="X4835">
            <v>0.95</v>
          </cell>
          <cell r="Y4835">
            <v>0.88</v>
          </cell>
          <cell r="AG4835">
            <v>0.92200000000000004</v>
          </cell>
          <cell r="AH4835">
            <v>0</v>
          </cell>
          <cell r="AK4835">
            <v>0.92200000000000004</v>
          </cell>
          <cell r="AL4835">
            <v>92.2</v>
          </cell>
        </row>
        <row r="4836">
          <cell r="A4836" t="str">
            <v>JMWJ1571</v>
          </cell>
          <cell r="B4836" t="str">
            <v>褚海勇</v>
          </cell>
          <cell r="C4836" t="str">
            <v>物流中心</v>
          </cell>
          <cell r="D4836" t="str">
            <v>仓储部</v>
          </cell>
          <cell r="E4836" t="str">
            <v>质控组</v>
          </cell>
          <cell r="F4836">
            <v>0</v>
          </cell>
          <cell r="G4836" t="str">
            <v>物流专员</v>
          </cell>
          <cell r="H4836" t="str">
            <v>R1</v>
          </cell>
          <cell r="I4836" t="str">
            <v>吴江</v>
          </cell>
          <cell r="J4836" t="str">
            <v>全职</v>
          </cell>
          <cell r="K4836" t="str">
            <v>正式</v>
          </cell>
          <cell r="L4836">
            <v>42857</v>
          </cell>
          <cell r="M4836">
            <v>0</v>
          </cell>
          <cell r="U4836">
            <v>0.85</v>
          </cell>
          <cell r="V4836">
            <v>0.88</v>
          </cell>
          <cell r="W4836">
            <v>0.83</v>
          </cell>
          <cell r="X4836">
            <v>0.88</v>
          </cell>
          <cell r="Y4836">
            <v>0.8</v>
          </cell>
          <cell r="AG4836">
            <v>0.84800000000000009</v>
          </cell>
          <cell r="AH4836">
            <v>0</v>
          </cell>
          <cell r="AK4836">
            <v>0.84800000000000009</v>
          </cell>
          <cell r="AL4836">
            <v>84.800000000000011</v>
          </cell>
        </row>
        <row r="4837">
          <cell r="A4837" t="str">
            <v>JMWJ1572</v>
          </cell>
          <cell r="B4837" t="str">
            <v>陆翱</v>
          </cell>
          <cell r="C4837" t="str">
            <v>物流中心</v>
          </cell>
          <cell r="D4837" t="str">
            <v>仓储部</v>
          </cell>
          <cell r="E4837" t="str">
            <v>N项目组</v>
          </cell>
          <cell r="F4837">
            <v>0</v>
          </cell>
          <cell r="G4837" t="str">
            <v>物流专员</v>
          </cell>
          <cell r="H4837" t="str">
            <v>R1</v>
          </cell>
          <cell r="I4837" t="str">
            <v>吴江</v>
          </cell>
          <cell r="J4837" t="str">
            <v>全职</v>
          </cell>
          <cell r="K4837" t="str">
            <v>正式</v>
          </cell>
          <cell r="L4837">
            <v>42863</v>
          </cell>
          <cell r="R4837">
            <v>0.92</v>
          </cell>
          <cell r="S4837">
            <v>0.92</v>
          </cell>
          <cell r="T4837">
            <v>0.94</v>
          </cell>
          <cell r="U4837">
            <v>0.94</v>
          </cell>
          <cell r="V4837">
            <v>0.94</v>
          </cell>
          <cell r="W4837">
            <v>0.97</v>
          </cell>
          <cell r="X4837">
            <v>0.93</v>
          </cell>
          <cell r="Y4837">
            <v>0.94</v>
          </cell>
          <cell r="AG4837">
            <v>0.9375</v>
          </cell>
          <cell r="AH4837">
            <v>0</v>
          </cell>
          <cell r="AK4837">
            <v>0.9375</v>
          </cell>
          <cell r="AL4837">
            <v>93.75</v>
          </cell>
        </row>
        <row r="4838">
          <cell r="A4838" t="str">
            <v>JMWJ1573</v>
          </cell>
          <cell r="B4838" t="str">
            <v>徐爱枝</v>
          </cell>
          <cell r="C4838" t="str">
            <v>物流中心</v>
          </cell>
          <cell r="D4838" t="str">
            <v>仓储部</v>
          </cell>
          <cell r="E4838" t="str">
            <v>N项目组</v>
          </cell>
          <cell r="F4838">
            <v>0</v>
          </cell>
          <cell r="G4838" t="str">
            <v>仓储管理员</v>
          </cell>
          <cell r="H4838" t="str">
            <v>R1</v>
          </cell>
          <cell r="I4838" t="str">
            <v>吴江</v>
          </cell>
          <cell r="J4838" t="str">
            <v>全职</v>
          </cell>
          <cell r="K4838" t="str">
            <v>正式</v>
          </cell>
          <cell r="L4838">
            <v>42865</v>
          </cell>
          <cell r="M4838">
            <v>0</v>
          </cell>
          <cell r="R4838">
            <v>0.93</v>
          </cell>
          <cell r="S4838">
            <v>0.93</v>
          </cell>
          <cell r="T4838">
            <v>0.9</v>
          </cell>
          <cell r="U4838">
            <v>0.92</v>
          </cell>
          <cell r="V4838">
            <v>0.93</v>
          </cell>
          <cell r="W4838">
            <v>0.93</v>
          </cell>
          <cell r="X4838">
            <v>0.94</v>
          </cell>
          <cell r="Y4838">
            <v>0.92</v>
          </cell>
          <cell r="AG4838">
            <v>0.92500000000000004</v>
          </cell>
          <cell r="AH4838">
            <v>0</v>
          </cell>
          <cell r="AK4838">
            <v>0.92500000000000004</v>
          </cell>
          <cell r="AL4838">
            <v>92.5</v>
          </cell>
        </row>
        <row r="4839">
          <cell r="A4839" t="str">
            <v>JMWJ1581</v>
          </cell>
          <cell r="B4839" t="str">
            <v>冷美琴</v>
          </cell>
          <cell r="C4839" t="str">
            <v>物流中心</v>
          </cell>
          <cell r="D4839" t="str">
            <v>仓储部</v>
          </cell>
          <cell r="E4839" t="str">
            <v>运营组</v>
          </cell>
          <cell r="F4839">
            <v>0</v>
          </cell>
          <cell r="G4839" t="str">
            <v>物流专员</v>
          </cell>
          <cell r="H4839" t="str">
            <v>R1</v>
          </cell>
          <cell r="I4839" t="str">
            <v>吴江</v>
          </cell>
          <cell r="J4839" t="str">
            <v>全职</v>
          </cell>
          <cell r="K4839" t="str">
            <v>正式</v>
          </cell>
          <cell r="L4839">
            <v>42877</v>
          </cell>
          <cell r="M4839">
            <v>0</v>
          </cell>
          <cell r="V4839">
            <v>0.94</v>
          </cell>
          <cell r="W4839">
            <v>0.94</v>
          </cell>
          <cell r="X4839">
            <v>0.96</v>
          </cell>
          <cell r="Y4839">
            <v>0.9</v>
          </cell>
          <cell r="AG4839">
            <v>0.93499999999999994</v>
          </cell>
          <cell r="AH4839">
            <v>0</v>
          </cell>
          <cell r="AK4839">
            <v>0.93499999999999994</v>
          </cell>
          <cell r="AL4839">
            <v>93.5</v>
          </cell>
        </row>
        <row r="4840">
          <cell r="A4840" t="str">
            <v>JMWJ1586</v>
          </cell>
          <cell r="B4840" t="str">
            <v>梁军卫</v>
          </cell>
          <cell r="C4840" t="str">
            <v>物流中心</v>
          </cell>
          <cell r="D4840" t="str">
            <v>仓储部</v>
          </cell>
          <cell r="E4840" t="str">
            <v>P项目组</v>
          </cell>
          <cell r="F4840">
            <v>0</v>
          </cell>
          <cell r="G4840" t="str">
            <v>仓储管理员</v>
          </cell>
          <cell r="H4840" t="str">
            <v>R1</v>
          </cell>
          <cell r="I4840" t="str">
            <v>吴江</v>
          </cell>
          <cell r="J4840" t="str">
            <v>全职</v>
          </cell>
          <cell r="K4840" t="str">
            <v>正式</v>
          </cell>
          <cell r="L4840">
            <v>42877</v>
          </cell>
          <cell r="M4840">
            <v>0</v>
          </cell>
          <cell r="V4840">
            <v>0.94</v>
          </cell>
          <cell r="W4840">
            <v>0.94</v>
          </cell>
          <cell r="X4840">
            <v>0.93</v>
          </cell>
          <cell r="Y4840">
            <v>0.93</v>
          </cell>
          <cell r="AG4840">
            <v>0.93500000000000005</v>
          </cell>
          <cell r="AH4840">
            <v>0</v>
          </cell>
          <cell r="AK4840">
            <v>0.93500000000000005</v>
          </cell>
          <cell r="AL4840">
            <v>93.5</v>
          </cell>
        </row>
        <row r="4841">
          <cell r="A4841" t="str">
            <v>JMWJ1591</v>
          </cell>
          <cell r="B4841" t="str">
            <v>龚雪刚</v>
          </cell>
          <cell r="C4841" t="str">
            <v>物流中心</v>
          </cell>
          <cell r="D4841" t="str">
            <v>仓储部</v>
          </cell>
          <cell r="E4841" t="str">
            <v>P项目组</v>
          </cell>
          <cell r="F4841">
            <v>0</v>
          </cell>
          <cell r="G4841" t="str">
            <v>仓储管理员</v>
          </cell>
          <cell r="H4841" t="str">
            <v>R1</v>
          </cell>
          <cell r="I4841" t="str">
            <v>吴江</v>
          </cell>
          <cell r="J4841" t="str">
            <v>全职</v>
          </cell>
          <cell r="K4841" t="str">
            <v>正式</v>
          </cell>
          <cell r="L4841">
            <v>42880</v>
          </cell>
          <cell r="M4841">
            <v>0</v>
          </cell>
          <cell r="R4841">
            <v>0.92</v>
          </cell>
          <cell r="S4841">
            <v>0.92</v>
          </cell>
          <cell r="T4841">
            <v>0.92</v>
          </cell>
          <cell r="U4841">
            <v>0.92</v>
          </cell>
          <cell r="V4841">
            <v>0.9</v>
          </cell>
          <cell r="W4841">
            <v>0.94</v>
          </cell>
          <cell r="X4841">
            <v>0.92</v>
          </cell>
          <cell r="Y4841">
            <v>0.94</v>
          </cell>
          <cell r="AG4841">
            <v>0.92249999999999988</v>
          </cell>
          <cell r="AH4841">
            <v>0</v>
          </cell>
          <cell r="AK4841">
            <v>0.92249999999999988</v>
          </cell>
          <cell r="AL4841">
            <v>92.249999999999986</v>
          </cell>
        </row>
        <row r="4842">
          <cell r="A4842" t="str">
            <v>JMWJ1598</v>
          </cell>
          <cell r="B4842" t="str">
            <v>王良良</v>
          </cell>
          <cell r="C4842" t="str">
            <v>物流中心</v>
          </cell>
          <cell r="D4842" t="str">
            <v>仓储部</v>
          </cell>
          <cell r="E4842" t="str">
            <v>C项目组</v>
          </cell>
          <cell r="F4842">
            <v>0</v>
          </cell>
          <cell r="G4842" t="str">
            <v>仓储管理员</v>
          </cell>
          <cell r="H4842" t="str">
            <v>R1</v>
          </cell>
          <cell r="I4842" t="str">
            <v>吴江</v>
          </cell>
          <cell r="J4842" t="str">
            <v>全职</v>
          </cell>
          <cell r="K4842" t="str">
            <v>正式</v>
          </cell>
          <cell r="L4842">
            <v>42888</v>
          </cell>
          <cell r="M4842">
            <v>0</v>
          </cell>
          <cell r="T4842">
            <v>0.93</v>
          </cell>
          <cell r="U4842">
            <v>0.95</v>
          </cell>
          <cell r="V4842">
            <v>0.95</v>
          </cell>
          <cell r="W4842">
            <v>0.95</v>
          </cell>
          <cell r="X4842">
            <v>0.95</v>
          </cell>
          <cell r="Y4842">
            <v>0.95</v>
          </cell>
          <cell r="AG4842">
            <v>0.94666666666666677</v>
          </cell>
          <cell r="AH4842">
            <v>0</v>
          </cell>
          <cell r="AK4842">
            <v>0.94666666666666677</v>
          </cell>
          <cell r="AL4842">
            <v>94.666666666666671</v>
          </cell>
        </row>
        <row r="4843">
          <cell r="A4843" t="str">
            <v>JMWJ1609</v>
          </cell>
          <cell r="B4843" t="str">
            <v>郭建平</v>
          </cell>
          <cell r="C4843" t="str">
            <v>物流中心</v>
          </cell>
          <cell r="D4843" t="str">
            <v>仓储部</v>
          </cell>
          <cell r="E4843" t="str">
            <v>奢侈品组</v>
          </cell>
          <cell r="F4843">
            <v>0</v>
          </cell>
          <cell r="G4843" t="str">
            <v>高级物流专员</v>
          </cell>
          <cell r="H4843" t="str">
            <v>R4</v>
          </cell>
          <cell r="I4843" t="str">
            <v>吴江</v>
          </cell>
          <cell r="J4843" t="str">
            <v>全职</v>
          </cell>
          <cell r="K4843" t="str">
            <v>正式</v>
          </cell>
          <cell r="L4843">
            <v>42898</v>
          </cell>
          <cell r="M4843">
            <v>0</v>
          </cell>
          <cell r="V4843">
            <v>0.9</v>
          </cell>
          <cell r="W4843">
            <v>0.9</v>
          </cell>
          <cell r="X4843">
            <v>0.9</v>
          </cell>
          <cell r="Y4843">
            <v>0.93</v>
          </cell>
          <cell r="AG4843">
            <v>0.90750000000000008</v>
          </cell>
          <cell r="AH4843">
            <v>0</v>
          </cell>
          <cell r="AK4843">
            <v>0.90750000000000008</v>
          </cell>
          <cell r="AL4843">
            <v>90.750000000000014</v>
          </cell>
        </row>
        <row r="4844">
          <cell r="A4844" t="str">
            <v>JMWJ1615</v>
          </cell>
          <cell r="B4844" t="str">
            <v>吕欢</v>
          </cell>
          <cell r="C4844" t="str">
            <v>物流中心</v>
          </cell>
          <cell r="D4844" t="str">
            <v>仓储部</v>
          </cell>
          <cell r="E4844" t="str">
            <v>服饰组5</v>
          </cell>
          <cell r="F4844">
            <v>0</v>
          </cell>
          <cell r="G4844" t="str">
            <v>高级仓储专员</v>
          </cell>
          <cell r="H4844" t="str">
            <v>R4</v>
          </cell>
          <cell r="I4844" t="str">
            <v>吴江</v>
          </cell>
          <cell r="J4844" t="str">
            <v>全职</v>
          </cell>
          <cell r="K4844" t="str">
            <v>正式</v>
          </cell>
          <cell r="L4844">
            <v>42900</v>
          </cell>
          <cell r="M4844">
            <v>0</v>
          </cell>
          <cell r="AA4844">
            <v>0.93</v>
          </cell>
          <cell r="AB4844">
            <v>0.96</v>
          </cell>
          <cell r="AC4844">
            <v>0.97</v>
          </cell>
          <cell r="AG4844">
            <v>0</v>
          </cell>
          <cell r="AH4844">
            <v>0.95333333333333348</v>
          </cell>
          <cell r="AK4844">
            <v>0.95333333333333348</v>
          </cell>
          <cell r="AL4844">
            <v>95.333333333333343</v>
          </cell>
        </row>
        <row r="4845">
          <cell r="A4845" t="str">
            <v>JMWJ1612</v>
          </cell>
          <cell r="B4845" t="str">
            <v>胡水清</v>
          </cell>
          <cell r="C4845" t="str">
            <v>物流中心</v>
          </cell>
          <cell r="D4845" t="str">
            <v>仓储部</v>
          </cell>
          <cell r="E4845" t="str">
            <v>质控组</v>
          </cell>
          <cell r="F4845">
            <v>0</v>
          </cell>
          <cell r="G4845" t="str">
            <v>物流专员</v>
          </cell>
          <cell r="H4845" t="str">
            <v>R1</v>
          </cell>
          <cell r="I4845" t="str">
            <v>吴江</v>
          </cell>
          <cell r="J4845" t="str">
            <v>全职</v>
          </cell>
          <cell r="K4845" t="str">
            <v>正式</v>
          </cell>
          <cell r="L4845">
            <v>42900</v>
          </cell>
          <cell r="M4845">
            <v>0</v>
          </cell>
          <cell r="V4845">
            <v>0.92</v>
          </cell>
          <cell r="W4845">
            <v>0.93</v>
          </cell>
          <cell r="X4845">
            <v>0.95</v>
          </cell>
          <cell r="Y4845">
            <v>0.89</v>
          </cell>
          <cell r="AG4845">
            <v>0.92249999999999999</v>
          </cell>
          <cell r="AH4845">
            <v>0</v>
          </cell>
          <cell r="AK4845">
            <v>0.92249999999999999</v>
          </cell>
          <cell r="AL4845">
            <v>92.25</v>
          </cell>
        </row>
        <row r="4846">
          <cell r="A4846" t="str">
            <v>JMWJ1619</v>
          </cell>
          <cell r="B4846" t="str">
            <v>张霞</v>
          </cell>
          <cell r="C4846" t="str">
            <v>物流中心</v>
          </cell>
          <cell r="D4846" t="str">
            <v>仓储部</v>
          </cell>
          <cell r="E4846" t="str">
            <v>P项目组</v>
          </cell>
          <cell r="F4846">
            <v>0</v>
          </cell>
          <cell r="G4846" t="str">
            <v>仓储管理员</v>
          </cell>
          <cell r="H4846" t="str">
            <v>R1</v>
          </cell>
          <cell r="I4846" t="str">
            <v>吴江</v>
          </cell>
          <cell r="J4846" t="str">
            <v>全职</v>
          </cell>
          <cell r="K4846" t="str">
            <v>正式</v>
          </cell>
          <cell r="L4846">
            <v>42912</v>
          </cell>
          <cell r="M4846">
            <v>0</v>
          </cell>
          <cell r="U4846">
            <v>0.94</v>
          </cell>
          <cell r="V4846">
            <v>0.93</v>
          </cell>
          <cell r="W4846">
            <v>0.94</v>
          </cell>
          <cell r="X4846">
            <v>0.94</v>
          </cell>
          <cell r="Y4846">
            <v>0.94</v>
          </cell>
          <cell r="AG4846">
            <v>0.93799999999999994</v>
          </cell>
          <cell r="AH4846">
            <v>0</v>
          </cell>
          <cell r="AK4846">
            <v>0.93799999999999994</v>
          </cell>
          <cell r="AL4846">
            <v>93.8</v>
          </cell>
        </row>
        <row r="4847">
          <cell r="A4847" t="str">
            <v>JMWJ1618</v>
          </cell>
          <cell r="B4847" t="str">
            <v>张立根</v>
          </cell>
          <cell r="C4847" t="str">
            <v>物流中心</v>
          </cell>
          <cell r="D4847" t="str">
            <v>仓储部</v>
          </cell>
          <cell r="E4847" t="str">
            <v>N项目组</v>
          </cell>
          <cell r="F4847">
            <v>0</v>
          </cell>
          <cell r="G4847" t="str">
            <v>仓储管理员</v>
          </cell>
          <cell r="H4847" t="str">
            <v>R1</v>
          </cell>
          <cell r="I4847" t="str">
            <v>吴江</v>
          </cell>
          <cell r="J4847" t="str">
            <v>全职</v>
          </cell>
          <cell r="K4847" t="str">
            <v>正式</v>
          </cell>
          <cell r="L4847">
            <v>42912</v>
          </cell>
          <cell r="M4847">
            <v>0</v>
          </cell>
          <cell r="T4847">
            <v>0.9</v>
          </cell>
          <cell r="U4847">
            <v>0.9</v>
          </cell>
          <cell r="V4847">
            <v>0.9</v>
          </cell>
          <cell r="W4847">
            <v>0.9</v>
          </cell>
          <cell r="X4847">
            <v>0.93</v>
          </cell>
          <cell r="Y4847">
            <v>0.91</v>
          </cell>
          <cell r="AG4847">
            <v>0.90666666666666673</v>
          </cell>
          <cell r="AH4847">
            <v>0</v>
          </cell>
          <cell r="AK4847">
            <v>0.90666666666666673</v>
          </cell>
          <cell r="AL4847">
            <v>90.666666666666671</v>
          </cell>
        </row>
        <row r="4848">
          <cell r="A4848" t="str">
            <v>JMWJ1617</v>
          </cell>
          <cell r="B4848" t="str">
            <v>王玉革</v>
          </cell>
          <cell r="C4848" t="str">
            <v>物流中心</v>
          </cell>
          <cell r="D4848" t="str">
            <v>仓储部</v>
          </cell>
          <cell r="E4848" t="str">
            <v>N项目组</v>
          </cell>
          <cell r="F4848">
            <v>0</v>
          </cell>
          <cell r="G4848" t="str">
            <v>仓储管理员</v>
          </cell>
          <cell r="H4848" t="str">
            <v>R1</v>
          </cell>
          <cell r="I4848" t="str">
            <v>吴江</v>
          </cell>
          <cell r="J4848" t="str">
            <v>全职</v>
          </cell>
          <cell r="K4848" t="str">
            <v>正式</v>
          </cell>
          <cell r="L4848">
            <v>42912</v>
          </cell>
          <cell r="M4848">
            <v>0</v>
          </cell>
          <cell r="T4848">
            <v>0.9</v>
          </cell>
          <cell r="U4848">
            <v>0.9</v>
          </cell>
          <cell r="V4848">
            <v>0.9</v>
          </cell>
          <cell r="W4848">
            <v>0.9</v>
          </cell>
          <cell r="X4848">
            <v>0.93</v>
          </cell>
          <cell r="Y4848">
            <v>0.92</v>
          </cell>
          <cell r="AG4848">
            <v>0.90833333333333333</v>
          </cell>
          <cell r="AH4848">
            <v>0</v>
          </cell>
          <cell r="AK4848">
            <v>0.90833333333333333</v>
          </cell>
          <cell r="AL4848">
            <v>90.833333333333329</v>
          </cell>
        </row>
        <row r="4849">
          <cell r="A4849" t="str">
            <v>JMWJ1620</v>
          </cell>
          <cell r="B4849" t="str">
            <v>陈帅兵</v>
          </cell>
          <cell r="C4849" t="str">
            <v>物流中心</v>
          </cell>
          <cell r="D4849" t="str">
            <v>仓储部</v>
          </cell>
          <cell r="E4849" t="str">
            <v>P项目组</v>
          </cell>
          <cell r="F4849">
            <v>0</v>
          </cell>
          <cell r="G4849" t="str">
            <v>仓储管理员</v>
          </cell>
          <cell r="H4849" t="str">
            <v>R1</v>
          </cell>
          <cell r="I4849" t="str">
            <v>吴江</v>
          </cell>
          <cell r="J4849" t="str">
            <v>全职</v>
          </cell>
          <cell r="K4849" t="str">
            <v>正式</v>
          </cell>
          <cell r="L4849">
            <v>42912</v>
          </cell>
          <cell r="M4849">
            <v>0</v>
          </cell>
          <cell r="U4849">
            <v>0.94</v>
          </cell>
          <cell r="V4849">
            <v>0.93</v>
          </cell>
          <cell r="W4849">
            <v>0.94</v>
          </cell>
          <cell r="X4849">
            <v>0.94</v>
          </cell>
          <cell r="Y4849">
            <v>0.94</v>
          </cell>
          <cell r="AG4849">
            <v>0.93799999999999994</v>
          </cell>
          <cell r="AH4849">
            <v>0</v>
          </cell>
          <cell r="AK4849">
            <v>0.93799999999999994</v>
          </cell>
          <cell r="AL4849">
            <v>93.8</v>
          </cell>
        </row>
        <row r="4850">
          <cell r="A4850" t="str">
            <v>JMWJ1622</v>
          </cell>
          <cell r="B4850" t="str">
            <v>陈红英</v>
          </cell>
          <cell r="C4850" t="str">
            <v>物流中心</v>
          </cell>
          <cell r="D4850" t="str">
            <v>仓储部</v>
          </cell>
          <cell r="E4850" t="str">
            <v>N项目组</v>
          </cell>
          <cell r="F4850">
            <v>0</v>
          </cell>
          <cell r="G4850" t="str">
            <v>仓储管理员</v>
          </cell>
          <cell r="H4850" t="str">
            <v>R1</v>
          </cell>
          <cell r="I4850" t="str">
            <v>吴江</v>
          </cell>
          <cell r="J4850" t="str">
            <v>全职</v>
          </cell>
          <cell r="K4850" t="str">
            <v>正式</v>
          </cell>
          <cell r="L4850">
            <v>42912</v>
          </cell>
          <cell r="M4850">
            <v>0</v>
          </cell>
          <cell r="U4850">
            <v>0.91</v>
          </cell>
          <cell r="V4850">
            <v>0.9</v>
          </cell>
          <cell r="W4850">
            <v>0.9</v>
          </cell>
          <cell r="X4850">
            <v>0.93</v>
          </cell>
          <cell r="Y4850">
            <v>0.91</v>
          </cell>
          <cell r="AG4850">
            <v>0.90999999999999992</v>
          </cell>
          <cell r="AH4850">
            <v>0</v>
          </cell>
          <cell r="AK4850">
            <v>0.90999999999999992</v>
          </cell>
          <cell r="AL4850">
            <v>90.999999999999986</v>
          </cell>
        </row>
        <row r="4851">
          <cell r="A4851" t="str">
            <v>JMWJ1623</v>
          </cell>
          <cell r="B4851" t="str">
            <v>陈磊</v>
          </cell>
          <cell r="C4851" t="str">
            <v>物流中心</v>
          </cell>
          <cell r="D4851" t="str">
            <v>仓储部</v>
          </cell>
          <cell r="E4851" t="str">
            <v>A项目组</v>
          </cell>
          <cell r="F4851">
            <v>0</v>
          </cell>
          <cell r="G4851" t="str">
            <v>高级仓储专员</v>
          </cell>
          <cell r="H4851" t="str">
            <v>R4</v>
          </cell>
          <cell r="I4851" t="str">
            <v>吴江</v>
          </cell>
          <cell r="J4851" t="str">
            <v>全职</v>
          </cell>
          <cell r="K4851" t="str">
            <v>正式</v>
          </cell>
          <cell r="L4851">
            <v>42913</v>
          </cell>
          <cell r="M4851">
            <v>0</v>
          </cell>
          <cell r="T4851">
            <v>0.98</v>
          </cell>
          <cell r="U4851">
            <v>0.97</v>
          </cell>
          <cell r="V4851">
            <v>0.96</v>
          </cell>
          <cell r="W4851">
            <v>0.94</v>
          </cell>
          <cell r="X4851">
            <v>0.97</v>
          </cell>
          <cell r="Y4851">
            <v>0.96</v>
          </cell>
          <cell r="AG4851">
            <v>0.96333333333333337</v>
          </cell>
          <cell r="AH4851">
            <v>0</v>
          </cell>
          <cell r="AK4851">
            <v>0.96333333333333337</v>
          </cell>
          <cell r="AL4851">
            <v>96.333333333333343</v>
          </cell>
        </row>
        <row r="4852">
          <cell r="A4852" t="str">
            <v>JMWJ1625</v>
          </cell>
          <cell r="B4852" t="str">
            <v>陈建豪</v>
          </cell>
          <cell r="C4852" t="str">
            <v>物流中心</v>
          </cell>
          <cell r="D4852" t="str">
            <v>仓储部</v>
          </cell>
          <cell r="E4852" t="str">
            <v>A项目组</v>
          </cell>
          <cell r="F4852">
            <v>0</v>
          </cell>
          <cell r="G4852" t="str">
            <v>仓储专员</v>
          </cell>
          <cell r="H4852" t="str">
            <v>R3</v>
          </cell>
          <cell r="I4852" t="str">
            <v>吴江</v>
          </cell>
          <cell r="J4852" t="str">
            <v>全职</v>
          </cell>
          <cell r="K4852" t="str">
            <v>正式</v>
          </cell>
          <cell r="L4852">
            <v>42914</v>
          </cell>
          <cell r="M4852">
            <v>0</v>
          </cell>
          <cell r="T4852">
            <v>0.98</v>
          </cell>
          <cell r="U4852">
            <v>0.94</v>
          </cell>
          <cell r="V4852">
            <v>0.94</v>
          </cell>
          <cell r="W4852">
            <v>1.05</v>
          </cell>
          <cell r="X4852">
            <v>1.04</v>
          </cell>
          <cell r="Y4852">
            <v>1</v>
          </cell>
          <cell r="AG4852">
            <v>0.9916666666666667</v>
          </cell>
          <cell r="AH4852">
            <v>0</v>
          </cell>
          <cell r="AK4852">
            <v>0.9916666666666667</v>
          </cell>
          <cell r="AL4852">
            <v>99.166666666666671</v>
          </cell>
        </row>
        <row r="4853">
          <cell r="A4853" t="str">
            <v>JMWJ1640</v>
          </cell>
          <cell r="B4853" t="str">
            <v>任琳</v>
          </cell>
          <cell r="C4853" t="str">
            <v>物流中心</v>
          </cell>
          <cell r="D4853" t="str">
            <v>仓储部</v>
          </cell>
          <cell r="E4853" t="str">
            <v>A项目组</v>
          </cell>
          <cell r="F4853">
            <v>0</v>
          </cell>
          <cell r="G4853" t="str">
            <v>仓储专员</v>
          </cell>
          <cell r="H4853" t="str">
            <v>R2</v>
          </cell>
          <cell r="I4853" t="str">
            <v>吴江</v>
          </cell>
          <cell r="J4853" t="str">
            <v>全职</v>
          </cell>
          <cell r="K4853" t="str">
            <v>正式</v>
          </cell>
          <cell r="L4853">
            <v>42916</v>
          </cell>
          <cell r="M4853">
            <v>0</v>
          </cell>
          <cell r="T4853">
            <v>0.96</v>
          </cell>
          <cell r="U4853">
            <v>0.95</v>
          </cell>
          <cell r="V4853">
            <v>0.98</v>
          </cell>
          <cell r="W4853">
            <v>1.02</v>
          </cell>
          <cell r="X4853">
            <v>1.01</v>
          </cell>
          <cell r="Y4853">
            <v>0.95</v>
          </cell>
          <cell r="AG4853">
            <v>0.97833333333333339</v>
          </cell>
          <cell r="AH4853">
            <v>0</v>
          </cell>
          <cell r="AK4853">
            <v>0.97833333333333339</v>
          </cell>
          <cell r="AL4853">
            <v>97.833333333333343</v>
          </cell>
        </row>
        <row r="4854">
          <cell r="A4854" t="str">
            <v>JMWJ1627</v>
          </cell>
          <cell r="B4854" t="str">
            <v>李盼</v>
          </cell>
          <cell r="C4854" t="str">
            <v>物流中心</v>
          </cell>
          <cell r="D4854" t="str">
            <v>仓储部</v>
          </cell>
          <cell r="E4854" t="str">
            <v>奢侈品组</v>
          </cell>
          <cell r="F4854">
            <v>0</v>
          </cell>
          <cell r="G4854" t="str">
            <v>仓储管理员</v>
          </cell>
          <cell r="H4854" t="str">
            <v>R1</v>
          </cell>
          <cell r="I4854" t="str">
            <v>吴江</v>
          </cell>
          <cell r="J4854" t="str">
            <v>全职</v>
          </cell>
          <cell r="K4854" t="str">
            <v>正式</v>
          </cell>
          <cell r="L4854">
            <v>42920</v>
          </cell>
          <cell r="M4854">
            <v>0</v>
          </cell>
          <cell r="W4854">
            <v>0.93</v>
          </cell>
          <cell r="X4854">
            <v>0.94</v>
          </cell>
          <cell r="Y4854">
            <v>0.93</v>
          </cell>
          <cell r="AG4854">
            <v>0.93333333333333346</v>
          </cell>
          <cell r="AH4854">
            <v>0</v>
          </cell>
          <cell r="AK4854">
            <v>0.93333333333333346</v>
          </cell>
          <cell r="AL4854">
            <v>93.333333333333343</v>
          </cell>
        </row>
        <row r="4855">
          <cell r="A4855" t="str">
            <v>JMWJ1630</v>
          </cell>
          <cell r="B4855" t="str">
            <v>曹瑞峰</v>
          </cell>
          <cell r="C4855" t="str">
            <v>物流中心</v>
          </cell>
          <cell r="D4855" t="str">
            <v>仓储部</v>
          </cell>
          <cell r="E4855" t="str">
            <v>N项目组</v>
          </cell>
          <cell r="F4855">
            <v>0</v>
          </cell>
          <cell r="G4855" t="str">
            <v>仓储管理员</v>
          </cell>
          <cell r="H4855" t="str">
            <v>R1</v>
          </cell>
          <cell r="I4855" t="str">
            <v>吴江</v>
          </cell>
          <cell r="J4855" t="str">
            <v>全职</v>
          </cell>
          <cell r="K4855" t="str">
            <v>正式</v>
          </cell>
          <cell r="L4855">
            <v>42920</v>
          </cell>
          <cell r="M4855">
            <v>0</v>
          </cell>
          <cell r="W4855">
            <v>0.91</v>
          </cell>
          <cell r="X4855">
            <v>0.88</v>
          </cell>
          <cell r="Y4855">
            <v>0.84</v>
          </cell>
          <cell r="AG4855">
            <v>0.87666666666666659</v>
          </cell>
          <cell r="AH4855">
            <v>0</v>
          </cell>
          <cell r="AK4855">
            <v>0.87666666666666659</v>
          </cell>
          <cell r="AL4855">
            <v>87.666666666666657</v>
          </cell>
        </row>
        <row r="4856">
          <cell r="A4856" t="str">
            <v>JMWJ1637</v>
          </cell>
          <cell r="B4856" t="str">
            <v>王莉莉</v>
          </cell>
          <cell r="C4856" t="str">
            <v>物流中心</v>
          </cell>
          <cell r="D4856" t="str">
            <v>仓储部</v>
          </cell>
          <cell r="E4856" t="str">
            <v>服饰组5</v>
          </cell>
          <cell r="F4856">
            <v>0</v>
          </cell>
          <cell r="G4856" t="str">
            <v>物流专员</v>
          </cell>
          <cell r="H4856" t="str">
            <v>R1</v>
          </cell>
          <cell r="I4856" t="str">
            <v>吴江</v>
          </cell>
          <cell r="J4856" t="str">
            <v>全职</v>
          </cell>
          <cell r="K4856" t="str">
            <v>正式</v>
          </cell>
          <cell r="L4856">
            <v>42923</v>
          </cell>
          <cell r="M4856">
            <v>0</v>
          </cell>
          <cell r="W4856">
            <v>0.99</v>
          </cell>
          <cell r="X4856">
            <v>0.97</v>
          </cell>
          <cell r="Y4856">
            <v>0.98</v>
          </cell>
          <cell r="AG4856">
            <v>0.98</v>
          </cell>
          <cell r="AH4856">
            <v>0</v>
          </cell>
          <cell r="AK4856">
            <v>0.98</v>
          </cell>
          <cell r="AL4856">
            <v>98</v>
          </cell>
        </row>
        <row r="4857">
          <cell r="A4857" t="str">
            <v>JMWJ1648</v>
          </cell>
          <cell r="B4857" t="str">
            <v>王康</v>
          </cell>
          <cell r="C4857" t="str">
            <v>物流中心</v>
          </cell>
          <cell r="D4857" t="str">
            <v>仓储部</v>
          </cell>
          <cell r="E4857" t="str">
            <v>P项目组</v>
          </cell>
          <cell r="F4857">
            <v>0</v>
          </cell>
          <cell r="G4857" t="str">
            <v>仓储专员</v>
          </cell>
          <cell r="H4857" t="str">
            <v>R2</v>
          </cell>
          <cell r="I4857" t="str">
            <v>吴江</v>
          </cell>
          <cell r="J4857" t="str">
            <v>全职</v>
          </cell>
          <cell r="K4857" t="str">
            <v>正式</v>
          </cell>
          <cell r="L4857">
            <v>42926</v>
          </cell>
          <cell r="M4857">
            <v>0</v>
          </cell>
          <cell r="W4857">
            <v>0.94</v>
          </cell>
          <cell r="X4857">
            <v>0.94</v>
          </cell>
          <cell r="Y4857">
            <v>0.94</v>
          </cell>
          <cell r="AG4857">
            <v>0.94</v>
          </cell>
          <cell r="AH4857">
            <v>0</v>
          </cell>
          <cell r="AK4857">
            <v>0.94</v>
          </cell>
          <cell r="AL4857">
            <v>94</v>
          </cell>
        </row>
        <row r="4858">
          <cell r="A4858" t="str">
            <v>JMWJ1659</v>
          </cell>
          <cell r="B4858" t="str">
            <v>周婷</v>
          </cell>
          <cell r="C4858" t="str">
            <v>物流中心</v>
          </cell>
          <cell r="D4858" t="str">
            <v>仓储部</v>
          </cell>
          <cell r="E4858" t="str">
            <v>运营组</v>
          </cell>
          <cell r="F4858">
            <v>0</v>
          </cell>
          <cell r="G4858" t="str">
            <v>物流专员</v>
          </cell>
          <cell r="H4858" t="str">
            <v>R1</v>
          </cell>
          <cell r="I4858" t="str">
            <v>吴江</v>
          </cell>
          <cell r="J4858" t="str">
            <v>全职</v>
          </cell>
          <cell r="K4858" t="str">
            <v>正式</v>
          </cell>
          <cell r="L4858">
            <v>42927</v>
          </cell>
          <cell r="M4858">
            <v>0</v>
          </cell>
          <cell r="W4858">
            <v>0.75</v>
          </cell>
          <cell r="X4858">
            <v>0.89</v>
          </cell>
          <cell r="Y4858">
            <v>0.9</v>
          </cell>
          <cell r="AG4858">
            <v>0.84666666666666668</v>
          </cell>
          <cell r="AH4858">
            <v>0</v>
          </cell>
          <cell r="AK4858">
            <v>0.84666666666666668</v>
          </cell>
          <cell r="AL4858">
            <v>84.666666666666671</v>
          </cell>
        </row>
        <row r="4859">
          <cell r="A4859" t="str">
            <v>JMWJ1653</v>
          </cell>
          <cell r="B4859" t="str">
            <v>张锋</v>
          </cell>
          <cell r="C4859" t="str">
            <v>物流中心</v>
          </cell>
          <cell r="D4859" t="str">
            <v>仓储部</v>
          </cell>
          <cell r="E4859" t="str">
            <v>奢侈品组</v>
          </cell>
          <cell r="F4859">
            <v>0</v>
          </cell>
          <cell r="G4859" t="str">
            <v>仓储管理员</v>
          </cell>
          <cell r="H4859" t="str">
            <v>R1</v>
          </cell>
          <cell r="I4859" t="str">
            <v>吴江</v>
          </cell>
          <cell r="J4859" t="str">
            <v>全职</v>
          </cell>
          <cell r="K4859" t="str">
            <v>正式</v>
          </cell>
          <cell r="L4859">
            <v>42927</v>
          </cell>
          <cell r="M4859">
            <v>0</v>
          </cell>
          <cell r="W4859">
            <v>0.93</v>
          </cell>
          <cell r="X4859">
            <v>0.9</v>
          </cell>
          <cell r="Y4859">
            <v>0.94</v>
          </cell>
          <cell r="AG4859">
            <v>0.92333333333333334</v>
          </cell>
          <cell r="AH4859">
            <v>0</v>
          </cell>
          <cell r="AK4859">
            <v>0.92333333333333334</v>
          </cell>
          <cell r="AL4859">
            <v>92.333333333333329</v>
          </cell>
        </row>
        <row r="4860">
          <cell r="A4860" t="str">
            <v>JMWJ1672</v>
          </cell>
          <cell r="B4860" t="str">
            <v>张高峰</v>
          </cell>
          <cell r="C4860" t="str">
            <v>物流中心</v>
          </cell>
          <cell r="D4860" t="str">
            <v>仓储部</v>
          </cell>
          <cell r="E4860" t="str">
            <v>A项目组</v>
          </cell>
          <cell r="F4860">
            <v>0</v>
          </cell>
          <cell r="G4860" t="str">
            <v>仓储管理员</v>
          </cell>
          <cell r="H4860" t="str">
            <v>R1</v>
          </cell>
          <cell r="I4860" t="str">
            <v>吴江</v>
          </cell>
          <cell r="J4860" t="str">
            <v>全职</v>
          </cell>
          <cell r="K4860" t="str">
            <v>正式</v>
          </cell>
          <cell r="L4860">
            <v>42929</v>
          </cell>
          <cell r="M4860">
            <v>0</v>
          </cell>
          <cell r="W4860">
            <v>1.02</v>
          </cell>
          <cell r="X4860">
            <v>0.98</v>
          </cell>
          <cell r="Y4860">
            <v>0.95</v>
          </cell>
          <cell r="AG4860">
            <v>0.98333333333333339</v>
          </cell>
          <cell r="AH4860">
            <v>0</v>
          </cell>
          <cell r="AK4860">
            <v>0.98333333333333339</v>
          </cell>
          <cell r="AL4860">
            <v>98.333333333333343</v>
          </cell>
        </row>
        <row r="4861">
          <cell r="A4861" t="str">
            <v>JMWJ1642</v>
          </cell>
          <cell r="B4861" t="str">
            <v>唐杰</v>
          </cell>
          <cell r="C4861" t="str">
            <v>物流中心</v>
          </cell>
          <cell r="D4861" t="str">
            <v>仓储部</v>
          </cell>
          <cell r="E4861" t="str">
            <v>A项目组</v>
          </cell>
          <cell r="F4861">
            <v>0</v>
          </cell>
          <cell r="G4861" t="str">
            <v>仓储管理员</v>
          </cell>
          <cell r="H4861" t="str">
            <v>R1</v>
          </cell>
          <cell r="I4861" t="str">
            <v>吴江</v>
          </cell>
          <cell r="J4861" t="str">
            <v>全职</v>
          </cell>
          <cell r="K4861" t="str">
            <v>正式</v>
          </cell>
          <cell r="L4861">
            <v>42929</v>
          </cell>
          <cell r="M4861">
            <v>0</v>
          </cell>
          <cell r="W4861">
            <v>1.02</v>
          </cell>
          <cell r="X4861">
            <v>1</v>
          </cell>
          <cell r="Y4861">
            <v>0.95</v>
          </cell>
          <cell r="AG4861">
            <v>0.98999999999999988</v>
          </cell>
          <cell r="AH4861">
            <v>0</v>
          </cell>
          <cell r="AK4861">
            <v>0.98999999999999988</v>
          </cell>
          <cell r="AL4861">
            <v>98.999999999999986</v>
          </cell>
        </row>
        <row r="4862">
          <cell r="A4862" t="str">
            <v>JMWJ1660</v>
          </cell>
          <cell r="B4862" t="str">
            <v>陈毅</v>
          </cell>
          <cell r="C4862" t="str">
            <v>物流中心</v>
          </cell>
          <cell r="D4862" t="str">
            <v>仓储部</v>
          </cell>
          <cell r="E4862" t="str">
            <v>N项目组</v>
          </cell>
          <cell r="F4862">
            <v>0</v>
          </cell>
          <cell r="G4862" t="str">
            <v>叉车工</v>
          </cell>
          <cell r="H4862" t="str">
            <v>R1</v>
          </cell>
          <cell r="I4862" t="str">
            <v>吴江</v>
          </cell>
          <cell r="J4862" t="str">
            <v>全职</v>
          </cell>
          <cell r="K4862" t="str">
            <v>正式</v>
          </cell>
          <cell r="L4862">
            <v>42929</v>
          </cell>
          <cell r="M4862">
            <v>0</v>
          </cell>
          <cell r="W4862">
            <v>0.93</v>
          </cell>
          <cell r="X4862">
            <v>0.96</v>
          </cell>
          <cell r="Y4862">
            <v>0.92</v>
          </cell>
          <cell r="AG4862">
            <v>0.93666666666666665</v>
          </cell>
          <cell r="AH4862">
            <v>0</v>
          </cell>
          <cell r="AK4862">
            <v>0.93666666666666665</v>
          </cell>
          <cell r="AL4862">
            <v>93.666666666666671</v>
          </cell>
        </row>
        <row r="4863">
          <cell r="A4863" t="str">
            <v>JMWJ1686</v>
          </cell>
          <cell r="B4863" t="str">
            <v>赵南</v>
          </cell>
          <cell r="C4863" t="str">
            <v>物流中心</v>
          </cell>
          <cell r="D4863" t="str">
            <v>仓储部</v>
          </cell>
          <cell r="E4863" t="str">
            <v>服饰组1</v>
          </cell>
          <cell r="F4863">
            <v>0</v>
          </cell>
          <cell r="G4863" t="str">
            <v>仓储专员</v>
          </cell>
          <cell r="H4863" t="str">
            <v>R3</v>
          </cell>
          <cell r="I4863" t="str">
            <v>吴江</v>
          </cell>
          <cell r="J4863" t="str">
            <v>全职</v>
          </cell>
          <cell r="K4863" t="str">
            <v>正式</v>
          </cell>
          <cell r="L4863">
            <v>42933</v>
          </cell>
          <cell r="M4863">
            <v>0</v>
          </cell>
          <cell r="U4863">
            <v>0.94</v>
          </cell>
          <cell r="V4863">
            <v>0.95</v>
          </cell>
          <cell r="W4863">
            <v>0.94</v>
          </cell>
          <cell r="X4863">
            <v>0.95</v>
          </cell>
          <cell r="Y4863">
            <v>0.92</v>
          </cell>
          <cell r="AG4863">
            <v>0.94000000000000006</v>
          </cell>
          <cell r="AH4863">
            <v>0</v>
          </cell>
          <cell r="AK4863">
            <v>0.94000000000000006</v>
          </cell>
          <cell r="AL4863">
            <v>94</v>
          </cell>
        </row>
        <row r="4864">
          <cell r="A4864" t="str">
            <v>JMWJ1685</v>
          </cell>
          <cell r="B4864" t="str">
            <v>孙建峰</v>
          </cell>
          <cell r="C4864" t="str">
            <v>物流中心</v>
          </cell>
          <cell r="D4864" t="str">
            <v>仓储部</v>
          </cell>
          <cell r="E4864" t="str">
            <v>P项目组</v>
          </cell>
          <cell r="F4864">
            <v>0</v>
          </cell>
          <cell r="G4864" t="str">
            <v>仓储专员</v>
          </cell>
          <cell r="H4864" t="str">
            <v>R2</v>
          </cell>
          <cell r="I4864" t="str">
            <v>吴江</v>
          </cell>
          <cell r="J4864" t="str">
            <v>全职</v>
          </cell>
          <cell r="K4864" t="str">
            <v>正式</v>
          </cell>
          <cell r="L4864">
            <v>42933</v>
          </cell>
          <cell r="M4864">
            <v>0</v>
          </cell>
          <cell r="W4864">
            <v>0.94</v>
          </cell>
          <cell r="X4864">
            <v>0.94</v>
          </cell>
          <cell r="Y4864">
            <v>0.94</v>
          </cell>
          <cell r="AG4864">
            <v>0.94</v>
          </cell>
          <cell r="AH4864">
            <v>0</v>
          </cell>
          <cell r="AK4864">
            <v>0.94</v>
          </cell>
          <cell r="AL4864">
            <v>94</v>
          </cell>
        </row>
        <row r="4865">
          <cell r="A4865" t="str">
            <v>JMWJ1684</v>
          </cell>
          <cell r="B4865" t="str">
            <v>郝冬芹</v>
          </cell>
          <cell r="C4865" t="str">
            <v>物流中心</v>
          </cell>
          <cell r="D4865" t="str">
            <v>仓储部</v>
          </cell>
          <cell r="E4865" t="str">
            <v>N项目组</v>
          </cell>
          <cell r="F4865">
            <v>0</v>
          </cell>
          <cell r="G4865" t="str">
            <v>物流专员</v>
          </cell>
          <cell r="H4865" t="str">
            <v>R1</v>
          </cell>
          <cell r="I4865" t="str">
            <v>吴江</v>
          </cell>
          <cell r="J4865" t="str">
            <v>全职</v>
          </cell>
          <cell r="K4865" t="str">
            <v>正式</v>
          </cell>
          <cell r="L4865">
            <v>42933</v>
          </cell>
          <cell r="M4865">
            <v>0</v>
          </cell>
          <cell r="U4865">
            <v>0.95</v>
          </cell>
          <cell r="V4865">
            <v>0.94</v>
          </cell>
          <cell r="W4865">
            <v>0.93</v>
          </cell>
          <cell r="X4865">
            <v>0.94</v>
          </cell>
          <cell r="Y4865">
            <v>0.95</v>
          </cell>
          <cell r="AG4865">
            <v>0.94199999999999995</v>
          </cell>
          <cell r="AH4865">
            <v>0</v>
          </cell>
          <cell r="AK4865">
            <v>0.94199999999999995</v>
          </cell>
          <cell r="AL4865">
            <v>94.199999999999989</v>
          </cell>
        </row>
        <row r="4866">
          <cell r="A4866" t="str">
            <v>JMWJ1687</v>
          </cell>
          <cell r="B4866" t="str">
            <v>赵银婷</v>
          </cell>
          <cell r="C4866" t="str">
            <v>物流中心</v>
          </cell>
          <cell r="D4866" t="str">
            <v>仓储部</v>
          </cell>
          <cell r="E4866" t="str">
            <v>N项目组</v>
          </cell>
          <cell r="F4866">
            <v>0</v>
          </cell>
          <cell r="G4866" t="str">
            <v>仓储管理员</v>
          </cell>
          <cell r="H4866" t="str">
            <v>R1</v>
          </cell>
          <cell r="I4866" t="str">
            <v>吴江</v>
          </cell>
          <cell r="J4866" t="str">
            <v>全职</v>
          </cell>
          <cell r="K4866" t="str">
            <v>正式</v>
          </cell>
          <cell r="L4866">
            <v>42934</v>
          </cell>
          <cell r="M4866">
            <v>0</v>
          </cell>
          <cell r="W4866">
            <v>0.9</v>
          </cell>
          <cell r="X4866">
            <v>0.93</v>
          </cell>
          <cell r="Y4866">
            <v>0.88</v>
          </cell>
          <cell r="AG4866">
            <v>0.90333333333333332</v>
          </cell>
          <cell r="AH4866">
            <v>0</v>
          </cell>
          <cell r="AK4866">
            <v>0.90333333333333332</v>
          </cell>
          <cell r="AL4866">
            <v>90.333333333333329</v>
          </cell>
        </row>
        <row r="4867">
          <cell r="A4867" t="str">
            <v>JMWJ1690</v>
          </cell>
          <cell r="B4867" t="str">
            <v>张彩锋</v>
          </cell>
          <cell r="C4867" t="str">
            <v>物流中心</v>
          </cell>
          <cell r="D4867" t="str">
            <v>仓储部</v>
          </cell>
          <cell r="E4867" t="str">
            <v>N项目组</v>
          </cell>
          <cell r="F4867">
            <v>0</v>
          </cell>
          <cell r="G4867" t="str">
            <v>仓储管理员</v>
          </cell>
          <cell r="H4867" t="str">
            <v>R1</v>
          </cell>
          <cell r="I4867" t="str">
            <v>吴江</v>
          </cell>
          <cell r="J4867" t="str">
            <v>全职</v>
          </cell>
          <cell r="K4867" t="str">
            <v>正式</v>
          </cell>
          <cell r="L4867">
            <v>42934</v>
          </cell>
          <cell r="M4867">
            <v>0</v>
          </cell>
          <cell r="W4867">
            <v>0.9</v>
          </cell>
          <cell r="X4867">
            <v>0.85</v>
          </cell>
          <cell r="Y4867">
            <v>0.91</v>
          </cell>
          <cell r="AG4867">
            <v>0.88666666666666671</v>
          </cell>
          <cell r="AH4867">
            <v>0</v>
          </cell>
          <cell r="AK4867">
            <v>0.88666666666666671</v>
          </cell>
          <cell r="AL4867">
            <v>88.666666666666671</v>
          </cell>
        </row>
        <row r="4868">
          <cell r="A4868" t="str">
            <v>JMWJ1692</v>
          </cell>
          <cell r="B4868" t="str">
            <v>韩培乐</v>
          </cell>
          <cell r="C4868" t="str">
            <v>物流中心</v>
          </cell>
          <cell r="D4868" t="str">
            <v>仓储部</v>
          </cell>
          <cell r="E4868" t="str">
            <v>N项目组</v>
          </cell>
          <cell r="F4868">
            <v>0</v>
          </cell>
          <cell r="G4868" t="str">
            <v>仓储管理员</v>
          </cell>
          <cell r="H4868" t="str">
            <v>R1</v>
          </cell>
          <cell r="I4868" t="str">
            <v>吴江</v>
          </cell>
          <cell r="J4868" t="str">
            <v>全职</v>
          </cell>
          <cell r="K4868" t="str">
            <v>正式</v>
          </cell>
          <cell r="L4868">
            <v>42934</v>
          </cell>
          <cell r="M4868">
            <v>0</v>
          </cell>
          <cell r="U4868">
            <v>0.9</v>
          </cell>
          <cell r="V4868">
            <v>0.9</v>
          </cell>
          <cell r="W4868">
            <v>0.9</v>
          </cell>
          <cell r="X4868">
            <v>0.93</v>
          </cell>
          <cell r="Y4868">
            <v>0.92</v>
          </cell>
          <cell r="AG4868">
            <v>0.91000000000000014</v>
          </cell>
          <cell r="AH4868">
            <v>0</v>
          </cell>
          <cell r="AK4868">
            <v>0.91000000000000014</v>
          </cell>
          <cell r="AL4868">
            <v>91.000000000000014</v>
          </cell>
        </row>
        <row r="4869">
          <cell r="A4869" t="str">
            <v>JMWJ1699</v>
          </cell>
          <cell r="B4869" t="str">
            <v>王秋秋</v>
          </cell>
          <cell r="C4869" t="str">
            <v>物流中心</v>
          </cell>
          <cell r="D4869" t="str">
            <v>仓储部</v>
          </cell>
          <cell r="E4869" t="str">
            <v>N项目组</v>
          </cell>
          <cell r="F4869">
            <v>0</v>
          </cell>
          <cell r="G4869" t="str">
            <v>仓储管理员</v>
          </cell>
          <cell r="H4869" t="str">
            <v>R1</v>
          </cell>
          <cell r="I4869" t="str">
            <v>吴江</v>
          </cell>
          <cell r="J4869" t="str">
            <v>全职</v>
          </cell>
          <cell r="K4869" t="str">
            <v>正式</v>
          </cell>
          <cell r="L4869">
            <v>42935</v>
          </cell>
          <cell r="M4869">
            <v>0</v>
          </cell>
          <cell r="V4869">
            <v>0.89</v>
          </cell>
          <cell r="W4869">
            <v>0.9</v>
          </cell>
          <cell r="X4869">
            <v>0.93</v>
          </cell>
          <cell r="Y4869">
            <v>0.92</v>
          </cell>
          <cell r="AG4869">
            <v>0.91</v>
          </cell>
          <cell r="AH4869">
            <v>0</v>
          </cell>
          <cell r="AK4869">
            <v>0.91</v>
          </cell>
          <cell r="AL4869">
            <v>91</v>
          </cell>
        </row>
        <row r="4870">
          <cell r="A4870" t="str">
            <v>JMWJ1710</v>
          </cell>
          <cell r="B4870" t="str">
            <v>王仲粉</v>
          </cell>
          <cell r="C4870" t="str">
            <v>物流中心</v>
          </cell>
          <cell r="D4870" t="str">
            <v>仓储部</v>
          </cell>
          <cell r="E4870" t="str">
            <v>A项目组</v>
          </cell>
          <cell r="F4870">
            <v>0</v>
          </cell>
          <cell r="G4870" t="str">
            <v>物流主管</v>
          </cell>
          <cell r="H4870" t="str">
            <v>R4</v>
          </cell>
          <cell r="I4870" t="str">
            <v>吴江</v>
          </cell>
          <cell r="J4870" t="str">
            <v>全职</v>
          </cell>
          <cell r="K4870" t="str">
            <v>试用</v>
          </cell>
          <cell r="L4870">
            <v>42936</v>
          </cell>
          <cell r="M4870">
            <v>0</v>
          </cell>
          <cell r="AB4870">
            <v>0.86</v>
          </cell>
          <cell r="AC4870">
            <v>1.02</v>
          </cell>
          <cell r="AG4870">
            <v>0</v>
          </cell>
          <cell r="AH4870">
            <v>0.94</v>
          </cell>
          <cell r="AK4870">
            <v>0.94</v>
          </cell>
          <cell r="AL4870">
            <v>94</v>
          </cell>
        </row>
        <row r="4871">
          <cell r="A4871" t="str">
            <v>JMWJ1711</v>
          </cell>
          <cell r="B4871" t="str">
            <v>鲍红艳</v>
          </cell>
          <cell r="C4871" t="str">
            <v>物流中心</v>
          </cell>
          <cell r="D4871" t="str">
            <v>仓储部</v>
          </cell>
          <cell r="E4871" t="str">
            <v>A项目组</v>
          </cell>
          <cell r="F4871">
            <v>0</v>
          </cell>
          <cell r="G4871" t="str">
            <v>物流主管</v>
          </cell>
          <cell r="H4871" t="str">
            <v>R4</v>
          </cell>
          <cell r="I4871" t="str">
            <v>吴江</v>
          </cell>
          <cell r="J4871" t="str">
            <v>全职</v>
          </cell>
          <cell r="K4871" t="str">
            <v>试用</v>
          </cell>
          <cell r="L4871">
            <v>42936</v>
          </cell>
          <cell r="M4871">
            <v>0</v>
          </cell>
          <cell r="AB4871">
            <v>0.97</v>
          </cell>
          <cell r="AC4871">
            <v>1.04</v>
          </cell>
          <cell r="AG4871">
            <v>0</v>
          </cell>
          <cell r="AH4871">
            <v>1.0049999999999999</v>
          </cell>
          <cell r="AK4871">
            <v>1.0049999999999999</v>
          </cell>
          <cell r="AL4871">
            <v>100.49999999999999</v>
          </cell>
        </row>
        <row r="4872">
          <cell r="A4872" t="str">
            <v>JMGZ0027</v>
          </cell>
          <cell r="B4872" t="str">
            <v>王海青</v>
          </cell>
          <cell r="C4872" t="str">
            <v>物流中心</v>
          </cell>
          <cell r="D4872" t="str">
            <v>仓储部</v>
          </cell>
          <cell r="E4872" t="str">
            <v>广州仓组</v>
          </cell>
          <cell r="F4872">
            <v>0</v>
          </cell>
          <cell r="G4872" t="str">
            <v>高级仓储专员</v>
          </cell>
          <cell r="H4872" t="str">
            <v>R4</v>
          </cell>
          <cell r="I4872" t="str">
            <v>广州</v>
          </cell>
          <cell r="J4872" t="str">
            <v>全职</v>
          </cell>
          <cell r="K4872" t="str">
            <v>试用</v>
          </cell>
          <cell r="L4872">
            <v>42936</v>
          </cell>
          <cell r="M4872">
            <v>0</v>
          </cell>
          <cell r="AB4872">
            <v>0.96</v>
          </cell>
          <cell r="AC4872">
            <v>0.96</v>
          </cell>
          <cell r="AG4872">
            <v>0</v>
          </cell>
          <cell r="AH4872">
            <v>0.96</v>
          </cell>
          <cell r="AK4872">
            <v>0.96</v>
          </cell>
          <cell r="AL4872">
            <v>96</v>
          </cell>
        </row>
        <row r="4873">
          <cell r="A4873" t="str">
            <v>JMWJ1721</v>
          </cell>
          <cell r="B4873" t="str">
            <v>王萌萌</v>
          </cell>
          <cell r="C4873" t="str">
            <v>物流中心</v>
          </cell>
          <cell r="D4873" t="str">
            <v>仓储部</v>
          </cell>
          <cell r="E4873" t="str">
            <v>A项目组</v>
          </cell>
          <cell r="F4873">
            <v>0</v>
          </cell>
          <cell r="G4873" t="str">
            <v>仓储专员</v>
          </cell>
          <cell r="H4873" t="str">
            <v>R2</v>
          </cell>
          <cell r="I4873" t="str">
            <v>吴江</v>
          </cell>
          <cell r="J4873" t="str">
            <v>全职</v>
          </cell>
          <cell r="K4873" t="str">
            <v>试用</v>
          </cell>
          <cell r="L4873">
            <v>42936</v>
          </cell>
          <cell r="M4873">
            <v>0</v>
          </cell>
          <cell r="U4873">
            <v>0.97</v>
          </cell>
          <cell r="V4873">
            <v>0.95</v>
          </cell>
          <cell r="W4873">
            <v>0.95</v>
          </cell>
          <cell r="X4873">
            <v>0.97</v>
          </cell>
          <cell r="Y4873">
            <v>0.96</v>
          </cell>
          <cell r="AG4873">
            <v>0.96</v>
          </cell>
          <cell r="AH4873">
            <v>0</v>
          </cell>
          <cell r="AK4873">
            <v>0.96</v>
          </cell>
          <cell r="AL4873">
            <v>96</v>
          </cell>
        </row>
        <row r="4874">
          <cell r="A4874" t="str">
            <v>JMWJ1720</v>
          </cell>
          <cell r="B4874" t="str">
            <v>冯成龙</v>
          </cell>
          <cell r="C4874" t="str">
            <v>物流中心</v>
          </cell>
          <cell r="D4874" t="str">
            <v>仓储部</v>
          </cell>
          <cell r="E4874" t="str">
            <v>A项目组</v>
          </cell>
          <cell r="F4874">
            <v>0</v>
          </cell>
          <cell r="G4874" t="str">
            <v>仓储专员</v>
          </cell>
          <cell r="H4874" t="str">
            <v>R2</v>
          </cell>
          <cell r="I4874" t="str">
            <v>吴江</v>
          </cell>
          <cell r="J4874" t="str">
            <v>全职</v>
          </cell>
          <cell r="K4874" t="str">
            <v>试用</v>
          </cell>
          <cell r="L4874">
            <v>42936</v>
          </cell>
          <cell r="M4874">
            <v>0</v>
          </cell>
          <cell r="U4874">
            <v>0.96</v>
          </cell>
          <cell r="V4874">
            <v>0.96</v>
          </cell>
          <cell r="W4874">
            <v>0.96</v>
          </cell>
          <cell r="X4874">
            <v>0.97</v>
          </cell>
          <cell r="Y4874">
            <v>0.96</v>
          </cell>
          <cell r="AG4874">
            <v>0.96199999999999997</v>
          </cell>
          <cell r="AH4874">
            <v>0</v>
          </cell>
          <cell r="AK4874">
            <v>0.96199999999999997</v>
          </cell>
          <cell r="AL4874">
            <v>96.2</v>
          </cell>
        </row>
        <row r="4875">
          <cell r="A4875" t="str">
            <v>JMWJ1715</v>
          </cell>
          <cell r="B4875" t="str">
            <v>李咏雪</v>
          </cell>
          <cell r="C4875" t="str">
            <v>物流中心</v>
          </cell>
          <cell r="D4875" t="str">
            <v>仓储部</v>
          </cell>
          <cell r="E4875" t="str">
            <v>A项目组</v>
          </cell>
          <cell r="F4875">
            <v>0</v>
          </cell>
          <cell r="G4875" t="str">
            <v>仓储管理员</v>
          </cell>
          <cell r="H4875" t="str">
            <v>R1</v>
          </cell>
          <cell r="I4875" t="str">
            <v>吴江</v>
          </cell>
          <cell r="J4875" t="str">
            <v>全职</v>
          </cell>
          <cell r="K4875" t="str">
            <v>试用</v>
          </cell>
          <cell r="L4875">
            <v>42936</v>
          </cell>
          <cell r="M4875">
            <v>0</v>
          </cell>
          <cell r="W4875">
            <v>0.93</v>
          </cell>
          <cell r="X4875">
            <v>0.96</v>
          </cell>
          <cell r="Y4875">
            <v>0.96</v>
          </cell>
          <cell r="AG4875">
            <v>0.95000000000000007</v>
          </cell>
          <cell r="AH4875">
            <v>0</v>
          </cell>
          <cell r="AK4875">
            <v>0.95000000000000007</v>
          </cell>
          <cell r="AL4875">
            <v>95</v>
          </cell>
        </row>
        <row r="4876">
          <cell r="A4876" t="str">
            <v>JMWJ1709</v>
          </cell>
          <cell r="B4876" t="str">
            <v>丁传用</v>
          </cell>
          <cell r="C4876" t="str">
            <v>物流中心</v>
          </cell>
          <cell r="D4876" t="str">
            <v>仓储部</v>
          </cell>
          <cell r="E4876" t="str">
            <v>N项目组</v>
          </cell>
          <cell r="F4876">
            <v>0</v>
          </cell>
          <cell r="G4876" t="str">
            <v>仓储管理员</v>
          </cell>
          <cell r="H4876" t="str">
            <v>R1</v>
          </cell>
          <cell r="I4876" t="str">
            <v>吴江</v>
          </cell>
          <cell r="J4876" t="str">
            <v>全职</v>
          </cell>
          <cell r="K4876" t="str">
            <v>试用</v>
          </cell>
          <cell r="L4876">
            <v>42936</v>
          </cell>
          <cell r="M4876">
            <v>0</v>
          </cell>
          <cell r="V4876">
            <v>0.9</v>
          </cell>
          <cell r="W4876">
            <v>0.9</v>
          </cell>
          <cell r="X4876">
            <v>0.92</v>
          </cell>
          <cell r="Y4876">
            <v>0.91</v>
          </cell>
          <cell r="AG4876">
            <v>0.90750000000000008</v>
          </cell>
          <cell r="AH4876">
            <v>0</v>
          </cell>
          <cell r="AK4876">
            <v>0.90750000000000008</v>
          </cell>
          <cell r="AL4876">
            <v>90.750000000000014</v>
          </cell>
        </row>
        <row r="4877">
          <cell r="A4877" t="str">
            <v>JMWJ1723</v>
          </cell>
          <cell r="B4877" t="str">
            <v>刘冬</v>
          </cell>
          <cell r="C4877" t="str">
            <v>物流中心</v>
          </cell>
          <cell r="D4877" t="str">
            <v>仓储部</v>
          </cell>
          <cell r="E4877" t="str">
            <v>非服饰组</v>
          </cell>
          <cell r="F4877">
            <v>0</v>
          </cell>
          <cell r="G4877" t="str">
            <v>仓储管理员</v>
          </cell>
          <cell r="H4877" t="str">
            <v>R1</v>
          </cell>
          <cell r="I4877" t="str">
            <v>吴江</v>
          </cell>
          <cell r="J4877" t="str">
            <v>全职</v>
          </cell>
          <cell r="K4877" t="str">
            <v>试用</v>
          </cell>
          <cell r="L4877">
            <v>42937</v>
          </cell>
          <cell r="M4877">
            <v>0</v>
          </cell>
          <cell r="W4877">
            <v>0.85</v>
          </cell>
          <cell r="X4877">
            <v>0.9</v>
          </cell>
          <cell r="Y4877">
            <v>0.9</v>
          </cell>
          <cell r="AG4877">
            <v>0.8833333333333333</v>
          </cell>
          <cell r="AH4877">
            <v>0</v>
          </cell>
          <cell r="AK4877">
            <v>0.8833333333333333</v>
          </cell>
          <cell r="AL4877">
            <v>88.333333333333329</v>
          </cell>
        </row>
        <row r="4878">
          <cell r="A4878" t="str">
            <v>JMWJ1736</v>
          </cell>
          <cell r="B4878" t="str">
            <v>王康站</v>
          </cell>
          <cell r="C4878" t="str">
            <v>物流中心</v>
          </cell>
          <cell r="D4878" t="str">
            <v>仓储部</v>
          </cell>
          <cell r="E4878" t="str">
            <v>A项目组</v>
          </cell>
          <cell r="F4878">
            <v>0</v>
          </cell>
          <cell r="G4878" t="str">
            <v>高级仓储专员</v>
          </cell>
          <cell r="H4878" t="str">
            <v>R4</v>
          </cell>
          <cell r="I4878" t="str">
            <v>吴江</v>
          </cell>
          <cell r="J4878" t="str">
            <v>全职</v>
          </cell>
          <cell r="K4878" t="str">
            <v>试用</v>
          </cell>
          <cell r="L4878">
            <v>42941</v>
          </cell>
          <cell r="M4878">
            <v>0</v>
          </cell>
          <cell r="AB4878">
            <v>0.98</v>
          </cell>
          <cell r="AC4878">
            <v>0.95</v>
          </cell>
          <cell r="AG4878">
            <v>0</v>
          </cell>
          <cell r="AH4878">
            <v>0.96499999999999997</v>
          </cell>
          <cell r="AK4878">
            <v>0.96499999999999997</v>
          </cell>
          <cell r="AL4878">
            <v>96.5</v>
          </cell>
        </row>
        <row r="4879">
          <cell r="A4879" t="str">
            <v>JMWJ1750</v>
          </cell>
          <cell r="B4879" t="str">
            <v>殷瑶</v>
          </cell>
          <cell r="C4879" t="str">
            <v>物流中心</v>
          </cell>
          <cell r="D4879" t="str">
            <v>仓储部</v>
          </cell>
          <cell r="E4879" t="str">
            <v>质控组</v>
          </cell>
          <cell r="F4879">
            <v>0</v>
          </cell>
          <cell r="G4879" t="str">
            <v>物流专员</v>
          </cell>
          <cell r="H4879" t="str">
            <v>R1</v>
          </cell>
          <cell r="I4879" t="str">
            <v>吴江</v>
          </cell>
          <cell r="J4879" t="str">
            <v>全职</v>
          </cell>
          <cell r="K4879" t="str">
            <v>试用</v>
          </cell>
          <cell r="L4879">
            <v>42941</v>
          </cell>
          <cell r="M4879">
            <v>0</v>
          </cell>
          <cell r="U4879">
            <v>0.94</v>
          </cell>
          <cell r="V4879">
            <v>0.92</v>
          </cell>
          <cell r="W4879">
            <v>0.92</v>
          </cell>
          <cell r="X4879">
            <v>0.95</v>
          </cell>
          <cell r="Y4879">
            <v>0.89</v>
          </cell>
          <cell r="AG4879">
            <v>0.92399999999999982</v>
          </cell>
          <cell r="AH4879">
            <v>0</v>
          </cell>
          <cell r="AK4879">
            <v>0.92399999999999982</v>
          </cell>
          <cell r="AL4879">
            <v>92.399999999999977</v>
          </cell>
        </row>
        <row r="4880">
          <cell r="A4880" t="str">
            <v>JMLF0005</v>
          </cell>
          <cell r="B4880" t="str">
            <v>苏益圣</v>
          </cell>
          <cell r="C4880" t="str">
            <v>物流中心</v>
          </cell>
          <cell r="D4880" t="str">
            <v>仓储部</v>
          </cell>
          <cell r="E4880" t="str">
            <v>质控组</v>
          </cell>
          <cell r="F4880">
            <v>0</v>
          </cell>
          <cell r="G4880" t="str">
            <v>物流专员</v>
          </cell>
          <cell r="H4880" t="str">
            <v>R1</v>
          </cell>
          <cell r="I4880" t="str">
            <v>廊坊</v>
          </cell>
          <cell r="J4880" t="str">
            <v>全职</v>
          </cell>
          <cell r="K4880" t="str">
            <v>试用</v>
          </cell>
          <cell r="L4880">
            <v>42941</v>
          </cell>
          <cell r="M4880">
            <v>0</v>
          </cell>
          <cell r="W4880">
            <v>0.9</v>
          </cell>
          <cell r="X4880">
            <v>0.95</v>
          </cell>
          <cell r="Y4880">
            <v>0.93</v>
          </cell>
          <cell r="AG4880">
            <v>0.92666666666666675</v>
          </cell>
          <cell r="AH4880">
            <v>0</v>
          </cell>
          <cell r="AK4880">
            <v>0.92666666666666675</v>
          </cell>
          <cell r="AL4880">
            <v>92.666666666666671</v>
          </cell>
        </row>
        <row r="4881">
          <cell r="A4881" t="str">
            <v>JMWJ1748</v>
          </cell>
          <cell r="B4881" t="str">
            <v>郑路喜</v>
          </cell>
          <cell r="C4881" t="str">
            <v>物流中心</v>
          </cell>
          <cell r="D4881" t="str">
            <v>仓储部</v>
          </cell>
          <cell r="E4881" t="str">
            <v>胜浦组</v>
          </cell>
          <cell r="F4881">
            <v>0</v>
          </cell>
          <cell r="G4881" t="str">
            <v>仓储专员</v>
          </cell>
          <cell r="H4881" t="str">
            <v>R2</v>
          </cell>
          <cell r="I4881" t="str">
            <v>吴江</v>
          </cell>
          <cell r="J4881" t="str">
            <v>全职</v>
          </cell>
          <cell r="K4881" t="str">
            <v>试用</v>
          </cell>
          <cell r="L4881">
            <v>42941</v>
          </cell>
          <cell r="M4881">
            <v>0</v>
          </cell>
          <cell r="U4881">
            <v>0.95</v>
          </cell>
          <cell r="V4881">
            <v>0.95</v>
          </cell>
          <cell r="W4881">
            <v>0.97</v>
          </cell>
          <cell r="X4881">
            <v>0.95</v>
          </cell>
          <cell r="Y4881">
            <v>1.01</v>
          </cell>
          <cell r="AG4881">
            <v>0.96599999999999997</v>
          </cell>
          <cell r="AH4881">
            <v>0</v>
          </cell>
          <cell r="AK4881">
            <v>0.96599999999999997</v>
          </cell>
          <cell r="AL4881">
            <v>96.6</v>
          </cell>
        </row>
        <row r="4882">
          <cell r="A4882" t="str">
            <v>JMWJ1749</v>
          </cell>
          <cell r="B4882" t="str">
            <v>陈勇涛</v>
          </cell>
          <cell r="C4882" t="str">
            <v>物流中心</v>
          </cell>
          <cell r="D4882" t="str">
            <v>仓储部</v>
          </cell>
          <cell r="E4882" t="str">
            <v>胜浦组</v>
          </cell>
          <cell r="F4882">
            <v>0</v>
          </cell>
          <cell r="G4882" t="str">
            <v>仓储专员</v>
          </cell>
          <cell r="H4882" t="str">
            <v>R2</v>
          </cell>
          <cell r="I4882" t="str">
            <v>吴江</v>
          </cell>
          <cell r="J4882" t="str">
            <v>全职</v>
          </cell>
          <cell r="K4882" t="str">
            <v>试用</v>
          </cell>
          <cell r="L4882">
            <v>42941</v>
          </cell>
          <cell r="M4882">
            <v>0</v>
          </cell>
          <cell r="U4882">
            <v>0.94</v>
          </cell>
          <cell r="V4882">
            <v>0.97</v>
          </cell>
          <cell r="W4882">
            <v>0.95</v>
          </cell>
          <cell r="X4882">
            <v>0.96</v>
          </cell>
          <cell r="Y4882">
            <v>0.99</v>
          </cell>
          <cell r="AG4882">
            <v>0.96199999999999997</v>
          </cell>
          <cell r="AH4882">
            <v>0</v>
          </cell>
          <cell r="AK4882">
            <v>0.96199999999999997</v>
          </cell>
          <cell r="AL4882">
            <v>96.2</v>
          </cell>
        </row>
        <row r="4883">
          <cell r="A4883" t="str">
            <v>JMWJ1752</v>
          </cell>
          <cell r="B4883" t="str">
            <v>赵鹏飞</v>
          </cell>
          <cell r="C4883" t="str">
            <v>物流中心</v>
          </cell>
          <cell r="D4883" t="str">
            <v>仓储部</v>
          </cell>
          <cell r="E4883" t="str">
            <v>胜浦组</v>
          </cell>
          <cell r="F4883">
            <v>0</v>
          </cell>
          <cell r="G4883" t="str">
            <v>仓储管理员</v>
          </cell>
          <cell r="H4883" t="str">
            <v>R1</v>
          </cell>
          <cell r="I4883" t="str">
            <v>吴江</v>
          </cell>
          <cell r="J4883" t="str">
            <v>全职</v>
          </cell>
          <cell r="K4883" t="str">
            <v>试用</v>
          </cell>
          <cell r="L4883">
            <v>42941</v>
          </cell>
          <cell r="M4883">
            <v>0</v>
          </cell>
          <cell r="U4883">
            <v>0.94</v>
          </cell>
          <cell r="V4883">
            <v>0.95</v>
          </cell>
          <cell r="W4883">
            <v>0.95</v>
          </cell>
          <cell r="X4883">
            <v>0.95</v>
          </cell>
          <cell r="Y4883">
            <v>0.99</v>
          </cell>
          <cell r="AG4883">
            <v>0.95600000000000007</v>
          </cell>
          <cell r="AH4883">
            <v>0</v>
          </cell>
          <cell r="AK4883">
            <v>0.95600000000000007</v>
          </cell>
          <cell r="AL4883">
            <v>95.600000000000009</v>
          </cell>
        </row>
        <row r="4884">
          <cell r="A4884" t="str">
            <v>JMWJ1730</v>
          </cell>
          <cell r="B4884" t="str">
            <v>王盈盈</v>
          </cell>
          <cell r="C4884" t="str">
            <v>物流中心</v>
          </cell>
          <cell r="D4884" t="str">
            <v>仓储部</v>
          </cell>
          <cell r="E4884" t="str">
            <v>N项目组</v>
          </cell>
          <cell r="F4884">
            <v>0</v>
          </cell>
          <cell r="G4884" t="str">
            <v>仓储管理员</v>
          </cell>
          <cell r="H4884" t="str">
            <v>R1</v>
          </cell>
          <cell r="I4884" t="str">
            <v>吴江</v>
          </cell>
          <cell r="J4884" t="str">
            <v>全职</v>
          </cell>
          <cell r="K4884" t="str">
            <v>试用</v>
          </cell>
          <cell r="L4884">
            <v>42941</v>
          </cell>
          <cell r="M4884">
            <v>0</v>
          </cell>
          <cell r="U4884">
            <v>0.9</v>
          </cell>
          <cell r="V4884">
            <v>0.89</v>
          </cell>
          <cell r="W4884">
            <v>0.9</v>
          </cell>
          <cell r="X4884">
            <v>0.93</v>
          </cell>
          <cell r="Y4884">
            <v>0.92</v>
          </cell>
          <cell r="AG4884">
            <v>0.90800000000000003</v>
          </cell>
          <cell r="AH4884">
            <v>0</v>
          </cell>
          <cell r="AK4884">
            <v>0.90800000000000003</v>
          </cell>
          <cell r="AL4884">
            <v>90.8</v>
          </cell>
        </row>
        <row r="4885">
          <cell r="A4885" t="str">
            <v>JMWJ1729</v>
          </cell>
          <cell r="B4885" t="str">
            <v>杜龙</v>
          </cell>
          <cell r="C4885" t="str">
            <v>物流中心</v>
          </cell>
          <cell r="D4885" t="str">
            <v>仓储部</v>
          </cell>
          <cell r="E4885" t="str">
            <v>N项目组</v>
          </cell>
          <cell r="F4885">
            <v>0</v>
          </cell>
          <cell r="G4885" t="str">
            <v>仓储管理员</v>
          </cell>
          <cell r="H4885" t="str">
            <v>R1</v>
          </cell>
          <cell r="I4885" t="str">
            <v>吴江</v>
          </cell>
          <cell r="J4885" t="str">
            <v>全职</v>
          </cell>
          <cell r="K4885" t="str">
            <v>试用</v>
          </cell>
          <cell r="L4885">
            <v>42941</v>
          </cell>
          <cell r="M4885">
            <v>0</v>
          </cell>
          <cell r="U4885">
            <v>0.89</v>
          </cell>
          <cell r="V4885">
            <v>0.88</v>
          </cell>
          <cell r="W4885">
            <v>0.9</v>
          </cell>
          <cell r="X4885">
            <v>0.92</v>
          </cell>
          <cell r="Y4885">
            <v>0.91</v>
          </cell>
          <cell r="AG4885">
            <v>0.9</v>
          </cell>
          <cell r="AH4885">
            <v>0</v>
          </cell>
          <cell r="AK4885">
            <v>0.9</v>
          </cell>
          <cell r="AL4885">
            <v>90</v>
          </cell>
        </row>
        <row r="4886">
          <cell r="A4886" t="str">
            <v>JMWJ1731</v>
          </cell>
          <cell r="B4886" t="str">
            <v>董朋朋</v>
          </cell>
          <cell r="C4886" t="str">
            <v>物流中心</v>
          </cell>
          <cell r="D4886" t="str">
            <v>仓储部</v>
          </cell>
          <cell r="E4886" t="str">
            <v>N项目组</v>
          </cell>
          <cell r="F4886">
            <v>0</v>
          </cell>
          <cell r="G4886" t="str">
            <v>仓储管理员</v>
          </cell>
          <cell r="H4886" t="str">
            <v>R1</v>
          </cell>
          <cell r="I4886" t="str">
            <v>吴江</v>
          </cell>
          <cell r="J4886" t="str">
            <v>全职</v>
          </cell>
          <cell r="K4886" t="str">
            <v>试用</v>
          </cell>
          <cell r="L4886">
            <v>42941</v>
          </cell>
          <cell r="M4886">
            <v>0</v>
          </cell>
          <cell r="V4886">
            <v>0.89</v>
          </cell>
          <cell r="W4886">
            <v>0.9</v>
          </cell>
          <cell r="X4886">
            <v>0.94</v>
          </cell>
          <cell r="Y4886">
            <v>0.92</v>
          </cell>
          <cell r="AG4886">
            <v>0.91249999999999998</v>
          </cell>
          <cell r="AH4886">
            <v>0</v>
          </cell>
          <cell r="AK4886">
            <v>0.91249999999999998</v>
          </cell>
          <cell r="AL4886">
            <v>91.25</v>
          </cell>
        </row>
        <row r="4887">
          <cell r="A4887" t="str">
            <v>JMWJ1746</v>
          </cell>
          <cell r="B4887" t="str">
            <v>林杰</v>
          </cell>
          <cell r="C4887" t="str">
            <v>物流中心</v>
          </cell>
          <cell r="D4887" t="str">
            <v>仓储部</v>
          </cell>
          <cell r="E4887" t="str">
            <v>N项目组</v>
          </cell>
          <cell r="F4887">
            <v>0</v>
          </cell>
          <cell r="G4887" t="str">
            <v>物流主管</v>
          </cell>
          <cell r="H4887" t="str">
            <v>R4</v>
          </cell>
          <cell r="I4887" t="str">
            <v>吴江</v>
          </cell>
          <cell r="J4887" t="str">
            <v>全职</v>
          </cell>
          <cell r="K4887" t="str">
            <v>试用</v>
          </cell>
          <cell r="L4887">
            <v>42942</v>
          </cell>
          <cell r="M4887">
            <v>0</v>
          </cell>
          <cell r="AB4887">
            <v>0.95</v>
          </cell>
          <cell r="AC4887">
            <v>0.95</v>
          </cell>
          <cell r="AG4887">
            <v>0</v>
          </cell>
          <cell r="AH4887">
            <v>0.95</v>
          </cell>
          <cell r="AK4887">
            <v>0.95</v>
          </cell>
          <cell r="AL4887">
            <v>95</v>
          </cell>
        </row>
        <row r="4888">
          <cell r="A4888" t="str">
            <v>JMWJ1753</v>
          </cell>
          <cell r="B4888" t="str">
            <v>李雪萍</v>
          </cell>
          <cell r="C4888" t="str">
            <v>物流中心</v>
          </cell>
          <cell r="D4888" t="str">
            <v>仓储部</v>
          </cell>
          <cell r="E4888" t="str">
            <v>服饰组5</v>
          </cell>
          <cell r="F4888">
            <v>0</v>
          </cell>
          <cell r="G4888" t="str">
            <v>仓储专员</v>
          </cell>
          <cell r="H4888" t="str">
            <v>R2</v>
          </cell>
          <cell r="I4888" t="str">
            <v>吴江</v>
          </cell>
          <cell r="J4888" t="str">
            <v>全职</v>
          </cell>
          <cell r="K4888" t="str">
            <v>试用</v>
          </cell>
          <cell r="L4888">
            <v>42943</v>
          </cell>
          <cell r="M4888">
            <v>0</v>
          </cell>
          <cell r="W4888">
            <v>0.95</v>
          </cell>
          <cell r="X4888">
            <v>0.95</v>
          </cell>
          <cell r="Y4888">
            <v>0.97</v>
          </cell>
          <cell r="AG4888">
            <v>0.95666666666666667</v>
          </cell>
          <cell r="AH4888">
            <v>0</v>
          </cell>
          <cell r="AK4888">
            <v>0.95666666666666667</v>
          </cell>
          <cell r="AL4888">
            <v>95.666666666666671</v>
          </cell>
        </row>
        <row r="4889">
          <cell r="A4889" t="str">
            <v>JMWJ1763</v>
          </cell>
          <cell r="B4889" t="str">
            <v>何顺发</v>
          </cell>
          <cell r="C4889" t="str">
            <v>物流中心</v>
          </cell>
          <cell r="D4889" t="str">
            <v>仓储部</v>
          </cell>
          <cell r="E4889" t="str">
            <v>A项目组</v>
          </cell>
          <cell r="F4889">
            <v>0</v>
          </cell>
          <cell r="G4889" t="str">
            <v>仓储管理员</v>
          </cell>
          <cell r="H4889" t="str">
            <v>R1</v>
          </cell>
          <cell r="I4889" t="str">
            <v>吴江</v>
          </cell>
          <cell r="J4889" t="str">
            <v>全职</v>
          </cell>
          <cell r="K4889" t="str">
            <v>离职</v>
          </cell>
          <cell r="L4889">
            <v>42944</v>
          </cell>
          <cell r="M4889">
            <v>43098</v>
          </cell>
          <cell r="W4889">
            <v>1.02</v>
          </cell>
          <cell r="X4889">
            <v>0.98</v>
          </cell>
          <cell r="Y4889">
            <v>0.89</v>
          </cell>
          <cell r="AG4889">
            <v>0.96333333333333337</v>
          </cell>
          <cell r="AH4889">
            <v>0</v>
          </cell>
          <cell r="AK4889">
            <v>0.96333333333333337</v>
          </cell>
          <cell r="AL4889">
            <v>96.333333333333343</v>
          </cell>
        </row>
        <row r="4890">
          <cell r="A4890" t="str">
            <v>JMWJ1777</v>
          </cell>
          <cell r="B4890" t="str">
            <v>王燕</v>
          </cell>
          <cell r="C4890" t="str">
            <v>物流中心</v>
          </cell>
          <cell r="D4890" t="str">
            <v>仓储部</v>
          </cell>
          <cell r="E4890" t="str">
            <v>C项目组</v>
          </cell>
          <cell r="F4890">
            <v>0</v>
          </cell>
          <cell r="G4890" t="str">
            <v>仓储管理员</v>
          </cell>
          <cell r="H4890" t="str">
            <v>R1</v>
          </cell>
          <cell r="I4890" t="str">
            <v>吴江</v>
          </cell>
          <cell r="J4890" t="str">
            <v>全职</v>
          </cell>
          <cell r="K4890" t="str">
            <v>试用</v>
          </cell>
          <cell r="L4890">
            <v>42947</v>
          </cell>
          <cell r="M4890">
            <v>0</v>
          </cell>
          <cell r="W4890">
            <v>0.94</v>
          </cell>
          <cell r="X4890">
            <v>0.95</v>
          </cell>
          <cell r="Y4890">
            <v>0.95</v>
          </cell>
          <cell r="AG4890">
            <v>0.94666666666666666</v>
          </cell>
          <cell r="AH4890">
            <v>0</v>
          </cell>
          <cell r="AK4890">
            <v>0.94666666666666666</v>
          </cell>
          <cell r="AL4890">
            <v>94.666666666666671</v>
          </cell>
        </row>
        <row r="4891">
          <cell r="A4891" t="str">
            <v>JMWJ1776</v>
          </cell>
          <cell r="B4891" t="str">
            <v>陈井涛</v>
          </cell>
          <cell r="C4891" t="str">
            <v>物流中心</v>
          </cell>
          <cell r="D4891" t="str">
            <v>仓储部</v>
          </cell>
          <cell r="E4891" t="str">
            <v>A项目组</v>
          </cell>
          <cell r="F4891">
            <v>0</v>
          </cell>
          <cell r="G4891" t="str">
            <v>仓储管理员</v>
          </cell>
          <cell r="H4891" t="str">
            <v>R1</v>
          </cell>
          <cell r="I4891" t="str">
            <v>吴江</v>
          </cell>
          <cell r="J4891" t="str">
            <v>全职</v>
          </cell>
          <cell r="K4891" t="str">
            <v>试用</v>
          </cell>
          <cell r="L4891">
            <v>42947</v>
          </cell>
          <cell r="M4891">
            <v>0</v>
          </cell>
          <cell r="W4891">
            <v>1.02</v>
          </cell>
          <cell r="X4891">
            <v>1.01</v>
          </cell>
          <cell r="Y4891">
            <v>0.98</v>
          </cell>
          <cell r="AG4891">
            <v>1.0033333333333334</v>
          </cell>
          <cell r="AH4891">
            <v>0</v>
          </cell>
          <cell r="AK4891">
            <v>1.0033333333333334</v>
          </cell>
          <cell r="AL4891">
            <v>100.33333333333334</v>
          </cell>
        </row>
        <row r="4892">
          <cell r="A4892" t="str">
            <v>JMWJ1785</v>
          </cell>
          <cell r="B4892" t="str">
            <v>王宾宾</v>
          </cell>
          <cell r="C4892" t="str">
            <v>物流中心</v>
          </cell>
          <cell r="D4892" t="str">
            <v>仓储部</v>
          </cell>
          <cell r="E4892" t="str">
            <v>N项目组</v>
          </cell>
          <cell r="F4892">
            <v>0</v>
          </cell>
          <cell r="G4892" t="str">
            <v>仓储管理员</v>
          </cell>
          <cell r="H4892" t="str">
            <v>R1</v>
          </cell>
          <cell r="I4892" t="str">
            <v>吴江</v>
          </cell>
          <cell r="J4892" t="str">
            <v>全职</v>
          </cell>
          <cell r="K4892" t="str">
            <v>试用</v>
          </cell>
          <cell r="L4892">
            <v>42948</v>
          </cell>
          <cell r="M4892">
            <v>0</v>
          </cell>
          <cell r="X4892">
            <v>0.88</v>
          </cell>
          <cell r="Y4892">
            <v>0.87</v>
          </cell>
          <cell r="AG4892">
            <v>0.875</v>
          </cell>
          <cell r="AH4892">
            <v>0</v>
          </cell>
          <cell r="AK4892">
            <v>0.875</v>
          </cell>
          <cell r="AL4892">
            <v>87.5</v>
          </cell>
        </row>
        <row r="4893">
          <cell r="A4893" t="str">
            <v>JMWJ1790</v>
          </cell>
          <cell r="B4893" t="str">
            <v>沈卫伟</v>
          </cell>
          <cell r="C4893" t="str">
            <v>物流中心</v>
          </cell>
          <cell r="D4893" t="str">
            <v>仓储部</v>
          </cell>
          <cell r="E4893" t="str">
            <v>N项目组</v>
          </cell>
          <cell r="F4893">
            <v>0</v>
          </cell>
          <cell r="G4893" t="str">
            <v>仓储管理员</v>
          </cell>
          <cell r="H4893" t="str">
            <v>R1</v>
          </cell>
          <cell r="I4893" t="str">
            <v>吴江</v>
          </cell>
          <cell r="J4893" t="str">
            <v>全职</v>
          </cell>
          <cell r="K4893" t="str">
            <v>试用</v>
          </cell>
          <cell r="L4893">
            <v>42948</v>
          </cell>
          <cell r="M4893">
            <v>0</v>
          </cell>
          <cell r="X4893">
            <v>0.93</v>
          </cell>
          <cell r="Y4893">
            <v>0.87</v>
          </cell>
          <cell r="AG4893">
            <v>0.9</v>
          </cell>
          <cell r="AH4893">
            <v>0</v>
          </cell>
          <cell r="AK4893">
            <v>0.9</v>
          </cell>
          <cell r="AL4893">
            <v>90</v>
          </cell>
        </row>
        <row r="4894">
          <cell r="A4894" t="str">
            <v>JMWJ1814</v>
          </cell>
          <cell r="B4894" t="str">
            <v>陈玉</v>
          </cell>
          <cell r="C4894" t="str">
            <v>物流中心</v>
          </cell>
          <cell r="D4894" t="str">
            <v>仓储部</v>
          </cell>
          <cell r="E4894" t="str">
            <v>服饰组2</v>
          </cell>
          <cell r="F4894">
            <v>0</v>
          </cell>
          <cell r="G4894" t="str">
            <v>高级仓储专员</v>
          </cell>
          <cell r="H4894" t="str">
            <v>R4</v>
          </cell>
          <cell r="I4894" t="str">
            <v>吴江</v>
          </cell>
          <cell r="J4894" t="str">
            <v>全职</v>
          </cell>
          <cell r="K4894" t="str">
            <v>试用</v>
          </cell>
          <cell r="L4894">
            <v>42950</v>
          </cell>
          <cell r="M4894">
            <v>0</v>
          </cell>
          <cell r="X4894">
            <v>0.93</v>
          </cell>
          <cell r="Y4894">
            <v>0.91</v>
          </cell>
          <cell r="AG4894">
            <v>0.92</v>
          </cell>
          <cell r="AH4894">
            <v>0</v>
          </cell>
          <cell r="AK4894">
            <v>0.92</v>
          </cell>
          <cell r="AL4894">
            <v>92</v>
          </cell>
        </row>
        <row r="4895">
          <cell r="A4895" t="str">
            <v>JMWJ1812</v>
          </cell>
          <cell r="B4895" t="str">
            <v>朱李辉</v>
          </cell>
          <cell r="C4895" t="str">
            <v>物流中心</v>
          </cell>
          <cell r="D4895" t="str">
            <v>仓储部</v>
          </cell>
          <cell r="E4895" t="str">
            <v>C项目组</v>
          </cell>
          <cell r="F4895">
            <v>0</v>
          </cell>
          <cell r="G4895" t="str">
            <v>仓储管理员</v>
          </cell>
          <cell r="H4895" t="str">
            <v>R1</v>
          </cell>
          <cell r="I4895" t="str">
            <v>吴江</v>
          </cell>
          <cell r="J4895" t="str">
            <v>全职</v>
          </cell>
          <cell r="K4895" t="str">
            <v>试用</v>
          </cell>
          <cell r="L4895">
            <v>42950</v>
          </cell>
          <cell r="M4895">
            <v>0</v>
          </cell>
          <cell r="U4895">
            <v>0.95</v>
          </cell>
          <cell r="V4895">
            <v>0.94</v>
          </cell>
          <cell r="W4895">
            <v>0.93</v>
          </cell>
          <cell r="X4895">
            <v>0.94</v>
          </cell>
          <cell r="Y4895">
            <v>0.94</v>
          </cell>
          <cell r="AG4895">
            <v>0.93999999999999984</v>
          </cell>
          <cell r="AH4895">
            <v>0</v>
          </cell>
          <cell r="AK4895">
            <v>0.93999999999999984</v>
          </cell>
          <cell r="AL4895">
            <v>93.999999999999986</v>
          </cell>
        </row>
        <row r="4896">
          <cell r="A4896" t="str">
            <v>JMWJ1813</v>
          </cell>
          <cell r="B4896" t="str">
            <v>周欢庆</v>
          </cell>
          <cell r="C4896" t="str">
            <v>物流中心</v>
          </cell>
          <cell r="D4896" t="str">
            <v>仓储部</v>
          </cell>
          <cell r="E4896" t="str">
            <v>N项目组</v>
          </cell>
          <cell r="F4896">
            <v>0</v>
          </cell>
          <cell r="G4896" t="str">
            <v>仓储管理员</v>
          </cell>
          <cell r="H4896" t="str">
            <v>R1</v>
          </cell>
          <cell r="I4896" t="str">
            <v>吴江</v>
          </cell>
          <cell r="J4896" t="str">
            <v>全职</v>
          </cell>
          <cell r="K4896" t="str">
            <v>试用</v>
          </cell>
          <cell r="L4896">
            <v>42950</v>
          </cell>
          <cell r="M4896">
            <v>0</v>
          </cell>
          <cell r="U4896">
            <v>0.93</v>
          </cell>
          <cell r="V4896">
            <v>0.94</v>
          </cell>
          <cell r="W4896">
            <v>0.93</v>
          </cell>
          <cell r="X4896">
            <v>0.95</v>
          </cell>
          <cell r="Y4896">
            <v>0.93</v>
          </cell>
          <cell r="AG4896">
            <v>0.93599999999999994</v>
          </cell>
          <cell r="AH4896">
            <v>0</v>
          </cell>
          <cell r="AK4896">
            <v>0.93599999999999994</v>
          </cell>
          <cell r="AL4896">
            <v>93.6</v>
          </cell>
        </row>
        <row r="4897">
          <cell r="A4897" t="str">
            <v>JMWJ1817</v>
          </cell>
          <cell r="B4897" t="str">
            <v>杨期桃</v>
          </cell>
          <cell r="C4897" t="str">
            <v>物流中心</v>
          </cell>
          <cell r="D4897" t="str">
            <v>仓储部</v>
          </cell>
          <cell r="E4897" t="str">
            <v>A项目组</v>
          </cell>
          <cell r="F4897">
            <v>0</v>
          </cell>
          <cell r="G4897" t="str">
            <v>仓储管理员</v>
          </cell>
          <cell r="H4897" t="str">
            <v>R1</v>
          </cell>
          <cell r="I4897" t="str">
            <v>吴江</v>
          </cell>
          <cell r="J4897" t="str">
            <v>全职</v>
          </cell>
          <cell r="K4897" t="str">
            <v>试用</v>
          </cell>
          <cell r="L4897">
            <v>42950</v>
          </cell>
          <cell r="M4897">
            <v>0</v>
          </cell>
          <cell r="X4897">
            <v>1</v>
          </cell>
          <cell r="Y4897">
            <v>0.96</v>
          </cell>
          <cell r="AG4897">
            <v>0.98</v>
          </cell>
          <cell r="AH4897">
            <v>0</v>
          </cell>
          <cell r="AK4897">
            <v>0.98</v>
          </cell>
          <cell r="AL4897">
            <v>98</v>
          </cell>
        </row>
        <row r="4898">
          <cell r="A4898" t="str">
            <v>JMWJ1810</v>
          </cell>
          <cell r="B4898" t="str">
            <v>戴衍青</v>
          </cell>
          <cell r="C4898" t="str">
            <v>物流中心</v>
          </cell>
          <cell r="D4898" t="str">
            <v>仓储部</v>
          </cell>
          <cell r="E4898" t="str">
            <v>C项目组</v>
          </cell>
          <cell r="F4898">
            <v>0</v>
          </cell>
          <cell r="G4898" t="str">
            <v>仓储管理员</v>
          </cell>
          <cell r="H4898" t="str">
            <v>R1</v>
          </cell>
          <cell r="I4898" t="str">
            <v>吴江</v>
          </cell>
          <cell r="J4898" t="str">
            <v>全职</v>
          </cell>
          <cell r="K4898" t="str">
            <v>试用</v>
          </cell>
          <cell r="L4898">
            <v>42950</v>
          </cell>
          <cell r="M4898">
            <v>0</v>
          </cell>
          <cell r="U4898">
            <v>0.95</v>
          </cell>
          <cell r="V4898">
            <v>0.95</v>
          </cell>
          <cell r="W4898">
            <v>0.95</v>
          </cell>
          <cell r="X4898">
            <v>0.95</v>
          </cell>
          <cell r="Y4898">
            <v>0.95</v>
          </cell>
          <cell r="AG4898">
            <v>0.95</v>
          </cell>
          <cell r="AH4898">
            <v>0</v>
          </cell>
          <cell r="AK4898">
            <v>0.95</v>
          </cell>
          <cell r="AL4898">
            <v>95</v>
          </cell>
        </row>
        <row r="4899">
          <cell r="A4899" t="str">
            <v>JMWJ1809</v>
          </cell>
          <cell r="B4899" t="str">
            <v>程颖</v>
          </cell>
          <cell r="C4899" t="str">
            <v>物流中心</v>
          </cell>
          <cell r="D4899" t="str">
            <v>仓储部</v>
          </cell>
          <cell r="E4899" t="str">
            <v>C项目组</v>
          </cell>
          <cell r="F4899">
            <v>0</v>
          </cell>
          <cell r="G4899" t="str">
            <v>仓储管理员</v>
          </cell>
          <cell r="H4899" t="str">
            <v>R1</v>
          </cell>
          <cell r="I4899" t="str">
            <v>吴江</v>
          </cell>
          <cell r="J4899" t="str">
            <v>全职</v>
          </cell>
          <cell r="K4899" t="str">
            <v>试用</v>
          </cell>
          <cell r="L4899">
            <v>42950</v>
          </cell>
          <cell r="M4899">
            <v>0</v>
          </cell>
          <cell r="U4899">
            <v>0.94</v>
          </cell>
          <cell r="V4899">
            <v>0.94</v>
          </cell>
          <cell r="W4899">
            <v>0.95</v>
          </cell>
          <cell r="X4899">
            <v>0.95</v>
          </cell>
          <cell r="Y4899">
            <v>0.95</v>
          </cell>
          <cell r="AG4899">
            <v>0.94600000000000006</v>
          </cell>
          <cell r="AH4899">
            <v>0</v>
          </cell>
          <cell r="AK4899">
            <v>0.94600000000000006</v>
          </cell>
          <cell r="AL4899">
            <v>94.600000000000009</v>
          </cell>
        </row>
        <row r="4900">
          <cell r="A4900" t="str">
            <v>JMWJ1827</v>
          </cell>
          <cell r="B4900" t="str">
            <v>肖英</v>
          </cell>
          <cell r="C4900" t="str">
            <v>物流中心</v>
          </cell>
          <cell r="D4900" t="str">
            <v>仓储部</v>
          </cell>
          <cell r="E4900" t="str">
            <v>奢侈品组</v>
          </cell>
          <cell r="F4900">
            <v>0</v>
          </cell>
          <cell r="G4900" t="str">
            <v>仓储管理员</v>
          </cell>
          <cell r="H4900" t="str">
            <v>R1</v>
          </cell>
          <cell r="I4900" t="str">
            <v>吴江</v>
          </cell>
          <cell r="J4900" t="str">
            <v>全职</v>
          </cell>
          <cell r="K4900" t="str">
            <v>试用</v>
          </cell>
          <cell r="L4900">
            <v>42951</v>
          </cell>
          <cell r="M4900">
            <v>0</v>
          </cell>
          <cell r="U4900">
            <v>0.95</v>
          </cell>
          <cell r="V4900">
            <v>0.95</v>
          </cell>
          <cell r="W4900">
            <v>0.95</v>
          </cell>
          <cell r="X4900">
            <v>0.95</v>
          </cell>
          <cell r="Y4900">
            <v>0.92</v>
          </cell>
          <cell r="AG4900">
            <v>0.94399999999999995</v>
          </cell>
          <cell r="AH4900">
            <v>0</v>
          </cell>
          <cell r="AK4900">
            <v>0.94399999999999995</v>
          </cell>
          <cell r="AL4900">
            <v>94.399999999999991</v>
          </cell>
        </row>
        <row r="4901">
          <cell r="A4901" t="str">
            <v>JMWJ1824</v>
          </cell>
          <cell r="B4901" t="str">
            <v>金戈云</v>
          </cell>
          <cell r="C4901" t="str">
            <v>物流中心</v>
          </cell>
          <cell r="D4901" t="str">
            <v>仓储部</v>
          </cell>
          <cell r="E4901" t="str">
            <v>运营组</v>
          </cell>
          <cell r="F4901">
            <v>0</v>
          </cell>
          <cell r="G4901" t="str">
            <v>物流专员</v>
          </cell>
          <cell r="H4901" t="str">
            <v>R1</v>
          </cell>
          <cell r="I4901" t="str">
            <v>吴江</v>
          </cell>
          <cell r="J4901" t="str">
            <v>全职</v>
          </cell>
          <cell r="K4901" t="str">
            <v>试用</v>
          </cell>
          <cell r="L4901">
            <v>42954</v>
          </cell>
          <cell r="M4901">
            <v>0</v>
          </cell>
          <cell r="X4901">
            <v>1.01</v>
          </cell>
          <cell r="Y4901">
            <v>0.94</v>
          </cell>
          <cell r="AG4901">
            <v>0.97499999999999998</v>
          </cell>
          <cell r="AH4901">
            <v>0</v>
          </cell>
          <cell r="AK4901">
            <v>0.97499999999999998</v>
          </cell>
          <cell r="AL4901">
            <v>97.5</v>
          </cell>
        </row>
        <row r="4902">
          <cell r="A4902" t="str">
            <v>JMWJ1828</v>
          </cell>
          <cell r="B4902" t="str">
            <v>刘柱</v>
          </cell>
          <cell r="C4902" t="str">
            <v>物流中心</v>
          </cell>
          <cell r="D4902" t="str">
            <v>仓储部</v>
          </cell>
          <cell r="E4902" t="str">
            <v>N项目组</v>
          </cell>
          <cell r="F4902">
            <v>0</v>
          </cell>
          <cell r="G4902" t="str">
            <v>仓储管理员</v>
          </cell>
          <cell r="H4902" t="str">
            <v>R1</v>
          </cell>
          <cell r="I4902" t="str">
            <v>吴江</v>
          </cell>
          <cell r="J4902" t="str">
            <v>全职</v>
          </cell>
          <cell r="K4902" t="str">
            <v>试用</v>
          </cell>
          <cell r="L4902">
            <v>42954</v>
          </cell>
          <cell r="M4902">
            <v>0</v>
          </cell>
          <cell r="V4902">
            <v>0.92</v>
          </cell>
          <cell r="W4902">
            <v>0.92</v>
          </cell>
          <cell r="X4902">
            <v>0.93</v>
          </cell>
          <cell r="Y4902">
            <v>0.92</v>
          </cell>
          <cell r="AG4902">
            <v>0.92249999999999999</v>
          </cell>
          <cell r="AH4902">
            <v>0</v>
          </cell>
          <cell r="AK4902">
            <v>0.92249999999999999</v>
          </cell>
          <cell r="AL4902">
            <v>92.25</v>
          </cell>
        </row>
        <row r="4903">
          <cell r="A4903" t="str">
            <v>JMWJ1839</v>
          </cell>
          <cell r="B4903" t="str">
            <v>张路迪</v>
          </cell>
          <cell r="C4903" t="str">
            <v>物流中心</v>
          </cell>
          <cell r="D4903" t="str">
            <v>仓储部</v>
          </cell>
          <cell r="E4903" t="str">
            <v>N项目组</v>
          </cell>
          <cell r="F4903">
            <v>0</v>
          </cell>
          <cell r="G4903" t="str">
            <v>仓储管理员</v>
          </cell>
          <cell r="H4903" t="str">
            <v>R1</v>
          </cell>
          <cell r="I4903" t="str">
            <v>吴江</v>
          </cell>
          <cell r="J4903" t="str">
            <v>全职</v>
          </cell>
          <cell r="K4903" t="str">
            <v>试用</v>
          </cell>
          <cell r="L4903">
            <v>42955</v>
          </cell>
          <cell r="M4903">
            <v>0</v>
          </cell>
          <cell r="V4903">
            <v>0.92</v>
          </cell>
          <cell r="W4903">
            <v>0.93</v>
          </cell>
          <cell r="X4903">
            <v>0.93</v>
          </cell>
          <cell r="Y4903">
            <v>0.89</v>
          </cell>
          <cell r="AG4903">
            <v>0.91750000000000009</v>
          </cell>
          <cell r="AH4903">
            <v>0</v>
          </cell>
          <cell r="AK4903">
            <v>0.91750000000000009</v>
          </cell>
          <cell r="AL4903">
            <v>91.750000000000014</v>
          </cell>
        </row>
        <row r="4904">
          <cell r="A4904" t="str">
            <v>JMWJ1836</v>
          </cell>
          <cell r="B4904" t="str">
            <v>詹银江</v>
          </cell>
          <cell r="C4904" t="str">
            <v>物流中心</v>
          </cell>
          <cell r="D4904" t="str">
            <v>仓储部</v>
          </cell>
          <cell r="E4904" t="str">
            <v>N项目组</v>
          </cell>
          <cell r="F4904">
            <v>0</v>
          </cell>
          <cell r="G4904" t="str">
            <v>仓储管理员</v>
          </cell>
          <cell r="H4904" t="str">
            <v>R1</v>
          </cell>
          <cell r="I4904" t="str">
            <v>吴江</v>
          </cell>
          <cell r="J4904" t="str">
            <v>全职</v>
          </cell>
          <cell r="K4904" t="str">
            <v>试用</v>
          </cell>
          <cell r="L4904">
            <v>42955</v>
          </cell>
          <cell r="M4904">
            <v>0</v>
          </cell>
          <cell r="X4904">
            <v>0.82</v>
          </cell>
          <cell r="Y4904">
            <v>0.87</v>
          </cell>
          <cell r="AG4904">
            <v>0.84499999999999997</v>
          </cell>
          <cell r="AH4904">
            <v>0</v>
          </cell>
          <cell r="AK4904">
            <v>0.84499999999999997</v>
          </cell>
          <cell r="AL4904">
            <v>84.5</v>
          </cell>
        </row>
        <row r="4905">
          <cell r="A4905" t="str">
            <v>JMWJ1843</v>
          </cell>
          <cell r="B4905" t="str">
            <v>孙道玲</v>
          </cell>
          <cell r="C4905" t="str">
            <v>物流中心</v>
          </cell>
          <cell r="D4905" t="str">
            <v>仓储部</v>
          </cell>
          <cell r="E4905" t="str">
            <v>服饰组2</v>
          </cell>
          <cell r="F4905">
            <v>0</v>
          </cell>
          <cell r="G4905" t="str">
            <v>物流主管</v>
          </cell>
          <cell r="H4905" t="str">
            <v>R4</v>
          </cell>
          <cell r="I4905" t="str">
            <v>吴江</v>
          </cell>
          <cell r="J4905" t="str">
            <v>全职</v>
          </cell>
          <cell r="K4905" t="str">
            <v>试用</v>
          </cell>
          <cell r="L4905">
            <v>42957</v>
          </cell>
          <cell r="M4905">
            <v>0</v>
          </cell>
          <cell r="AB4905">
            <v>0.93</v>
          </cell>
          <cell r="AC4905">
            <v>0.95</v>
          </cell>
          <cell r="AG4905">
            <v>0</v>
          </cell>
          <cell r="AH4905">
            <v>0.94</v>
          </cell>
          <cell r="AK4905">
            <v>0.94</v>
          </cell>
          <cell r="AL4905">
            <v>94</v>
          </cell>
        </row>
        <row r="4906">
          <cell r="A4906" t="str">
            <v>JMWJ1869</v>
          </cell>
          <cell r="B4906" t="str">
            <v>张波</v>
          </cell>
          <cell r="C4906" t="str">
            <v>物流中心</v>
          </cell>
          <cell r="D4906" t="str">
            <v>仓储部</v>
          </cell>
          <cell r="E4906" t="str">
            <v>A项目组</v>
          </cell>
          <cell r="F4906">
            <v>0</v>
          </cell>
          <cell r="G4906" t="str">
            <v>仓储管理员</v>
          </cell>
          <cell r="H4906" t="str">
            <v>R1</v>
          </cell>
          <cell r="I4906" t="str">
            <v>吴江</v>
          </cell>
          <cell r="J4906" t="str">
            <v>全职</v>
          </cell>
          <cell r="K4906" t="str">
            <v>试用</v>
          </cell>
          <cell r="L4906">
            <v>42957</v>
          </cell>
          <cell r="M4906">
            <v>0</v>
          </cell>
          <cell r="X4906">
            <v>0.94</v>
          </cell>
          <cell r="Y4906">
            <v>0.93</v>
          </cell>
          <cell r="AG4906">
            <v>0.93500000000000005</v>
          </cell>
          <cell r="AH4906">
            <v>0</v>
          </cell>
          <cell r="AK4906">
            <v>0.93500000000000005</v>
          </cell>
          <cell r="AL4906">
            <v>93.5</v>
          </cell>
        </row>
        <row r="4907">
          <cell r="A4907" t="str">
            <v>JMWJ1871</v>
          </cell>
          <cell r="B4907" t="str">
            <v>王刚刚</v>
          </cell>
          <cell r="C4907" t="str">
            <v>物流中心</v>
          </cell>
          <cell r="D4907" t="str">
            <v>仓储部</v>
          </cell>
          <cell r="E4907" t="str">
            <v>A项目组</v>
          </cell>
          <cell r="F4907">
            <v>0</v>
          </cell>
          <cell r="G4907" t="str">
            <v>仓储管理员</v>
          </cell>
          <cell r="H4907" t="str">
            <v>R1</v>
          </cell>
          <cell r="I4907" t="str">
            <v>吴江</v>
          </cell>
          <cell r="J4907" t="str">
            <v>全职</v>
          </cell>
          <cell r="K4907" t="str">
            <v>试用</v>
          </cell>
          <cell r="L4907">
            <v>42957</v>
          </cell>
          <cell r="M4907">
            <v>0</v>
          </cell>
          <cell r="X4907">
            <v>0.98</v>
          </cell>
          <cell r="Y4907">
            <v>0.98</v>
          </cell>
          <cell r="AG4907">
            <v>0.98</v>
          </cell>
          <cell r="AH4907">
            <v>0</v>
          </cell>
          <cell r="AK4907">
            <v>0.98</v>
          </cell>
          <cell r="AL4907">
            <v>98</v>
          </cell>
        </row>
        <row r="4908">
          <cell r="A4908" t="str">
            <v>JMWJ1840</v>
          </cell>
          <cell r="B4908" t="str">
            <v>李振</v>
          </cell>
          <cell r="C4908" t="str">
            <v>物流中心</v>
          </cell>
          <cell r="D4908" t="str">
            <v>仓储部</v>
          </cell>
          <cell r="E4908" t="str">
            <v>N项目组</v>
          </cell>
          <cell r="F4908">
            <v>0</v>
          </cell>
          <cell r="G4908" t="str">
            <v>仓储管理员</v>
          </cell>
          <cell r="H4908" t="str">
            <v>R1</v>
          </cell>
          <cell r="I4908" t="str">
            <v>吴江</v>
          </cell>
          <cell r="J4908" t="str">
            <v>全职</v>
          </cell>
          <cell r="K4908" t="str">
            <v>试用</v>
          </cell>
          <cell r="L4908">
            <v>42957</v>
          </cell>
          <cell r="M4908">
            <v>0</v>
          </cell>
          <cell r="X4908">
            <v>0.9</v>
          </cell>
          <cell r="Y4908">
            <v>0.89</v>
          </cell>
          <cell r="AG4908">
            <v>0.89500000000000002</v>
          </cell>
          <cell r="AH4908">
            <v>0</v>
          </cell>
          <cell r="AK4908">
            <v>0.89500000000000002</v>
          </cell>
          <cell r="AL4908">
            <v>89.5</v>
          </cell>
        </row>
        <row r="4909">
          <cell r="A4909" t="str">
            <v>JMWJ1868</v>
          </cell>
          <cell r="B4909" t="str">
            <v>陈龙</v>
          </cell>
          <cell r="C4909" t="str">
            <v>物流中心</v>
          </cell>
          <cell r="D4909" t="str">
            <v>仓储部</v>
          </cell>
          <cell r="E4909" t="str">
            <v>A项目组</v>
          </cell>
          <cell r="F4909">
            <v>0</v>
          </cell>
          <cell r="G4909" t="str">
            <v>仓储管理员</v>
          </cell>
          <cell r="H4909" t="str">
            <v>R1</v>
          </cell>
          <cell r="I4909" t="str">
            <v>吴江</v>
          </cell>
          <cell r="J4909" t="str">
            <v>全职</v>
          </cell>
          <cell r="K4909" t="str">
            <v>试用</v>
          </cell>
          <cell r="L4909">
            <v>42957</v>
          </cell>
          <cell r="M4909">
            <v>0</v>
          </cell>
          <cell r="X4909">
            <v>0.96</v>
          </cell>
          <cell r="Y4909">
            <v>1</v>
          </cell>
          <cell r="AG4909">
            <v>0.98</v>
          </cell>
          <cell r="AH4909">
            <v>0</v>
          </cell>
          <cell r="AK4909">
            <v>0.98</v>
          </cell>
          <cell r="AL4909">
            <v>98</v>
          </cell>
        </row>
        <row r="4910">
          <cell r="A4910" t="str">
            <v>JMWJ1847</v>
          </cell>
          <cell r="B4910" t="str">
            <v>唐敏</v>
          </cell>
          <cell r="C4910" t="str">
            <v>物流中心</v>
          </cell>
          <cell r="D4910" t="str">
            <v>仓储部</v>
          </cell>
          <cell r="E4910" t="str">
            <v>N项目组</v>
          </cell>
          <cell r="F4910">
            <v>0</v>
          </cell>
          <cell r="G4910" t="str">
            <v>物流经理</v>
          </cell>
          <cell r="H4910" t="str">
            <v>R5</v>
          </cell>
          <cell r="I4910" t="str">
            <v>吴江</v>
          </cell>
          <cell r="J4910" t="str">
            <v>全职</v>
          </cell>
          <cell r="K4910" t="str">
            <v>试用</v>
          </cell>
          <cell r="L4910">
            <v>42961</v>
          </cell>
          <cell r="M4910">
            <v>0</v>
          </cell>
          <cell r="AB4910">
            <v>1</v>
          </cell>
          <cell r="AC4910">
            <v>1.1000000000000001</v>
          </cell>
          <cell r="AG4910">
            <v>0</v>
          </cell>
          <cell r="AH4910">
            <v>1.05</v>
          </cell>
          <cell r="AK4910">
            <v>1.05</v>
          </cell>
          <cell r="AL4910">
            <v>105</v>
          </cell>
        </row>
        <row r="4911">
          <cell r="A4911" t="str">
            <v>JMWJ1851</v>
          </cell>
          <cell r="B4911" t="str">
            <v>李晗</v>
          </cell>
          <cell r="C4911" t="str">
            <v>物流中心</v>
          </cell>
          <cell r="D4911" t="str">
            <v>仓储部</v>
          </cell>
          <cell r="E4911" t="str">
            <v>奢侈品组</v>
          </cell>
          <cell r="F4911">
            <v>0</v>
          </cell>
          <cell r="G4911" t="str">
            <v>仓储管理员</v>
          </cell>
          <cell r="H4911" t="str">
            <v>R1</v>
          </cell>
          <cell r="I4911" t="str">
            <v>吴江</v>
          </cell>
          <cell r="J4911" t="str">
            <v>全职</v>
          </cell>
          <cell r="K4911" t="str">
            <v>试用</v>
          </cell>
          <cell r="L4911">
            <v>42962</v>
          </cell>
          <cell r="M4911">
            <v>0</v>
          </cell>
          <cell r="X4911">
            <v>0.93</v>
          </cell>
          <cell r="Y4911">
            <v>0.92</v>
          </cell>
          <cell r="AG4911">
            <v>0.92500000000000004</v>
          </cell>
          <cell r="AH4911">
            <v>0</v>
          </cell>
          <cell r="AK4911">
            <v>0.92500000000000004</v>
          </cell>
          <cell r="AL4911">
            <v>92.5</v>
          </cell>
        </row>
        <row r="4912">
          <cell r="A4912" t="str">
            <v>JMWJ1865</v>
          </cell>
          <cell r="B4912" t="str">
            <v>郭金梁</v>
          </cell>
          <cell r="C4912" t="str">
            <v>物流中心</v>
          </cell>
          <cell r="D4912" t="str">
            <v>仓储部</v>
          </cell>
          <cell r="E4912" t="str">
            <v>N项目组</v>
          </cell>
          <cell r="F4912">
            <v>0</v>
          </cell>
          <cell r="G4912" t="str">
            <v>仓储管理员</v>
          </cell>
          <cell r="H4912" t="str">
            <v>R1</v>
          </cell>
          <cell r="I4912" t="str">
            <v>吴江</v>
          </cell>
          <cell r="J4912" t="str">
            <v>全职</v>
          </cell>
          <cell r="K4912" t="str">
            <v>试用</v>
          </cell>
          <cell r="L4912">
            <v>42962</v>
          </cell>
          <cell r="M4912">
            <v>0</v>
          </cell>
          <cell r="X4912">
            <v>0.92</v>
          </cell>
          <cell r="Y4912">
            <v>0.91</v>
          </cell>
          <cell r="AG4912">
            <v>0.91500000000000004</v>
          </cell>
          <cell r="AH4912">
            <v>0</v>
          </cell>
          <cell r="AK4912">
            <v>0.91500000000000004</v>
          </cell>
          <cell r="AL4912">
            <v>91.5</v>
          </cell>
        </row>
        <row r="4913">
          <cell r="A4913" t="str">
            <v>JMWJ1878</v>
          </cell>
          <cell r="B4913" t="str">
            <v>蔡飞</v>
          </cell>
          <cell r="C4913" t="str">
            <v>物流中心</v>
          </cell>
          <cell r="D4913" t="str">
            <v>仓储部</v>
          </cell>
          <cell r="E4913" t="str">
            <v>N项目组</v>
          </cell>
          <cell r="F4913">
            <v>0</v>
          </cell>
          <cell r="G4913" t="str">
            <v>仓储专员</v>
          </cell>
          <cell r="H4913" t="str">
            <v>R2</v>
          </cell>
          <cell r="I4913" t="str">
            <v>吴江</v>
          </cell>
          <cell r="J4913" t="str">
            <v>全职</v>
          </cell>
          <cell r="K4913" t="str">
            <v>试用</v>
          </cell>
          <cell r="L4913">
            <v>42964</v>
          </cell>
          <cell r="M4913">
            <v>0</v>
          </cell>
          <cell r="V4913">
            <v>0.94</v>
          </cell>
          <cell r="W4913">
            <v>0.94</v>
          </cell>
          <cell r="X4913">
            <v>0.95</v>
          </cell>
          <cell r="Y4913">
            <v>0.92</v>
          </cell>
          <cell r="AG4913">
            <v>0.9375</v>
          </cell>
          <cell r="AH4913">
            <v>0</v>
          </cell>
          <cell r="AK4913">
            <v>0.9375</v>
          </cell>
          <cell r="AL4913">
            <v>93.75</v>
          </cell>
        </row>
        <row r="4914">
          <cell r="A4914" t="str">
            <v>JMWJ1881</v>
          </cell>
          <cell r="B4914" t="str">
            <v>孙画画</v>
          </cell>
          <cell r="C4914" t="str">
            <v>物流中心</v>
          </cell>
          <cell r="D4914" t="str">
            <v>仓储部</v>
          </cell>
          <cell r="E4914" t="str">
            <v>A项目组</v>
          </cell>
          <cell r="F4914">
            <v>0</v>
          </cell>
          <cell r="G4914" t="str">
            <v>仓储管理员</v>
          </cell>
          <cell r="H4914" t="str">
            <v>R1</v>
          </cell>
          <cell r="I4914" t="str">
            <v>吴江</v>
          </cell>
          <cell r="J4914" t="str">
            <v>全职</v>
          </cell>
          <cell r="K4914" t="str">
            <v>离职</v>
          </cell>
          <cell r="L4914">
            <v>42967</v>
          </cell>
          <cell r="M4914">
            <v>43099</v>
          </cell>
          <cell r="X4914">
            <v>0.98</v>
          </cell>
          <cell r="Y4914">
            <v>0.88</v>
          </cell>
          <cell r="AG4914">
            <v>0.92999999999999994</v>
          </cell>
          <cell r="AH4914">
            <v>0</v>
          </cell>
          <cell r="AK4914">
            <v>0.92999999999999994</v>
          </cell>
          <cell r="AL4914">
            <v>93</v>
          </cell>
        </row>
        <row r="4915">
          <cell r="A4915" t="str">
            <v>JMWJ1889</v>
          </cell>
          <cell r="B4915" t="str">
            <v>张运涛</v>
          </cell>
          <cell r="C4915" t="str">
            <v>物流中心</v>
          </cell>
          <cell r="D4915" t="str">
            <v>仓储部</v>
          </cell>
          <cell r="E4915" t="str">
            <v>A项目组</v>
          </cell>
          <cell r="F4915">
            <v>0</v>
          </cell>
          <cell r="G4915" t="str">
            <v>仓储专员</v>
          </cell>
          <cell r="H4915" t="str">
            <v>R2</v>
          </cell>
          <cell r="I4915" t="str">
            <v>吴江</v>
          </cell>
          <cell r="J4915" t="str">
            <v>全职</v>
          </cell>
          <cell r="K4915" t="str">
            <v>试用</v>
          </cell>
          <cell r="L4915">
            <v>42972</v>
          </cell>
          <cell r="M4915">
            <v>0</v>
          </cell>
          <cell r="X4915">
            <v>0.98</v>
          </cell>
          <cell r="Y4915">
            <v>0.96</v>
          </cell>
          <cell r="AG4915">
            <v>0.97</v>
          </cell>
          <cell r="AH4915">
            <v>0</v>
          </cell>
          <cell r="AK4915">
            <v>0.97</v>
          </cell>
          <cell r="AL4915">
            <v>97</v>
          </cell>
        </row>
        <row r="4916">
          <cell r="A4916" t="str">
            <v>JMWJ1887</v>
          </cell>
          <cell r="B4916" t="str">
            <v>张文峰</v>
          </cell>
          <cell r="C4916" t="str">
            <v>物流中心</v>
          </cell>
          <cell r="D4916" t="str">
            <v>仓储部</v>
          </cell>
          <cell r="E4916" t="str">
            <v>A项目组</v>
          </cell>
          <cell r="F4916">
            <v>0</v>
          </cell>
          <cell r="G4916" t="str">
            <v>仓储专员</v>
          </cell>
          <cell r="H4916" t="str">
            <v>R2</v>
          </cell>
          <cell r="I4916" t="str">
            <v>吴江</v>
          </cell>
          <cell r="J4916" t="str">
            <v>全职</v>
          </cell>
          <cell r="K4916" t="str">
            <v>试用</v>
          </cell>
          <cell r="L4916">
            <v>42972</v>
          </cell>
          <cell r="M4916">
            <v>0</v>
          </cell>
          <cell r="V4916">
            <v>0.99</v>
          </cell>
          <cell r="W4916">
            <v>1.02</v>
          </cell>
          <cell r="X4916">
            <v>1.01</v>
          </cell>
          <cell r="Y4916">
            <v>0.95</v>
          </cell>
          <cell r="AG4916">
            <v>0.99249999999999994</v>
          </cell>
          <cell r="AH4916">
            <v>0</v>
          </cell>
          <cell r="AK4916">
            <v>0.99249999999999994</v>
          </cell>
          <cell r="AL4916">
            <v>99.25</v>
          </cell>
        </row>
        <row r="4917">
          <cell r="A4917" t="str">
            <v>JMWJ1888</v>
          </cell>
          <cell r="B4917" t="str">
            <v>苗梦洁</v>
          </cell>
          <cell r="C4917" t="str">
            <v>物流中心</v>
          </cell>
          <cell r="D4917" t="str">
            <v>仓储部</v>
          </cell>
          <cell r="E4917" t="str">
            <v>A项目组</v>
          </cell>
          <cell r="F4917">
            <v>0</v>
          </cell>
          <cell r="G4917" t="str">
            <v>仓储专员</v>
          </cell>
          <cell r="H4917" t="str">
            <v>R2</v>
          </cell>
          <cell r="I4917" t="str">
            <v>吴江</v>
          </cell>
          <cell r="J4917" t="str">
            <v>全职</v>
          </cell>
          <cell r="K4917" t="str">
            <v>试用</v>
          </cell>
          <cell r="L4917">
            <v>42972</v>
          </cell>
          <cell r="M4917">
            <v>0</v>
          </cell>
          <cell r="V4917">
            <v>0.98</v>
          </cell>
          <cell r="W4917">
            <v>0.98</v>
          </cell>
          <cell r="X4917">
            <v>0.99</v>
          </cell>
          <cell r="Y4917">
            <v>0.98</v>
          </cell>
          <cell r="AG4917">
            <v>0.98250000000000004</v>
          </cell>
          <cell r="AH4917">
            <v>0</v>
          </cell>
          <cell r="AK4917">
            <v>0.98250000000000004</v>
          </cell>
          <cell r="AL4917">
            <v>98.25</v>
          </cell>
        </row>
        <row r="4918">
          <cell r="A4918" t="str">
            <v>JMWJ1884</v>
          </cell>
          <cell r="B4918" t="str">
            <v>夏帅利</v>
          </cell>
          <cell r="C4918" t="str">
            <v>物流中心</v>
          </cell>
          <cell r="D4918" t="str">
            <v>仓储部</v>
          </cell>
          <cell r="E4918" t="str">
            <v>N项目组</v>
          </cell>
          <cell r="F4918">
            <v>0</v>
          </cell>
          <cell r="G4918" t="str">
            <v>仓储管理员</v>
          </cell>
          <cell r="H4918" t="str">
            <v>R1</v>
          </cell>
          <cell r="I4918" t="str">
            <v>吴江</v>
          </cell>
          <cell r="J4918" t="str">
            <v>全职</v>
          </cell>
          <cell r="K4918" t="str">
            <v>试用</v>
          </cell>
          <cell r="L4918">
            <v>42972</v>
          </cell>
          <cell r="M4918">
            <v>0</v>
          </cell>
          <cell r="V4918">
            <v>0.92</v>
          </cell>
          <cell r="W4918">
            <v>0.94</v>
          </cell>
          <cell r="X4918">
            <v>0.94</v>
          </cell>
          <cell r="Y4918">
            <v>0.92</v>
          </cell>
          <cell r="AG4918">
            <v>0.92999999999999994</v>
          </cell>
          <cell r="AH4918">
            <v>0</v>
          </cell>
          <cell r="AK4918">
            <v>0.92999999999999994</v>
          </cell>
          <cell r="AL4918">
            <v>93</v>
          </cell>
        </row>
        <row r="4919">
          <cell r="A4919" t="str">
            <v>JMWJ1894</v>
          </cell>
          <cell r="B4919" t="str">
            <v>刘明军</v>
          </cell>
          <cell r="C4919" t="str">
            <v>物流中心</v>
          </cell>
          <cell r="D4919" t="str">
            <v>仓储部</v>
          </cell>
          <cell r="E4919" t="str">
            <v>A项目组</v>
          </cell>
          <cell r="F4919">
            <v>0</v>
          </cell>
          <cell r="G4919" t="str">
            <v>仓储管理员</v>
          </cell>
          <cell r="H4919" t="str">
            <v>R1</v>
          </cell>
          <cell r="I4919" t="str">
            <v>吴江</v>
          </cell>
          <cell r="J4919" t="str">
            <v>全职</v>
          </cell>
          <cell r="K4919" t="str">
            <v>试用</v>
          </cell>
          <cell r="L4919">
            <v>42976</v>
          </cell>
          <cell r="M4919">
            <v>0</v>
          </cell>
          <cell r="X4919">
            <v>0.95</v>
          </cell>
          <cell r="Y4919">
            <v>0.78</v>
          </cell>
          <cell r="AG4919">
            <v>0.86499999999999999</v>
          </cell>
          <cell r="AH4919">
            <v>0</v>
          </cell>
          <cell r="AK4919">
            <v>0.86499999999999999</v>
          </cell>
          <cell r="AL4919">
            <v>86.5</v>
          </cell>
        </row>
        <row r="4920">
          <cell r="A4920" t="str">
            <v>JMWJ1897</v>
          </cell>
          <cell r="B4920" t="str">
            <v>刘洪森</v>
          </cell>
          <cell r="C4920" t="str">
            <v>物流中心</v>
          </cell>
          <cell r="D4920" t="str">
            <v>仓储部</v>
          </cell>
          <cell r="E4920" t="str">
            <v>P项目组</v>
          </cell>
          <cell r="F4920">
            <v>0</v>
          </cell>
          <cell r="G4920" t="str">
            <v>仓储管理员</v>
          </cell>
          <cell r="H4920" t="str">
            <v>R1</v>
          </cell>
          <cell r="I4920" t="str">
            <v>吴江</v>
          </cell>
          <cell r="J4920" t="str">
            <v>全职</v>
          </cell>
          <cell r="K4920" t="str">
            <v>试用</v>
          </cell>
          <cell r="L4920">
            <v>42977</v>
          </cell>
          <cell r="M4920">
            <v>0</v>
          </cell>
          <cell r="X4920">
            <v>0.94</v>
          </cell>
          <cell r="Y4920">
            <v>0.93</v>
          </cell>
          <cell r="AG4920">
            <v>0.93500000000000005</v>
          </cell>
          <cell r="AH4920">
            <v>0</v>
          </cell>
          <cell r="AK4920">
            <v>0.93500000000000005</v>
          </cell>
          <cell r="AL4920">
            <v>93.5</v>
          </cell>
        </row>
        <row r="4921">
          <cell r="A4921" t="str">
            <v>JMWJ1896</v>
          </cell>
          <cell r="B4921" t="str">
            <v>刘红才</v>
          </cell>
          <cell r="C4921" t="str">
            <v>物流中心</v>
          </cell>
          <cell r="D4921" t="str">
            <v>仓储部</v>
          </cell>
          <cell r="E4921" t="str">
            <v>P项目组</v>
          </cell>
          <cell r="F4921">
            <v>0</v>
          </cell>
          <cell r="G4921" t="str">
            <v>仓储管理员</v>
          </cell>
          <cell r="H4921" t="str">
            <v>R1</v>
          </cell>
          <cell r="I4921" t="str">
            <v>吴江</v>
          </cell>
          <cell r="J4921" t="str">
            <v>全职</v>
          </cell>
          <cell r="K4921" t="str">
            <v>试用</v>
          </cell>
          <cell r="L4921">
            <v>42977</v>
          </cell>
          <cell r="M4921">
            <v>0</v>
          </cell>
          <cell r="X4921">
            <v>0.93</v>
          </cell>
          <cell r="Y4921">
            <v>0.92</v>
          </cell>
          <cell r="AG4921">
            <v>0.92500000000000004</v>
          </cell>
          <cell r="AH4921">
            <v>0</v>
          </cell>
          <cell r="AK4921">
            <v>0.92500000000000004</v>
          </cell>
          <cell r="AL4921">
            <v>92.5</v>
          </cell>
        </row>
        <row r="4922">
          <cell r="A4922" t="str">
            <v>JMWJ1907</v>
          </cell>
          <cell r="B4922" t="str">
            <v>曹晓娟</v>
          </cell>
          <cell r="C4922" t="str">
            <v>物流中心</v>
          </cell>
          <cell r="D4922" t="str">
            <v>仓储部</v>
          </cell>
          <cell r="E4922" t="str">
            <v>P项目组</v>
          </cell>
          <cell r="F4922">
            <v>0</v>
          </cell>
          <cell r="G4922" t="str">
            <v>仓储管理员</v>
          </cell>
          <cell r="H4922" t="str">
            <v>R1</v>
          </cell>
          <cell r="I4922" t="str">
            <v>吴江</v>
          </cell>
          <cell r="J4922" t="str">
            <v>全职</v>
          </cell>
          <cell r="K4922" t="str">
            <v>试用</v>
          </cell>
          <cell r="L4922">
            <v>42984</v>
          </cell>
          <cell r="M4922">
            <v>0</v>
          </cell>
          <cell r="Y4922">
            <v>0.94</v>
          </cell>
          <cell r="AG4922">
            <v>0.94</v>
          </cell>
          <cell r="AH4922">
            <v>0</v>
          </cell>
          <cell r="AK4922">
            <v>0.94</v>
          </cell>
          <cell r="AL4922">
            <v>94</v>
          </cell>
        </row>
        <row r="4923">
          <cell r="A4923" t="str">
            <v>JMLF0010</v>
          </cell>
          <cell r="B4923" t="str">
            <v>张磊</v>
          </cell>
          <cell r="C4923" t="str">
            <v>物流中心</v>
          </cell>
          <cell r="D4923" t="str">
            <v>仓储部</v>
          </cell>
          <cell r="E4923" t="str">
            <v>北京仓</v>
          </cell>
          <cell r="F4923">
            <v>0</v>
          </cell>
          <cell r="G4923" t="str">
            <v>高级仓储专员</v>
          </cell>
          <cell r="H4923" t="str">
            <v>R4</v>
          </cell>
          <cell r="I4923" t="str">
            <v>廊坊</v>
          </cell>
          <cell r="J4923" t="str">
            <v>全职</v>
          </cell>
          <cell r="K4923" t="str">
            <v>试用</v>
          </cell>
          <cell r="L4923">
            <v>42986</v>
          </cell>
          <cell r="M4923">
            <v>0</v>
          </cell>
          <cell r="V4923">
            <v>0.96</v>
          </cell>
          <cell r="W4923">
            <v>0.97</v>
          </cell>
          <cell r="X4923">
            <v>1</v>
          </cell>
          <cell r="Y4923">
            <v>1.07</v>
          </cell>
          <cell r="AG4923">
            <v>1</v>
          </cell>
          <cell r="AH4923">
            <v>0</v>
          </cell>
          <cell r="AK4923">
            <v>1</v>
          </cell>
          <cell r="AL4923">
            <v>100</v>
          </cell>
        </row>
        <row r="4924">
          <cell r="A4924" t="str">
            <v>JMWJ1914</v>
          </cell>
          <cell r="B4924" t="str">
            <v>王力</v>
          </cell>
          <cell r="C4924" t="str">
            <v>物流中心</v>
          </cell>
          <cell r="D4924" t="str">
            <v>仓储部</v>
          </cell>
          <cell r="E4924" t="str">
            <v>P项目组</v>
          </cell>
          <cell r="F4924">
            <v>0</v>
          </cell>
          <cell r="G4924" t="str">
            <v>仓储管理员</v>
          </cell>
          <cell r="H4924" t="str">
            <v>R1</v>
          </cell>
          <cell r="I4924" t="str">
            <v>吴江</v>
          </cell>
          <cell r="J4924" t="str">
            <v>全职</v>
          </cell>
          <cell r="K4924" t="str">
            <v>试用</v>
          </cell>
          <cell r="L4924">
            <v>42990</v>
          </cell>
          <cell r="M4924">
            <v>0</v>
          </cell>
          <cell r="Y4924">
            <v>0.92</v>
          </cell>
          <cell r="AG4924">
            <v>0.92</v>
          </cell>
          <cell r="AH4924">
            <v>0</v>
          </cell>
          <cell r="AK4924">
            <v>0.92</v>
          </cell>
          <cell r="AL4924">
            <v>92</v>
          </cell>
        </row>
        <row r="4925">
          <cell r="A4925" t="str">
            <v>JMWJ1921</v>
          </cell>
          <cell r="B4925" t="str">
            <v>李军军</v>
          </cell>
          <cell r="C4925" t="str">
            <v>物流中心</v>
          </cell>
          <cell r="D4925" t="str">
            <v>仓储部</v>
          </cell>
          <cell r="E4925" t="str">
            <v>A项目组</v>
          </cell>
          <cell r="F4925">
            <v>0</v>
          </cell>
          <cell r="G4925" t="str">
            <v>仓储管理员</v>
          </cell>
          <cell r="H4925" t="str">
            <v>R1</v>
          </cell>
          <cell r="I4925" t="str">
            <v>吴江</v>
          </cell>
          <cell r="J4925" t="str">
            <v>全职</v>
          </cell>
          <cell r="K4925" t="str">
            <v>试用</v>
          </cell>
          <cell r="L4925">
            <v>42992</v>
          </cell>
          <cell r="M4925">
            <v>0</v>
          </cell>
          <cell r="Y4925">
            <v>0.98</v>
          </cell>
          <cell r="AG4925">
            <v>0.98</v>
          </cell>
          <cell r="AH4925">
            <v>0</v>
          </cell>
          <cell r="AK4925">
            <v>0.98</v>
          </cell>
          <cell r="AL4925">
            <v>98</v>
          </cell>
        </row>
        <row r="4926">
          <cell r="A4926" t="str">
            <v>JMWJ1923</v>
          </cell>
          <cell r="B4926" t="str">
            <v>李宁</v>
          </cell>
          <cell r="C4926" t="str">
            <v>物流中心</v>
          </cell>
          <cell r="D4926" t="str">
            <v>仓储部</v>
          </cell>
          <cell r="E4926" t="str">
            <v>N项目组</v>
          </cell>
          <cell r="F4926">
            <v>0</v>
          </cell>
          <cell r="G4926" t="str">
            <v>仓储管理员</v>
          </cell>
          <cell r="H4926" t="str">
            <v>R1</v>
          </cell>
          <cell r="I4926" t="str">
            <v>吴江</v>
          </cell>
          <cell r="J4926" t="str">
            <v>全职</v>
          </cell>
          <cell r="K4926" t="str">
            <v>试用</v>
          </cell>
          <cell r="L4926">
            <v>42992</v>
          </cell>
          <cell r="M4926">
            <v>0</v>
          </cell>
          <cell r="Y4926">
            <v>0.89</v>
          </cell>
          <cell r="AG4926">
            <v>0.89</v>
          </cell>
          <cell r="AH4926">
            <v>0</v>
          </cell>
          <cell r="AK4926">
            <v>0.89</v>
          </cell>
          <cell r="AL4926">
            <v>89</v>
          </cell>
        </row>
        <row r="4927">
          <cell r="A4927" t="str">
            <v>JMWJ1924</v>
          </cell>
          <cell r="B4927" t="str">
            <v>乔岩岩</v>
          </cell>
          <cell r="C4927" t="str">
            <v>物流中心</v>
          </cell>
          <cell r="D4927" t="str">
            <v>仓储部</v>
          </cell>
          <cell r="E4927" t="str">
            <v>N项目组</v>
          </cell>
          <cell r="F4927">
            <v>0</v>
          </cell>
          <cell r="G4927" t="str">
            <v>仓储管理员</v>
          </cell>
          <cell r="H4927" t="str">
            <v>R1</v>
          </cell>
          <cell r="I4927" t="str">
            <v>吴江</v>
          </cell>
          <cell r="J4927" t="str">
            <v>全职</v>
          </cell>
          <cell r="K4927" t="str">
            <v>试用</v>
          </cell>
          <cell r="L4927">
            <v>42992</v>
          </cell>
          <cell r="M4927">
            <v>0</v>
          </cell>
          <cell r="Y4927">
            <v>0.87</v>
          </cell>
          <cell r="AG4927">
            <v>0.87</v>
          </cell>
          <cell r="AH4927">
            <v>0</v>
          </cell>
          <cell r="AK4927">
            <v>0.87</v>
          </cell>
          <cell r="AL4927">
            <v>87</v>
          </cell>
        </row>
        <row r="4928">
          <cell r="A4928" t="str">
            <v>JMWJ1918</v>
          </cell>
          <cell r="B4928" t="str">
            <v>曹法文</v>
          </cell>
          <cell r="C4928" t="str">
            <v>物流中心</v>
          </cell>
          <cell r="D4928" t="str">
            <v>仓储部</v>
          </cell>
          <cell r="E4928" t="str">
            <v>胜浦组</v>
          </cell>
          <cell r="F4928">
            <v>0</v>
          </cell>
          <cell r="G4928" t="str">
            <v>仓储专员</v>
          </cell>
          <cell r="H4928" t="str">
            <v>R2</v>
          </cell>
          <cell r="I4928" t="str">
            <v>吴江</v>
          </cell>
          <cell r="J4928" t="str">
            <v>全职</v>
          </cell>
          <cell r="K4928" t="str">
            <v>试用</v>
          </cell>
          <cell r="L4928">
            <v>42992</v>
          </cell>
          <cell r="M4928">
            <v>0</v>
          </cell>
          <cell r="Y4928">
            <v>0.96</v>
          </cell>
          <cell r="AG4928">
            <v>0.96</v>
          </cell>
          <cell r="AH4928">
            <v>0</v>
          </cell>
          <cell r="AK4928">
            <v>0.96</v>
          </cell>
          <cell r="AL4928">
            <v>96</v>
          </cell>
        </row>
        <row r="4929">
          <cell r="A4929" t="str">
            <v>JMWJ1925</v>
          </cell>
          <cell r="B4929" t="str">
            <v>李佳林</v>
          </cell>
          <cell r="C4929" t="str">
            <v>物流中心</v>
          </cell>
          <cell r="D4929" t="str">
            <v>仓储部</v>
          </cell>
          <cell r="E4929" t="str">
            <v>A项目组</v>
          </cell>
          <cell r="F4929">
            <v>0</v>
          </cell>
          <cell r="G4929" t="str">
            <v>叉车工</v>
          </cell>
          <cell r="H4929" t="str">
            <v>R2</v>
          </cell>
          <cell r="I4929" t="str">
            <v>吴江</v>
          </cell>
          <cell r="J4929" t="str">
            <v>全职</v>
          </cell>
          <cell r="K4929" t="str">
            <v>试用</v>
          </cell>
          <cell r="L4929">
            <v>42993</v>
          </cell>
          <cell r="M4929">
            <v>0</v>
          </cell>
          <cell r="Y4929">
            <v>0.95</v>
          </cell>
          <cell r="AG4929">
            <v>0.95</v>
          </cell>
          <cell r="AH4929">
            <v>0</v>
          </cell>
          <cell r="AK4929">
            <v>0.95</v>
          </cell>
          <cell r="AL4929">
            <v>95</v>
          </cell>
        </row>
        <row r="4930">
          <cell r="A4930" t="str">
            <v>JMWJ1926</v>
          </cell>
          <cell r="B4930" t="str">
            <v>王亚男</v>
          </cell>
          <cell r="C4930" t="str">
            <v>物流中心</v>
          </cell>
          <cell r="D4930" t="str">
            <v>仓储部</v>
          </cell>
          <cell r="E4930" t="str">
            <v>A项目组</v>
          </cell>
          <cell r="F4930">
            <v>0</v>
          </cell>
          <cell r="G4930" t="str">
            <v>仓储专员</v>
          </cell>
          <cell r="H4930" t="str">
            <v>R2</v>
          </cell>
          <cell r="I4930" t="str">
            <v>吴江</v>
          </cell>
          <cell r="J4930" t="str">
            <v>全职</v>
          </cell>
          <cell r="K4930" t="str">
            <v>试用</v>
          </cell>
          <cell r="L4930">
            <v>42993</v>
          </cell>
          <cell r="M4930">
            <v>0</v>
          </cell>
          <cell r="Y4930">
            <v>0.96</v>
          </cell>
          <cell r="AG4930">
            <v>0.96</v>
          </cell>
          <cell r="AH4930">
            <v>0</v>
          </cell>
          <cell r="AK4930">
            <v>0.96</v>
          </cell>
          <cell r="AL4930">
            <v>96</v>
          </cell>
        </row>
        <row r="4931">
          <cell r="A4931" t="str">
            <v>JMWJ1931</v>
          </cell>
          <cell r="B4931" t="str">
            <v>张英</v>
          </cell>
          <cell r="C4931" t="str">
            <v>物流中心</v>
          </cell>
          <cell r="D4931" t="str">
            <v>仓储部</v>
          </cell>
          <cell r="E4931" t="str">
            <v>非服饰组</v>
          </cell>
          <cell r="F4931">
            <v>0</v>
          </cell>
          <cell r="G4931" t="str">
            <v>仓储专员</v>
          </cell>
          <cell r="H4931" t="str">
            <v>R2</v>
          </cell>
          <cell r="I4931" t="str">
            <v>吴江</v>
          </cell>
          <cell r="J4931" t="str">
            <v>全职</v>
          </cell>
          <cell r="K4931" t="str">
            <v>试用</v>
          </cell>
          <cell r="L4931">
            <v>42996</v>
          </cell>
          <cell r="M4931">
            <v>0</v>
          </cell>
          <cell r="V4931">
            <v>0.97</v>
          </cell>
          <cell r="W4931">
            <v>0.96</v>
          </cell>
          <cell r="X4931">
            <v>0.97</v>
          </cell>
          <cell r="Y4931">
            <v>0.9</v>
          </cell>
          <cell r="AG4931">
            <v>0.95</v>
          </cell>
          <cell r="AH4931">
            <v>0</v>
          </cell>
          <cell r="AK4931">
            <v>0.95</v>
          </cell>
          <cell r="AL4931">
            <v>95</v>
          </cell>
        </row>
        <row r="4932">
          <cell r="A4932" t="str">
            <v>JMWJ1929</v>
          </cell>
          <cell r="B4932" t="str">
            <v>许昌军</v>
          </cell>
          <cell r="C4932" t="str">
            <v>物流中心</v>
          </cell>
          <cell r="D4932" t="str">
            <v>仓储部</v>
          </cell>
          <cell r="E4932" t="str">
            <v>A项目组</v>
          </cell>
          <cell r="F4932">
            <v>0</v>
          </cell>
          <cell r="G4932" t="str">
            <v>仓储管理员</v>
          </cell>
          <cell r="H4932" t="str">
            <v>R1</v>
          </cell>
          <cell r="I4932" t="str">
            <v>吴江</v>
          </cell>
          <cell r="J4932" t="str">
            <v>全职</v>
          </cell>
          <cell r="K4932" t="str">
            <v>试用</v>
          </cell>
          <cell r="L4932">
            <v>42997</v>
          </cell>
          <cell r="M4932">
            <v>0</v>
          </cell>
          <cell r="Y4932">
            <v>0.9</v>
          </cell>
          <cell r="AG4932">
            <v>0.9</v>
          </cell>
          <cell r="AH4932">
            <v>0</v>
          </cell>
          <cell r="AK4932">
            <v>0.9</v>
          </cell>
          <cell r="AL4932">
            <v>90</v>
          </cell>
        </row>
        <row r="4933">
          <cell r="A4933" t="str">
            <v>JMWJ1930</v>
          </cell>
          <cell r="B4933" t="str">
            <v>李建丽</v>
          </cell>
          <cell r="C4933" t="str">
            <v>物流中心</v>
          </cell>
          <cell r="D4933" t="str">
            <v>仓储部</v>
          </cell>
          <cell r="E4933" t="str">
            <v>A项目组</v>
          </cell>
          <cell r="F4933">
            <v>0</v>
          </cell>
          <cell r="G4933" t="str">
            <v>仓储管理员</v>
          </cell>
          <cell r="H4933" t="str">
            <v>R1</v>
          </cell>
          <cell r="I4933" t="str">
            <v>吴江</v>
          </cell>
          <cell r="J4933" t="str">
            <v>全职</v>
          </cell>
          <cell r="K4933" t="str">
            <v>试用</v>
          </cell>
          <cell r="L4933">
            <v>42997</v>
          </cell>
          <cell r="M4933">
            <v>0</v>
          </cell>
          <cell r="Y4933">
            <v>0.96</v>
          </cell>
          <cell r="AG4933">
            <v>0.96</v>
          </cell>
          <cell r="AH4933">
            <v>0</v>
          </cell>
          <cell r="AK4933">
            <v>0.96</v>
          </cell>
          <cell r="AL4933">
            <v>96</v>
          </cell>
        </row>
        <row r="4934">
          <cell r="A4934" t="str">
            <v>JMWJ1932</v>
          </cell>
          <cell r="B4934" t="str">
            <v>黄增伟</v>
          </cell>
          <cell r="C4934" t="str">
            <v>物流中心</v>
          </cell>
          <cell r="D4934" t="str">
            <v>仓储部</v>
          </cell>
          <cell r="E4934" t="str">
            <v>C项目组</v>
          </cell>
          <cell r="F4934">
            <v>0</v>
          </cell>
          <cell r="G4934" t="str">
            <v>仓储管理员</v>
          </cell>
          <cell r="H4934" t="str">
            <v>R1</v>
          </cell>
          <cell r="I4934" t="str">
            <v>吴江</v>
          </cell>
          <cell r="J4934" t="str">
            <v>全职</v>
          </cell>
          <cell r="K4934" t="str">
            <v>试用</v>
          </cell>
          <cell r="L4934">
            <v>42998</v>
          </cell>
          <cell r="M4934">
            <v>0</v>
          </cell>
          <cell r="Y4934">
            <v>0.95</v>
          </cell>
          <cell r="AG4934">
            <v>0.95</v>
          </cell>
          <cell r="AH4934">
            <v>0</v>
          </cell>
          <cell r="AK4934">
            <v>0.95</v>
          </cell>
          <cell r="AL4934">
            <v>95</v>
          </cell>
        </row>
        <row r="4935">
          <cell r="A4935" t="str">
            <v>JMWJ1935</v>
          </cell>
          <cell r="B4935" t="str">
            <v>郑学俊</v>
          </cell>
          <cell r="C4935" t="str">
            <v>物流中心</v>
          </cell>
          <cell r="D4935" t="str">
            <v>仓储部</v>
          </cell>
          <cell r="E4935" t="str">
            <v>N项目组</v>
          </cell>
          <cell r="F4935">
            <v>0</v>
          </cell>
          <cell r="G4935" t="str">
            <v>仓储专员</v>
          </cell>
          <cell r="H4935" t="str">
            <v>R2</v>
          </cell>
          <cell r="I4935" t="str">
            <v>吴江</v>
          </cell>
          <cell r="J4935" t="str">
            <v>全职</v>
          </cell>
          <cell r="K4935" t="str">
            <v>试用</v>
          </cell>
          <cell r="L4935">
            <v>42999</v>
          </cell>
          <cell r="M4935">
            <v>0</v>
          </cell>
          <cell r="Y4935">
            <v>0.93</v>
          </cell>
          <cell r="AG4935">
            <v>0.93</v>
          </cell>
          <cell r="AH4935">
            <v>0</v>
          </cell>
          <cell r="AK4935">
            <v>0.93</v>
          </cell>
          <cell r="AL4935">
            <v>93</v>
          </cell>
        </row>
        <row r="4936">
          <cell r="A4936" t="str">
            <v>JMWJ1938</v>
          </cell>
          <cell r="B4936" t="str">
            <v>袁帅</v>
          </cell>
          <cell r="C4936" t="str">
            <v>物流中心</v>
          </cell>
          <cell r="D4936" t="str">
            <v>仓储部</v>
          </cell>
          <cell r="E4936" t="str">
            <v>A项目组</v>
          </cell>
          <cell r="F4936">
            <v>0</v>
          </cell>
          <cell r="G4936" t="str">
            <v>仓储管理员</v>
          </cell>
          <cell r="H4936" t="str">
            <v>R1</v>
          </cell>
          <cell r="I4936" t="str">
            <v>吴江</v>
          </cell>
          <cell r="J4936" t="str">
            <v>全职</v>
          </cell>
          <cell r="K4936" t="str">
            <v>试用</v>
          </cell>
          <cell r="L4936">
            <v>43000</v>
          </cell>
          <cell r="M4936">
            <v>0</v>
          </cell>
          <cell r="Y4936">
            <v>0.97</v>
          </cell>
          <cell r="AG4936">
            <v>0.97</v>
          </cell>
          <cell r="AH4936">
            <v>0</v>
          </cell>
          <cell r="AK4936">
            <v>0.97</v>
          </cell>
          <cell r="AL4936">
            <v>97</v>
          </cell>
        </row>
        <row r="4937">
          <cell r="A4937" t="str">
            <v>JMWJ1941</v>
          </cell>
          <cell r="B4937" t="str">
            <v>韩军</v>
          </cell>
          <cell r="C4937" t="str">
            <v>物流中心</v>
          </cell>
          <cell r="D4937" t="str">
            <v>仓储部</v>
          </cell>
          <cell r="E4937" t="str">
            <v>非服饰组</v>
          </cell>
          <cell r="F4937">
            <v>0</v>
          </cell>
          <cell r="G4937" t="str">
            <v>高级仓储专员</v>
          </cell>
          <cell r="H4937" t="str">
            <v>R4</v>
          </cell>
          <cell r="I4937" t="str">
            <v>吴江</v>
          </cell>
          <cell r="J4937" t="str">
            <v>全职</v>
          </cell>
          <cell r="K4937" t="str">
            <v>试用</v>
          </cell>
          <cell r="L4937">
            <v>43003</v>
          </cell>
          <cell r="M4937">
            <v>0</v>
          </cell>
          <cell r="V4937">
            <v>0.96</v>
          </cell>
          <cell r="W4937">
            <v>0.96</v>
          </cell>
          <cell r="X4937">
            <v>0.95</v>
          </cell>
          <cell r="Y4937">
            <v>0.91</v>
          </cell>
          <cell r="AG4937">
            <v>0.94500000000000006</v>
          </cell>
          <cell r="AH4937">
            <v>0</v>
          </cell>
          <cell r="AK4937">
            <v>0.94500000000000006</v>
          </cell>
          <cell r="AL4937">
            <v>94.5</v>
          </cell>
        </row>
        <row r="4938">
          <cell r="A4938" t="str">
            <v>JMWJ1939</v>
          </cell>
          <cell r="B4938" t="str">
            <v>姜蓉</v>
          </cell>
          <cell r="C4938" t="str">
            <v>物流中心</v>
          </cell>
          <cell r="D4938" t="str">
            <v>仓储部</v>
          </cell>
          <cell r="E4938" t="str">
            <v>质控组</v>
          </cell>
          <cell r="F4938">
            <v>0</v>
          </cell>
          <cell r="G4938" t="str">
            <v>物流专员</v>
          </cell>
          <cell r="H4938" t="str">
            <v>R1</v>
          </cell>
          <cell r="I4938" t="str">
            <v>吴江</v>
          </cell>
          <cell r="J4938" t="str">
            <v>全职</v>
          </cell>
          <cell r="K4938" t="str">
            <v>试用</v>
          </cell>
          <cell r="L4938">
            <v>43003</v>
          </cell>
          <cell r="M4938">
            <v>0</v>
          </cell>
          <cell r="Y4938">
            <v>0.89</v>
          </cell>
          <cell r="AG4938">
            <v>0.89</v>
          </cell>
          <cell r="AH4938">
            <v>0</v>
          </cell>
          <cell r="AK4938">
            <v>0.89</v>
          </cell>
          <cell r="AL4938">
            <v>89</v>
          </cell>
        </row>
        <row r="4939">
          <cell r="A4939" t="str">
            <v>JMWJ1942</v>
          </cell>
          <cell r="B4939" t="str">
            <v>王培杰</v>
          </cell>
          <cell r="C4939" t="str">
            <v>物流中心</v>
          </cell>
          <cell r="D4939" t="str">
            <v>仓储部</v>
          </cell>
          <cell r="E4939" t="str">
            <v>A项目组</v>
          </cell>
          <cell r="F4939">
            <v>0</v>
          </cell>
          <cell r="G4939" t="str">
            <v>仓储管理员</v>
          </cell>
          <cell r="H4939" t="str">
            <v>R1</v>
          </cell>
          <cell r="I4939" t="str">
            <v>吴江</v>
          </cell>
          <cell r="J4939" t="str">
            <v>全职</v>
          </cell>
          <cell r="K4939" t="str">
            <v>离职</v>
          </cell>
          <cell r="L4939">
            <v>43004</v>
          </cell>
          <cell r="M4939">
            <v>43099</v>
          </cell>
          <cell r="Y4939">
            <v>0.91</v>
          </cell>
          <cell r="AG4939">
            <v>0.91</v>
          </cell>
          <cell r="AH4939">
            <v>0</v>
          </cell>
          <cell r="AK4939">
            <v>0.91</v>
          </cell>
          <cell r="AL4939">
            <v>91</v>
          </cell>
        </row>
        <row r="4940">
          <cell r="A4940" t="str">
            <v>JMWJ1944</v>
          </cell>
          <cell r="B4940" t="str">
            <v>韩松</v>
          </cell>
          <cell r="C4940" t="str">
            <v>物流中心</v>
          </cell>
          <cell r="D4940" t="str">
            <v>仓储部</v>
          </cell>
          <cell r="E4940" t="str">
            <v>A项目组</v>
          </cell>
          <cell r="F4940">
            <v>0</v>
          </cell>
          <cell r="G4940" t="str">
            <v>仓储管理员</v>
          </cell>
          <cell r="H4940" t="str">
            <v>R1</v>
          </cell>
          <cell r="I4940" t="str">
            <v>吴江</v>
          </cell>
          <cell r="J4940" t="str">
            <v>全职</v>
          </cell>
          <cell r="K4940" t="str">
            <v>离职</v>
          </cell>
          <cell r="L4940">
            <v>43005</v>
          </cell>
          <cell r="M4940">
            <v>43098</v>
          </cell>
          <cell r="Y4940">
            <v>0.76</v>
          </cell>
          <cell r="AG4940">
            <v>0.76</v>
          </cell>
          <cell r="AH4940">
            <v>0</v>
          </cell>
          <cell r="AK4940">
            <v>0.76</v>
          </cell>
          <cell r="AL4940">
            <v>76</v>
          </cell>
        </row>
        <row r="4941">
          <cell r="A4941" t="str">
            <v>JMWJ1945</v>
          </cell>
          <cell r="B4941" t="str">
            <v>朱飞飞</v>
          </cell>
          <cell r="C4941" t="str">
            <v>物流中心</v>
          </cell>
          <cell r="D4941" t="str">
            <v>仓储部</v>
          </cell>
          <cell r="E4941" t="str">
            <v>N项目组</v>
          </cell>
          <cell r="F4941">
            <v>0</v>
          </cell>
          <cell r="G4941" t="str">
            <v>仓储管理员</v>
          </cell>
          <cell r="H4941" t="str">
            <v>R1</v>
          </cell>
          <cell r="I4941" t="str">
            <v>吴江</v>
          </cell>
          <cell r="J4941" t="str">
            <v>全职</v>
          </cell>
          <cell r="K4941" t="str">
            <v>试用</v>
          </cell>
          <cell r="L4941">
            <v>43005</v>
          </cell>
          <cell r="M4941">
            <v>0</v>
          </cell>
          <cell r="Y4941">
            <v>0.93</v>
          </cell>
          <cell r="AG4941">
            <v>0.93</v>
          </cell>
          <cell r="AH4941">
            <v>0</v>
          </cell>
          <cell r="AK4941">
            <v>0.93</v>
          </cell>
          <cell r="AL4941">
            <v>93</v>
          </cell>
        </row>
        <row r="4942">
          <cell r="A4942" t="str">
            <v>JMWJ1950</v>
          </cell>
          <cell r="B4942" t="str">
            <v>柴丽娟</v>
          </cell>
          <cell r="C4942" t="str">
            <v>物流中心</v>
          </cell>
          <cell r="D4942" t="str">
            <v>仓储部</v>
          </cell>
          <cell r="E4942" t="str">
            <v>奢侈品组</v>
          </cell>
          <cell r="F4942">
            <v>0</v>
          </cell>
          <cell r="G4942" t="str">
            <v>仓储管理员</v>
          </cell>
          <cell r="H4942" t="str">
            <v>R1</v>
          </cell>
          <cell r="I4942" t="str">
            <v>吴江</v>
          </cell>
          <cell r="J4942" t="str">
            <v>全职</v>
          </cell>
          <cell r="K4942" t="str">
            <v>试用</v>
          </cell>
          <cell r="L4942">
            <v>43008</v>
          </cell>
          <cell r="M4942">
            <v>0</v>
          </cell>
          <cell r="Y4942">
            <v>0.93</v>
          </cell>
          <cell r="AG4942">
            <v>0.93</v>
          </cell>
          <cell r="AH4942">
            <v>0</v>
          </cell>
          <cell r="AK4942">
            <v>0.93</v>
          </cell>
          <cell r="AL4942">
            <v>93</v>
          </cell>
        </row>
        <row r="4943">
          <cell r="A4943" t="str">
            <v>JMWJ1978</v>
          </cell>
          <cell r="B4943" t="str">
            <v>孙浩</v>
          </cell>
          <cell r="C4943" t="str">
            <v>物流中心</v>
          </cell>
          <cell r="D4943" t="str">
            <v>仓储部</v>
          </cell>
          <cell r="E4943" t="str">
            <v>N项目组</v>
          </cell>
          <cell r="F4943">
            <v>0</v>
          </cell>
          <cell r="G4943" t="str">
            <v>仓储管理员</v>
          </cell>
          <cell r="H4943" t="str">
            <v>R1</v>
          </cell>
          <cell r="I4943" t="str">
            <v>吴江</v>
          </cell>
          <cell r="J4943" t="str">
            <v>全职</v>
          </cell>
          <cell r="K4943" t="str">
            <v>试用</v>
          </cell>
          <cell r="L4943">
            <v>43033</v>
          </cell>
          <cell r="M4943">
            <v>0</v>
          </cell>
          <cell r="X4943">
            <v>0.98</v>
          </cell>
          <cell r="Y4943">
            <v>0.9</v>
          </cell>
          <cell r="AG4943">
            <v>0.94</v>
          </cell>
          <cell r="AH4943">
            <v>0</v>
          </cell>
          <cell r="AK4943">
            <v>0.94</v>
          </cell>
          <cell r="AL4943">
            <v>94</v>
          </cell>
        </row>
        <row r="4944">
          <cell r="A4944" t="str">
            <v>JMGZ0029</v>
          </cell>
          <cell r="B4944" t="str">
            <v>潘燕</v>
          </cell>
          <cell r="C4944" t="str">
            <v>物流中心</v>
          </cell>
          <cell r="D4944" t="str">
            <v>仓储部</v>
          </cell>
          <cell r="E4944" t="str">
            <v>广州仓组</v>
          </cell>
          <cell r="F4944">
            <v>0</v>
          </cell>
          <cell r="G4944" t="str">
            <v>仓储专员</v>
          </cell>
          <cell r="H4944" t="str">
            <v>R2</v>
          </cell>
          <cell r="I4944" t="str">
            <v>广州</v>
          </cell>
          <cell r="J4944" t="str">
            <v>全职</v>
          </cell>
          <cell r="K4944" t="str">
            <v>试用</v>
          </cell>
          <cell r="L4944">
            <v>43033</v>
          </cell>
          <cell r="M4944">
            <v>0</v>
          </cell>
          <cell r="X4944">
            <v>0.96</v>
          </cell>
          <cell r="Y4944">
            <v>0.96</v>
          </cell>
          <cell r="AG4944">
            <v>0.96</v>
          </cell>
          <cell r="AH4944">
            <v>0</v>
          </cell>
          <cell r="AK4944">
            <v>0.96</v>
          </cell>
          <cell r="AL4944">
            <v>96</v>
          </cell>
        </row>
        <row r="4945">
          <cell r="A4945" t="str">
            <v>JMWJ1975</v>
          </cell>
          <cell r="B4945" t="str">
            <v>罗艳</v>
          </cell>
          <cell r="C4945" t="str">
            <v>物流中心</v>
          </cell>
          <cell r="D4945" t="str">
            <v>仓储部</v>
          </cell>
          <cell r="E4945" t="str">
            <v>N项目组</v>
          </cell>
          <cell r="F4945">
            <v>0</v>
          </cell>
          <cell r="G4945" t="str">
            <v>仓储专员</v>
          </cell>
          <cell r="H4945" t="str">
            <v>R2</v>
          </cell>
          <cell r="I4945" t="str">
            <v>吴江</v>
          </cell>
          <cell r="J4945" t="str">
            <v>全职</v>
          </cell>
          <cell r="K4945" t="str">
            <v>试用</v>
          </cell>
          <cell r="L4945">
            <v>43035</v>
          </cell>
          <cell r="M4945">
            <v>0</v>
          </cell>
          <cell r="X4945">
            <v>0.95</v>
          </cell>
          <cell r="Y4945">
            <v>0.94</v>
          </cell>
          <cell r="AG4945">
            <v>0.94499999999999995</v>
          </cell>
          <cell r="AH4945">
            <v>0</v>
          </cell>
          <cell r="AK4945">
            <v>0.94499999999999995</v>
          </cell>
          <cell r="AL4945">
            <v>94.5</v>
          </cell>
        </row>
        <row r="4946">
          <cell r="A4946" t="str">
            <v>JMWJ1990</v>
          </cell>
          <cell r="B4946" t="str">
            <v>刘祖梅</v>
          </cell>
          <cell r="C4946" t="str">
            <v>物流中心</v>
          </cell>
          <cell r="D4946" t="str">
            <v>仓储部</v>
          </cell>
          <cell r="E4946" t="str">
            <v>N项目组</v>
          </cell>
          <cell r="F4946">
            <v>0</v>
          </cell>
          <cell r="G4946" t="str">
            <v>仓储专员</v>
          </cell>
          <cell r="H4946" t="str">
            <v>R2</v>
          </cell>
          <cell r="I4946" t="str">
            <v>吴江</v>
          </cell>
          <cell r="J4946" t="str">
            <v>全职</v>
          </cell>
          <cell r="K4946" t="str">
            <v>试用</v>
          </cell>
          <cell r="L4946">
            <v>43070</v>
          </cell>
          <cell r="M4946">
            <v>0</v>
          </cell>
          <cell r="Y4946">
            <v>0.87</v>
          </cell>
          <cell r="AG4946">
            <v>0.87</v>
          </cell>
          <cell r="AH4946">
            <v>0</v>
          </cell>
          <cell r="AK4946">
            <v>0.87</v>
          </cell>
          <cell r="AL4946">
            <v>87</v>
          </cell>
        </row>
        <row r="4947">
          <cell r="A4947" t="str">
            <v>JMWJ1992</v>
          </cell>
          <cell r="B4947" t="str">
            <v>高翠翠</v>
          </cell>
          <cell r="C4947" t="str">
            <v>物流中心</v>
          </cell>
          <cell r="D4947" t="str">
            <v>仓储部</v>
          </cell>
          <cell r="E4947" t="str">
            <v>N项目组</v>
          </cell>
          <cell r="F4947">
            <v>0</v>
          </cell>
          <cell r="G4947" t="str">
            <v>仓储专员</v>
          </cell>
          <cell r="H4947" t="str">
            <v>R2</v>
          </cell>
          <cell r="I4947" t="str">
            <v>吴江</v>
          </cell>
          <cell r="J4947" t="str">
            <v>全职</v>
          </cell>
          <cell r="K4947" t="str">
            <v>试用</v>
          </cell>
          <cell r="L4947">
            <v>43073</v>
          </cell>
          <cell r="M4947">
            <v>0</v>
          </cell>
          <cell r="Y4947">
            <v>0.93</v>
          </cell>
          <cell r="AG4947">
            <v>0.93</v>
          </cell>
          <cell r="AH4947">
            <v>0</v>
          </cell>
          <cell r="AK4947">
            <v>0.93</v>
          </cell>
          <cell r="AL4947">
            <v>93</v>
          </cell>
        </row>
        <row r="4948">
          <cell r="A4948" t="str">
            <v>JMWJ1993</v>
          </cell>
          <cell r="B4948" t="str">
            <v>杨苹苹</v>
          </cell>
          <cell r="C4948" t="str">
            <v>物流中心</v>
          </cell>
          <cell r="D4948" t="str">
            <v>仓储部</v>
          </cell>
          <cell r="E4948" t="str">
            <v>N项目组</v>
          </cell>
          <cell r="F4948">
            <v>0</v>
          </cell>
          <cell r="G4948" t="str">
            <v>仓储专员</v>
          </cell>
          <cell r="H4948" t="str">
            <v>R2</v>
          </cell>
          <cell r="I4948" t="str">
            <v>吴江</v>
          </cell>
          <cell r="J4948" t="str">
            <v>全职</v>
          </cell>
          <cell r="K4948" t="str">
            <v>试用</v>
          </cell>
          <cell r="L4948">
            <v>43073</v>
          </cell>
          <cell r="M4948">
            <v>0</v>
          </cell>
          <cell r="Y4948">
            <v>0.94</v>
          </cell>
          <cell r="AG4948">
            <v>0.94</v>
          </cell>
          <cell r="AH4948">
            <v>0</v>
          </cell>
          <cell r="AK4948">
            <v>0.94</v>
          </cell>
          <cell r="AL4948">
            <v>94</v>
          </cell>
        </row>
        <row r="4949">
          <cell r="A4949" t="str">
            <v>JMWJ1946</v>
          </cell>
          <cell r="B4949" t="str">
            <v>卢开绒</v>
          </cell>
          <cell r="C4949" t="str">
            <v>物流中心</v>
          </cell>
          <cell r="D4949" t="str">
            <v>综合营运部</v>
          </cell>
          <cell r="E4949" t="str">
            <v>营运组</v>
          </cell>
          <cell r="F4949" t="str">
            <v>客服组</v>
          </cell>
          <cell r="G4949" t="str">
            <v>物流客服</v>
          </cell>
          <cell r="H4949" t="str">
            <v>R1</v>
          </cell>
          <cell r="I4949" t="str">
            <v>吴江</v>
          </cell>
          <cell r="J4949" t="str">
            <v>全职</v>
          </cell>
          <cell r="K4949" t="str">
            <v>试用</v>
          </cell>
          <cell r="L4949">
            <v>43006</v>
          </cell>
          <cell r="M4949">
            <v>0</v>
          </cell>
          <cell r="AG4949">
            <v>0</v>
          </cell>
          <cell r="AH4949">
            <v>0</v>
          </cell>
          <cell r="AK4949">
            <v>0</v>
          </cell>
        </row>
        <row r="4950">
          <cell r="A4950" t="str">
            <v>JMWJ1948</v>
          </cell>
          <cell r="B4950" t="str">
            <v>侯丽萍</v>
          </cell>
          <cell r="C4950" t="str">
            <v>物流中心</v>
          </cell>
          <cell r="D4950" t="str">
            <v>综合营运部</v>
          </cell>
          <cell r="E4950" t="str">
            <v>营运组</v>
          </cell>
          <cell r="F4950" t="str">
            <v>客服组</v>
          </cell>
          <cell r="G4950" t="str">
            <v>物流客服</v>
          </cell>
          <cell r="H4950" t="str">
            <v>R1</v>
          </cell>
          <cell r="I4950" t="str">
            <v>吴江</v>
          </cell>
          <cell r="J4950" t="str">
            <v>全职</v>
          </cell>
          <cell r="K4950" t="str">
            <v>试用</v>
          </cell>
          <cell r="L4950">
            <v>43006</v>
          </cell>
          <cell r="M4950">
            <v>0</v>
          </cell>
          <cell r="AG4950">
            <v>0</v>
          </cell>
          <cell r="AH4950">
            <v>0</v>
          </cell>
          <cell r="AK4950">
            <v>0</v>
          </cell>
        </row>
        <row r="4951">
          <cell r="A4951" t="str">
            <v>JMWJ1991</v>
          </cell>
          <cell r="B4951" t="str">
            <v>郑贺</v>
          </cell>
          <cell r="C4951" t="str">
            <v>物流中心</v>
          </cell>
          <cell r="D4951" t="str">
            <v>综合营运部</v>
          </cell>
          <cell r="E4951" t="str">
            <v>营运组</v>
          </cell>
          <cell r="F4951" t="str">
            <v>客服组</v>
          </cell>
          <cell r="G4951" t="str">
            <v>物流客服</v>
          </cell>
          <cell r="H4951" t="str">
            <v>R1</v>
          </cell>
          <cell r="I4951" t="str">
            <v>吴江</v>
          </cell>
          <cell r="J4951" t="str">
            <v>全职</v>
          </cell>
          <cell r="K4951" t="str">
            <v>试用</v>
          </cell>
          <cell r="L4951">
            <v>43073</v>
          </cell>
          <cell r="M4951">
            <v>0</v>
          </cell>
          <cell r="AG4951">
            <v>0</v>
          </cell>
          <cell r="AH4951">
            <v>0</v>
          </cell>
          <cell r="AK4951">
            <v>0</v>
          </cell>
        </row>
        <row r="4952">
          <cell r="A4952" t="str">
            <v>JMWJ0864</v>
          </cell>
          <cell r="B4952" t="str">
            <v>程苏</v>
          </cell>
          <cell r="C4952" t="str">
            <v>财务运营中心</v>
          </cell>
          <cell r="D4952" t="str">
            <v>财务部</v>
          </cell>
          <cell r="E4952" t="str">
            <v>后端财务组-税务</v>
          </cell>
          <cell r="F4952">
            <v>0</v>
          </cell>
          <cell r="G4952" t="str">
            <v>财务专员</v>
          </cell>
          <cell r="H4952" t="str">
            <v>R2</v>
          </cell>
          <cell r="I4952" t="str">
            <v>吴江</v>
          </cell>
          <cell r="J4952" t="str">
            <v>全职</v>
          </cell>
          <cell r="K4952" t="str">
            <v>正式</v>
          </cell>
          <cell r="L4952">
            <v>41939</v>
          </cell>
          <cell r="M4952">
            <v>0</v>
          </cell>
          <cell r="Z4952">
            <v>1</v>
          </cell>
          <cell r="AG4952">
            <v>0</v>
          </cell>
          <cell r="AH4952">
            <v>1</v>
          </cell>
          <cell r="AK4952">
            <v>1</v>
          </cell>
          <cell r="AL4952">
            <v>100</v>
          </cell>
        </row>
        <row r="4953">
          <cell r="A4953" t="str">
            <v>JMWJ0197</v>
          </cell>
          <cell r="B4953" t="str">
            <v>吴惠娟</v>
          </cell>
          <cell r="C4953" t="str">
            <v>财务运营中心</v>
          </cell>
          <cell r="D4953" t="str">
            <v>财务部</v>
          </cell>
          <cell r="E4953" t="str">
            <v>后端财务组-税务</v>
          </cell>
          <cell r="F4953">
            <v>0</v>
          </cell>
          <cell r="G4953" t="str">
            <v>财务专员</v>
          </cell>
          <cell r="H4953" t="str">
            <v>R3</v>
          </cell>
          <cell r="I4953" t="str">
            <v>吴江</v>
          </cell>
          <cell r="J4953" t="str">
            <v>全职</v>
          </cell>
          <cell r="K4953" t="str">
            <v>正式</v>
          </cell>
          <cell r="L4953">
            <v>41218</v>
          </cell>
          <cell r="M4953">
            <v>0</v>
          </cell>
          <cell r="Z4953">
            <v>1</v>
          </cell>
          <cell r="AG4953">
            <v>0</v>
          </cell>
          <cell r="AH4953">
            <v>1</v>
          </cell>
          <cell r="AK4953">
            <v>1</v>
          </cell>
          <cell r="AL4953">
            <v>100</v>
          </cell>
        </row>
        <row r="4954">
          <cell r="A4954" t="str">
            <v>JMWJ1906</v>
          </cell>
          <cell r="B4954" t="str">
            <v>胡海军</v>
          </cell>
          <cell r="C4954" t="str">
            <v>物流中心</v>
          </cell>
          <cell r="D4954" t="str">
            <v>仓储部</v>
          </cell>
          <cell r="E4954" t="str">
            <v>A项目组</v>
          </cell>
          <cell r="F4954">
            <v>0</v>
          </cell>
          <cell r="G4954" t="str">
            <v>物流主管</v>
          </cell>
          <cell r="H4954" t="str">
            <v>R4</v>
          </cell>
          <cell r="I4954" t="str">
            <v>吴江</v>
          </cell>
          <cell r="J4954" t="str">
            <v>全职</v>
          </cell>
          <cell r="K4954" t="str">
            <v>试用</v>
          </cell>
          <cell r="L4954">
            <v>42983</v>
          </cell>
          <cell r="M4954">
            <v>0</v>
          </cell>
          <cell r="AB4954">
            <v>0.97</v>
          </cell>
          <cell r="AC4954">
            <v>0.97</v>
          </cell>
          <cell r="AG4954">
            <v>0</v>
          </cell>
          <cell r="AH4954">
            <v>0.97</v>
          </cell>
          <cell r="AK4954">
            <v>0.97</v>
          </cell>
          <cell r="AL4954">
            <v>97</v>
          </cell>
        </row>
        <row r="4955">
          <cell r="A4955" t="str">
            <v>JMWJ1911</v>
          </cell>
          <cell r="B4955" t="str">
            <v>张玉杰</v>
          </cell>
          <cell r="C4955" t="str">
            <v>物流中心</v>
          </cell>
          <cell r="D4955" t="str">
            <v>仓储部</v>
          </cell>
          <cell r="E4955" t="str">
            <v>A项目组</v>
          </cell>
          <cell r="F4955">
            <v>0</v>
          </cell>
          <cell r="G4955" t="str">
            <v>物流经理</v>
          </cell>
          <cell r="H4955" t="str">
            <v>R5</v>
          </cell>
          <cell r="I4955" t="str">
            <v>吴江</v>
          </cell>
          <cell r="J4955" t="str">
            <v>全职</v>
          </cell>
          <cell r="K4955" t="str">
            <v>试用</v>
          </cell>
          <cell r="L4955">
            <v>42989</v>
          </cell>
          <cell r="M4955">
            <v>0</v>
          </cell>
          <cell r="AB4955">
            <v>0.98</v>
          </cell>
          <cell r="AC4955">
            <v>1.04</v>
          </cell>
          <cell r="AG4955">
            <v>0</v>
          </cell>
          <cell r="AH4955">
            <v>1.01</v>
          </cell>
          <cell r="AK4955">
            <v>1.01</v>
          </cell>
          <cell r="AL4955">
            <v>101</v>
          </cell>
        </row>
        <row r="4956">
          <cell r="A4956" t="str">
            <v>JMWJ1954</v>
          </cell>
          <cell r="B4956" t="str">
            <v>刘继涛</v>
          </cell>
          <cell r="C4956" t="str">
            <v>物流中心</v>
          </cell>
          <cell r="D4956" t="str">
            <v>防损部</v>
          </cell>
          <cell r="E4956" t="str">
            <v>防损一组</v>
          </cell>
          <cell r="F4956">
            <v>0</v>
          </cell>
          <cell r="G4956" t="str">
            <v>防损专员</v>
          </cell>
          <cell r="H4956" t="str">
            <v>R1</v>
          </cell>
          <cell r="I4956" t="str">
            <v>吴江</v>
          </cell>
          <cell r="J4956" t="str">
            <v>全职</v>
          </cell>
          <cell r="K4956" t="str">
            <v>试用</v>
          </cell>
          <cell r="L4956">
            <v>43017</v>
          </cell>
          <cell r="M4956">
            <v>0</v>
          </cell>
          <cell r="AG4956">
            <v>0</v>
          </cell>
          <cell r="AH4956">
            <v>0</v>
          </cell>
          <cell r="AK4956">
            <v>0</v>
          </cell>
        </row>
        <row r="4957">
          <cell r="A4957" t="str">
            <v>JMWJ1970</v>
          </cell>
          <cell r="B4957" t="str">
            <v>田霞</v>
          </cell>
          <cell r="C4957" t="str">
            <v>物流中心</v>
          </cell>
          <cell r="D4957" t="str">
            <v>行政部</v>
          </cell>
          <cell r="E4957" t="str">
            <v>驻仓行政组</v>
          </cell>
          <cell r="F4957">
            <v>0</v>
          </cell>
          <cell r="G4957" t="str">
            <v>行政专员</v>
          </cell>
          <cell r="H4957" t="str">
            <v>R1</v>
          </cell>
          <cell r="I4957" t="str">
            <v>吴江</v>
          </cell>
          <cell r="J4957" t="str">
            <v>全职</v>
          </cell>
          <cell r="K4957" t="str">
            <v>试用</v>
          </cell>
          <cell r="L4957">
            <v>43028</v>
          </cell>
          <cell r="M4957">
            <v>0</v>
          </cell>
          <cell r="AG4957">
            <v>0</v>
          </cell>
          <cell r="AH4957">
            <v>0</v>
          </cell>
          <cell r="AK4957">
            <v>0</v>
          </cell>
        </row>
        <row r="4958">
          <cell r="A4958" t="str">
            <v>JMWJ1949</v>
          </cell>
          <cell r="B4958" t="str">
            <v>罗康杰</v>
          </cell>
          <cell r="C4958" t="str">
            <v>物流中心</v>
          </cell>
          <cell r="D4958" t="str">
            <v>仓储部</v>
          </cell>
          <cell r="E4958" t="str">
            <v>服饰组5</v>
          </cell>
          <cell r="F4958">
            <v>0</v>
          </cell>
          <cell r="G4958" t="str">
            <v>高级仓储专员</v>
          </cell>
          <cell r="H4958" t="str">
            <v>R4</v>
          </cell>
          <cell r="I4958" t="str">
            <v>吴江</v>
          </cell>
          <cell r="J4958" t="str">
            <v>全职</v>
          </cell>
          <cell r="K4958" t="str">
            <v>试用</v>
          </cell>
          <cell r="L4958">
            <v>43007</v>
          </cell>
          <cell r="M4958">
            <v>0</v>
          </cell>
          <cell r="AC4958">
            <v>0.97</v>
          </cell>
          <cell r="AG4958">
            <v>0</v>
          </cell>
          <cell r="AH4958">
            <v>0.97</v>
          </cell>
          <cell r="AK4958">
            <v>0.97</v>
          </cell>
          <cell r="AL4958">
            <v>97</v>
          </cell>
        </row>
        <row r="4959">
          <cell r="A4959" t="str">
            <v>JMWJ1957</v>
          </cell>
          <cell r="B4959" t="str">
            <v>冯慧英</v>
          </cell>
          <cell r="C4959" t="str">
            <v>物流中心</v>
          </cell>
          <cell r="D4959" t="str">
            <v>仓储部</v>
          </cell>
          <cell r="E4959" t="str">
            <v>A项目组</v>
          </cell>
          <cell r="F4959">
            <v>0</v>
          </cell>
          <cell r="G4959" t="str">
            <v>仓储管理员</v>
          </cell>
          <cell r="H4959" t="str">
            <v>R1</v>
          </cell>
          <cell r="I4959" t="str">
            <v>吴江</v>
          </cell>
          <cell r="J4959" t="str">
            <v>全职</v>
          </cell>
          <cell r="K4959" t="str">
            <v>试用</v>
          </cell>
          <cell r="L4959">
            <v>43019</v>
          </cell>
          <cell r="M4959">
            <v>0</v>
          </cell>
          <cell r="AG4959">
            <v>0</v>
          </cell>
          <cell r="AH4959">
            <v>0</v>
          </cell>
          <cell r="AK4959">
            <v>0</v>
          </cell>
        </row>
        <row r="4960">
          <cell r="A4960" t="str">
            <v>JMWJ1968</v>
          </cell>
          <cell r="B4960" t="str">
            <v>陈增强</v>
          </cell>
          <cell r="C4960" t="str">
            <v>物流中心</v>
          </cell>
          <cell r="D4960" t="str">
            <v>仓储部</v>
          </cell>
          <cell r="E4960" t="str">
            <v>A项目组</v>
          </cell>
          <cell r="F4960">
            <v>0</v>
          </cell>
          <cell r="G4960" t="str">
            <v>仓储管理员</v>
          </cell>
          <cell r="H4960" t="str">
            <v>R1</v>
          </cell>
          <cell r="I4960" t="str">
            <v>吴江</v>
          </cell>
          <cell r="J4960" t="str">
            <v>全职</v>
          </cell>
          <cell r="K4960" t="str">
            <v>试用</v>
          </cell>
          <cell r="L4960">
            <v>43027</v>
          </cell>
          <cell r="M4960">
            <v>0</v>
          </cell>
          <cell r="AG4960">
            <v>0</v>
          </cell>
          <cell r="AH4960">
            <v>0</v>
          </cell>
          <cell r="AK4960">
            <v>0</v>
          </cell>
        </row>
        <row r="4961">
          <cell r="A4961" t="str">
            <v>JMWJ1987</v>
          </cell>
          <cell r="B4961" t="str">
            <v>王刚</v>
          </cell>
          <cell r="C4961" t="str">
            <v>物流中心</v>
          </cell>
          <cell r="D4961" t="str">
            <v>仓储部</v>
          </cell>
          <cell r="E4961" t="str">
            <v>A项目组</v>
          </cell>
          <cell r="F4961">
            <v>0</v>
          </cell>
          <cell r="G4961" t="str">
            <v>仓储管理员</v>
          </cell>
          <cell r="H4961" t="str">
            <v>R1</v>
          </cell>
          <cell r="I4961" t="str">
            <v>吴江</v>
          </cell>
          <cell r="J4961" t="str">
            <v>全职</v>
          </cell>
          <cell r="K4961" t="str">
            <v>试用</v>
          </cell>
          <cell r="L4961">
            <v>43067</v>
          </cell>
          <cell r="M4961">
            <v>0</v>
          </cell>
          <cell r="AG4961">
            <v>0</v>
          </cell>
          <cell r="AH4961">
            <v>0</v>
          </cell>
          <cell r="AK4961">
            <v>0</v>
          </cell>
        </row>
        <row r="4962">
          <cell r="A4962" t="str">
            <v>JMWJ1961</v>
          </cell>
          <cell r="B4962" t="str">
            <v>鲁尚森</v>
          </cell>
          <cell r="C4962" t="str">
            <v>物流中心</v>
          </cell>
          <cell r="D4962" t="str">
            <v>仓储部</v>
          </cell>
          <cell r="E4962" t="str">
            <v>服饰组5</v>
          </cell>
          <cell r="F4962">
            <v>0</v>
          </cell>
          <cell r="G4962" t="str">
            <v>叉车工</v>
          </cell>
          <cell r="H4962" t="str">
            <v>R2</v>
          </cell>
          <cell r="I4962" t="str">
            <v>吴江</v>
          </cell>
          <cell r="J4962" t="str">
            <v>全职</v>
          </cell>
          <cell r="K4962" t="str">
            <v>试用</v>
          </cell>
          <cell r="L4962">
            <v>43020</v>
          </cell>
          <cell r="M4962">
            <v>0</v>
          </cell>
          <cell r="AG4962">
            <v>0</v>
          </cell>
          <cell r="AH4962">
            <v>0</v>
          </cell>
          <cell r="AK4962">
            <v>0</v>
          </cell>
        </row>
        <row r="4963">
          <cell r="A4963" t="str">
            <v>JMWJ1983</v>
          </cell>
          <cell r="B4963" t="str">
            <v>张珂铭</v>
          </cell>
          <cell r="C4963" t="str">
            <v>物流中心</v>
          </cell>
          <cell r="D4963" t="str">
            <v>仓储部</v>
          </cell>
          <cell r="E4963" t="str">
            <v>A项目组</v>
          </cell>
          <cell r="F4963">
            <v>0</v>
          </cell>
          <cell r="G4963" t="str">
            <v>物流专员</v>
          </cell>
          <cell r="H4963" t="str">
            <v>R3</v>
          </cell>
          <cell r="I4963" t="str">
            <v>吴江</v>
          </cell>
          <cell r="J4963" t="str">
            <v>全职</v>
          </cell>
          <cell r="K4963" t="str">
            <v>试用</v>
          </cell>
          <cell r="L4963">
            <v>43074</v>
          </cell>
          <cell r="M4963">
            <v>0</v>
          </cell>
          <cell r="AG4963">
            <v>0</v>
          </cell>
          <cell r="AH4963">
            <v>0</v>
          </cell>
          <cell r="AK4963">
            <v>0</v>
          </cell>
        </row>
        <row r="4964">
          <cell r="A4964" t="str">
            <v>JMWJ1986</v>
          </cell>
          <cell r="B4964" t="str">
            <v>徐凯</v>
          </cell>
          <cell r="C4964" t="str">
            <v>物流中心</v>
          </cell>
          <cell r="D4964" t="str">
            <v>仓储部</v>
          </cell>
          <cell r="E4964" t="str">
            <v>P项目组</v>
          </cell>
          <cell r="F4964">
            <v>0</v>
          </cell>
          <cell r="G4964" t="str">
            <v>高级仓储专员</v>
          </cell>
          <cell r="H4964" t="str">
            <v>R4</v>
          </cell>
          <cell r="I4964" t="str">
            <v>吴江</v>
          </cell>
          <cell r="J4964" t="str">
            <v>全职</v>
          </cell>
          <cell r="K4964" t="str">
            <v>试用</v>
          </cell>
          <cell r="L4964">
            <v>43066</v>
          </cell>
          <cell r="M4964">
            <v>0</v>
          </cell>
          <cell r="AG4964">
            <v>0</v>
          </cell>
          <cell r="AH4964">
            <v>0</v>
          </cell>
          <cell r="AK4964">
            <v>0</v>
          </cell>
        </row>
        <row r="4965">
          <cell r="A4965" t="str">
            <v>JMWJ1988</v>
          </cell>
          <cell r="B4965" t="str">
            <v>石安平</v>
          </cell>
          <cell r="C4965" t="str">
            <v>物流中心</v>
          </cell>
          <cell r="D4965" t="str">
            <v>仓储部</v>
          </cell>
          <cell r="E4965" t="str">
            <v>P项目组</v>
          </cell>
          <cell r="F4965">
            <v>0</v>
          </cell>
          <cell r="G4965" t="str">
            <v>物流专员</v>
          </cell>
          <cell r="H4965" t="str">
            <v>R2</v>
          </cell>
          <cell r="I4965" t="str">
            <v>吴江</v>
          </cell>
          <cell r="J4965" t="str">
            <v>全职</v>
          </cell>
          <cell r="K4965" t="str">
            <v>试用</v>
          </cell>
          <cell r="L4965">
            <v>43069</v>
          </cell>
          <cell r="M4965">
            <v>0</v>
          </cell>
          <cell r="AG4965">
            <v>0</v>
          </cell>
          <cell r="AH4965">
            <v>0</v>
          </cell>
          <cell r="AK4965">
            <v>0</v>
          </cell>
        </row>
        <row r="4966">
          <cell r="A4966" t="str">
            <v>JMWJ1953</v>
          </cell>
          <cell r="B4966" t="str">
            <v>张素贞</v>
          </cell>
          <cell r="C4966" t="str">
            <v>物流中心</v>
          </cell>
          <cell r="D4966" t="str">
            <v>仓储部</v>
          </cell>
          <cell r="E4966" t="str">
            <v>质控组</v>
          </cell>
          <cell r="F4966">
            <v>0</v>
          </cell>
          <cell r="G4966" t="str">
            <v>物流专员</v>
          </cell>
          <cell r="H4966" t="str">
            <v>R3</v>
          </cell>
          <cell r="I4966" t="str">
            <v>吴江</v>
          </cell>
          <cell r="J4966" t="str">
            <v>全职</v>
          </cell>
          <cell r="K4966" t="str">
            <v>试用</v>
          </cell>
          <cell r="L4966">
            <v>43017</v>
          </cell>
          <cell r="M4966">
            <v>0</v>
          </cell>
          <cell r="AG4966">
            <v>0</v>
          </cell>
          <cell r="AH4966">
            <v>0</v>
          </cell>
          <cell r="AK4966">
            <v>0</v>
          </cell>
        </row>
        <row r="4967">
          <cell r="A4967" t="str">
            <v>JMWJ2008</v>
          </cell>
          <cell r="B4967" t="str">
            <v>宋月悦</v>
          </cell>
          <cell r="C4967" t="str">
            <v>物流中心</v>
          </cell>
          <cell r="D4967" t="str">
            <v>仓储部</v>
          </cell>
          <cell r="E4967" t="str">
            <v>胜浦组</v>
          </cell>
          <cell r="F4967">
            <v>0</v>
          </cell>
          <cell r="G4967" t="str">
            <v>仓储管理员</v>
          </cell>
          <cell r="H4967" t="str">
            <v>R1</v>
          </cell>
          <cell r="I4967" t="str">
            <v>吴江</v>
          </cell>
          <cell r="J4967" t="str">
            <v>全职</v>
          </cell>
          <cell r="K4967" t="str">
            <v>试用</v>
          </cell>
          <cell r="L4967">
            <v>43087</v>
          </cell>
          <cell r="M4967">
            <v>0</v>
          </cell>
          <cell r="AG4967">
            <v>0</v>
          </cell>
          <cell r="AH4967">
            <v>0</v>
          </cell>
          <cell r="AK4967">
            <v>0</v>
          </cell>
        </row>
        <row r="4968">
          <cell r="A4968" t="str">
            <v>JMWJ2009</v>
          </cell>
          <cell r="B4968" t="str">
            <v>万齐齐</v>
          </cell>
          <cell r="C4968" t="str">
            <v>物流中心</v>
          </cell>
          <cell r="D4968" t="str">
            <v>仓储部</v>
          </cell>
          <cell r="E4968" t="str">
            <v>胜浦组</v>
          </cell>
          <cell r="F4968">
            <v>0</v>
          </cell>
          <cell r="G4968" t="str">
            <v>仓储管理员</v>
          </cell>
          <cell r="H4968" t="str">
            <v>R1</v>
          </cell>
          <cell r="I4968" t="str">
            <v>吴江</v>
          </cell>
          <cell r="J4968" t="str">
            <v>全职</v>
          </cell>
          <cell r="K4968" t="str">
            <v>试用</v>
          </cell>
          <cell r="L4968">
            <v>43087</v>
          </cell>
          <cell r="M4968">
            <v>0</v>
          </cell>
          <cell r="AG4968">
            <v>0</v>
          </cell>
          <cell r="AH4968">
            <v>0</v>
          </cell>
          <cell r="AK4968">
            <v>0</v>
          </cell>
        </row>
        <row r="4969">
          <cell r="A4969" t="str">
            <v>JMWJ2010</v>
          </cell>
          <cell r="B4969" t="str">
            <v>刘道兵</v>
          </cell>
          <cell r="C4969" t="str">
            <v>物流中心</v>
          </cell>
          <cell r="D4969" t="str">
            <v>仓储部</v>
          </cell>
          <cell r="E4969" t="str">
            <v>胜浦组</v>
          </cell>
          <cell r="F4969">
            <v>0</v>
          </cell>
          <cell r="G4969" t="str">
            <v>仓储管理员</v>
          </cell>
          <cell r="H4969" t="str">
            <v>R1</v>
          </cell>
          <cell r="I4969" t="str">
            <v>吴江</v>
          </cell>
          <cell r="J4969" t="str">
            <v>全职</v>
          </cell>
          <cell r="K4969" t="str">
            <v>试用</v>
          </cell>
          <cell r="L4969">
            <v>43087</v>
          </cell>
          <cell r="M4969">
            <v>0</v>
          </cell>
          <cell r="AG4969">
            <v>0</v>
          </cell>
          <cell r="AH4969">
            <v>0</v>
          </cell>
          <cell r="AK4969">
            <v>0</v>
          </cell>
        </row>
        <row r="4970">
          <cell r="A4970" t="str">
            <v>JMWJ2011</v>
          </cell>
          <cell r="B4970" t="str">
            <v>普文龙</v>
          </cell>
          <cell r="C4970" t="str">
            <v>物流中心</v>
          </cell>
          <cell r="D4970" t="str">
            <v>仓储部</v>
          </cell>
          <cell r="E4970" t="str">
            <v>胜浦组</v>
          </cell>
          <cell r="F4970">
            <v>0</v>
          </cell>
          <cell r="G4970" t="str">
            <v>仓储管理员</v>
          </cell>
          <cell r="H4970" t="str">
            <v>R1</v>
          </cell>
          <cell r="I4970" t="str">
            <v>吴江</v>
          </cell>
          <cell r="J4970" t="str">
            <v>全职</v>
          </cell>
          <cell r="K4970" t="str">
            <v>试用</v>
          </cell>
          <cell r="L4970">
            <v>43087</v>
          </cell>
          <cell r="M4970">
            <v>0</v>
          </cell>
          <cell r="AG4970">
            <v>0</v>
          </cell>
          <cell r="AH4970">
            <v>0</v>
          </cell>
          <cell r="AK4970">
            <v>0</v>
          </cell>
        </row>
        <row r="4971">
          <cell r="A4971" t="str">
            <v>JMWJ2012</v>
          </cell>
          <cell r="B4971" t="str">
            <v>付小敏</v>
          </cell>
          <cell r="C4971" t="str">
            <v>物流中心</v>
          </cell>
          <cell r="D4971" t="str">
            <v>仓储部</v>
          </cell>
          <cell r="E4971" t="str">
            <v>胜浦组</v>
          </cell>
          <cell r="F4971">
            <v>0</v>
          </cell>
          <cell r="G4971" t="str">
            <v>仓储管理员</v>
          </cell>
          <cell r="H4971" t="str">
            <v>R1</v>
          </cell>
          <cell r="I4971" t="str">
            <v>吴江</v>
          </cell>
          <cell r="J4971" t="str">
            <v>全职</v>
          </cell>
          <cell r="K4971" t="str">
            <v>试用</v>
          </cell>
          <cell r="L4971">
            <v>43087</v>
          </cell>
          <cell r="M4971">
            <v>0</v>
          </cell>
          <cell r="AG4971">
            <v>0</v>
          </cell>
          <cell r="AH4971">
            <v>0</v>
          </cell>
          <cell r="AK4971">
            <v>0</v>
          </cell>
        </row>
        <row r="4972">
          <cell r="A4972" t="str">
            <v>JMWJ2014</v>
          </cell>
          <cell r="B4972" t="str">
            <v>葛江龙</v>
          </cell>
          <cell r="C4972" t="str">
            <v>物流中心</v>
          </cell>
          <cell r="D4972" t="str">
            <v>仓储部</v>
          </cell>
          <cell r="E4972" t="str">
            <v>胜浦组</v>
          </cell>
          <cell r="F4972">
            <v>0</v>
          </cell>
          <cell r="G4972" t="str">
            <v>仓储管理员</v>
          </cell>
          <cell r="H4972" t="str">
            <v>R1</v>
          </cell>
          <cell r="I4972" t="str">
            <v>吴江</v>
          </cell>
          <cell r="J4972" t="str">
            <v>全职</v>
          </cell>
          <cell r="K4972" t="str">
            <v>试用</v>
          </cell>
          <cell r="L4972">
            <v>43087</v>
          </cell>
          <cell r="M4972">
            <v>0</v>
          </cell>
          <cell r="AG4972">
            <v>0</v>
          </cell>
          <cell r="AH4972">
            <v>0</v>
          </cell>
          <cell r="AK4972">
            <v>0</v>
          </cell>
        </row>
        <row r="4973">
          <cell r="A4973" t="str">
            <v>JMWJ2015</v>
          </cell>
          <cell r="B4973" t="str">
            <v>王紫婷</v>
          </cell>
          <cell r="C4973" t="str">
            <v>物流中心</v>
          </cell>
          <cell r="D4973" t="str">
            <v>仓储部</v>
          </cell>
          <cell r="E4973" t="str">
            <v>胜浦组</v>
          </cell>
          <cell r="F4973">
            <v>0</v>
          </cell>
          <cell r="G4973" t="str">
            <v>仓储管理员</v>
          </cell>
          <cell r="H4973" t="str">
            <v>R1</v>
          </cell>
          <cell r="I4973" t="str">
            <v>吴江</v>
          </cell>
          <cell r="J4973" t="str">
            <v>全职</v>
          </cell>
          <cell r="K4973" t="str">
            <v>试用</v>
          </cell>
          <cell r="L4973">
            <v>43087</v>
          </cell>
          <cell r="M4973">
            <v>0</v>
          </cell>
          <cell r="AG4973">
            <v>0</v>
          </cell>
          <cell r="AH4973">
            <v>0</v>
          </cell>
          <cell r="AK4973">
            <v>0</v>
          </cell>
        </row>
        <row r="4974">
          <cell r="A4974" t="str">
            <v>JMWJ1917</v>
          </cell>
          <cell r="B4974" t="str">
            <v>李亚丽</v>
          </cell>
          <cell r="C4974" t="str">
            <v>物流中心</v>
          </cell>
          <cell r="D4974" t="str">
            <v>人事部</v>
          </cell>
          <cell r="E4974" t="str">
            <v>驻仓hr</v>
          </cell>
          <cell r="F4974">
            <v>0</v>
          </cell>
          <cell r="G4974" t="str">
            <v>人力资源专员</v>
          </cell>
          <cell r="H4974" t="str">
            <v>R2</v>
          </cell>
          <cell r="I4974" t="str">
            <v>吴江</v>
          </cell>
          <cell r="J4974" t="str">
            <v>全职</v>
          </cell>
          <cell r="K4974" t="str">
            <v>试用</v>
          </cell>
          <cell r="L4974">
            <v>42992</v>
          </cell>
          <cell r="M4974">
            <v>0</v>
          </cell>
          <cell r="AG4974">
            <v>0</v>
          </cell>
          <cell r="AH4974">
            <v>0</v>
          </cell>
          <cell r="AK4974">
            <v>0</v>
          </cell>
        </row>
        <row r="4975">
          <cell r="A4975" t="str">
            <v>JMWJ1904</v>
          </cell>
          <cell r="B4975" t="str">
            <v>张圣伟</v>
          </cell>
          <cell r="C4975" t="str">
            <v>物流中心</v>
          </cell>
          <cell r="D4975" t="str">
            <v>仓储部</v>
          </cell>
          <cell r="E4975" t="str">
            <v>胜浦组</v>
          </cell>
          <cell r="F4975">
            <v>0</v>
          </cell>
          <cell r="G4975" t="str">
            <v>物流主管</v>
          </cell>
          <cell r="H4975" t="str">
            <v>R4</v>
          </cell>
          <cell r="I4975" t="str">
            <v>吴江</v>
          </cell>
          <cell r="J4975" t="str">
            <v>全职</v>
          </cell>
          <cell r="K4975" t="str">
            <v>试用</v>
          </cell>
          <cell r="L4975">
            <v>42982</v>
          </cell>
          <cell r="M4975">
            <v>0</v>
          </cell>
          <cell r="AB4975">
            <v>0.95</v>
          </cell>
          <cell r="AC4975">
            <v>1.01</v>
          </cell>
          <cell r="AG4975">
            <v>0</v>
          </cell>
          <cell r="AH4975">
            <v>0.98</v>
          </cell>
          <cell r="AK4975">
            <v>0.98</v>
          </cell>
          <cell r="AL4975">
            <v>98</v>
          </cell>
        </row>
        <row r="4976">
          <cell r="A4976" t="str">
            <v>JMWJ1905</v>
          </cell>
          <cell r="B4976" t="str">
            <v>曹元孟</v>
          </cell>
          <cell r="C4976" t="str">
            <v>物流中心</v>
          </cell>
          <cell r="D4976" t="str">
            <v>仓储部</v>
          </cell>
          <cell r="E4976" t="str">
            <v>胜浦组</v>
          </cell>
          <cell r="F4976">
            <v>0</v>
          </cell>
          <cell r="G4976" t="str">
            <v>物流主管</v>
          </cell>
          <cell r="H4976" t="str">
            <v>R4</v>
          </cell>
          <cell r="I4976" t="str">
            <v>吴江</v>
          </cell>
          <cell r="J4976" t="str">
            <v>全职</v>
          </cell>
          <cell r="K4976" t="str">
            <v>试用</v>
          </cell>
          <cell r="L4976">
            <v>42982</v>
          </cell>
          <cell r="M4976">
            <v>0</v>
          </cell>
          <cell r="AB4976">
            <v>0.97</v>
          </cell>
          <cell r="AC4976">
            <v>1.03</v>
          </cell>
          <cell r="AG4976">
            <v>0</v>
          </cell>
          <cell r="AH4976">
            <v>1</v>
          </cell>
          <cell r="AK4976">
            <v>1</v>
          </cell>
          <cell r="AL4976">
            <v>100</v>
          </cell>
        </row>
        <row r="4977">
          <cell r="A4977" t="str">
            <v>JMWJ1971</v>
          </cell>
          <cell r="B4977" t="str">
            <v>徐建林</v>
          </cell>
          <cell r="C4977" t="str">
            <v>物流中心</v>
          </cell>
          <cell r="D4977" t="str">
            <v>仓储部</v>
          </cell>
          <cell r="E4977" t="str">
            <v>C项目组</v>
          </cell>
          <cell r="F4977">
            <v>0</v>
          </cell>
          <cell r="G4977" t="str">
            <v>物流主管</v>
          </cell>
          <cell r="H4977" t="str">
            <v>R4</v>
          </cell>
          <cell r="I4977" t="str">
            <v>吴江</v>
          </cell>
          <cell r="J4977" t="str">
            <v>全职</v>
          </cell>
          <cell r="K4977" t="str">
            <v>试用</v>
          </cell>
          <cell r="L4977">
            <v>43028</v>
          </cell>
          <cell r="M4977">
            <v>0</v>
          </cell>
          <cell r="AC4977">
            <v>0.96</v>
          </cell>
          <cell r="AG4977">
            <v>0</v>
          </cell>
          <cell r="AH4977">
            <v>0.96</v>
          </cell>
          <cell r="AK4977">
            <v>0.96</v>
          </cell>
          <cell r="AL4977">
            <v>96</v>
          </cell>
        </row>
        <row r="4978">
          <cell r="A4978" t="str">
            <v>JMWJ1967</v>
          </cell>
          <cell r="B4978" t="str">
            <v>常香玉</v>
          </cell>
          <cell r="C4978" t="str">
            <v>物流中心</v>
          </cell>
          <cell r="D4978" t="str">
            <v>人事部</v>
          </cell>
          <cell r="E4978" t="str">
            <v>驻仓hr</v>
          </cell>
          <cell r="F4978">
            <v>0</v>
          </cell>
          <cell r="G4978" t="str">
            <v>人力资源专员</v>
          </cell>
          <cell r="H4978" t="str">
            <v>R2</v>
          </cell>
          <cell r="I4978" t="str">
            <v>吴江</v>
          </cell>
          <cell r="J4978" t="str">
            <v>全职</v>
          </cell>
          <cell r="K4978" t="str">
            <v>试用</v>
          </cell>
          <cell r="L4978">
            <v>43024</v>
          </cell>
          <cell r="M4978">
            <v>0</v>
          </cell>
          <cell r="AG4978">
            <v>0</v>
          </cell>
          <cell r="AH4978">
            <v>0</v>
          </cell>
          <cell r="AK4978">
            <v>0</v>
          </cell>
        </row>
        <row r="4979">
          <cell r="A4979" t="str">
            <v>JMWJ1955</v>
          </cell>
          <cell r="B4979" t="str">
            <v>邵春江</v>
          </cell>
          <cell r="C4979" t="str">
            <v>物流中心</v>
          </cell>
          <cell r="D4979" t="str">
            <v>仓储部</v>
          </cell>
          <cell r="E4979" t="str">
            <v>N项目组</v>
          </cell>
          <cell r="F4979">
            <v>0</v>
          </cell>
          <cell r="G4979" t="str">
            <v>物流主管</v>
          </cell>
          <cell r="H4979" t="str">
            <v>R4</v>
          </cell>
          <cell r="I4979" t="str">
            <v>吴江</v>
          </cell>
          <cell r="J4979" t="str">
            <v>全职</v>
          </cell>
          <cell r="K4979" t="str">
            <v>试用</v>
          </cell>
          <cell r="L4979">
            <v>43018</v>
          </cell>
          <cell r="M4979">
            <v>0</v>
          </cell>
          <cell r="AC4979">
            <v>0.98</v>
          </cell>
          <cell r="AG4979">
            <v>0</v>
          </cell>
          <cell r="AH4979">
            <v>0.98</v>
          </cell>
          <cell r="AK4979">
            <v>0.98</v>
          </cell>
          <cell r="AL4979">
            <v>98</v>
          </cell>
        </row>
        <row r="4980">
          <cell r="A4980" t="str">
            <v>JMWJ1979</v>
          </cell>
          <cell r="B4980" t="str">
            <v>左小卫</v>
          </cell>
          <cell r="C4980" t="str">
            <v>物流中心</v>
          </cell>
          <cell r="D4980" t="str">
            <v>防损部</v>
          </cell>
          <cell r="E4980" t="str">
            <v>防损一组</v>
          </cell>
          <cell r="F4980">
            <v>0</v>
          </cell>
          <cell r="G4980" t="str">
            <v>防损专员</v>
          </cell>
          <cell r="H4980" t="str">
            <v>R1</v>
          </cell>
          <cell r="I4980" t="str">
            <v>吴江</v>
          </cell>
          <cell r="J4980" t="str">
            <v>全职</v>
          </cell>
          <cell r="K4980" t="str">
            <v>试用</v>
          </cell>
          <cell r="L4980">
            <v>43041</v>
          </cell>
          <cell r="M4980">
            <v>0</v>
          </cell>
          <cell r="AG4980">
            <v>0</v>
          </cell>
          <cell r="AH4980">
            <v>0</v>
          </cell>
          <cell r="AK4980">
            <v>0</v>
          </cell>
        </row>
        <row r="4981">
          <cell r="A4981" t="str">
            <v>JMWJ1908</v>
          </cell>
          <cell r="B4981" t="str">
            <v>沈殷赟</v>
          </cell>
          <cell r="C4981" t="str">
            <v>物流中心</v>
          </cell>
          <cell r="D4981" t="str">
            <v>行政部</v>
          </cell>
          <cell r="E4981" t="str">
            <v>驻仓行政组</v>
          </cell>
          <cell r="F4981">
            <v>0</v>
          </cell>
          <cell r="G4981" t="str">
            <v>行政专员</v>
          </cell>
          <cell r="H4981" t="str">
            <v>R2</v>
          </cell>
          <cell r="I4981" t="str">
            <v>吴江</v>
          </cell>
          <cell r="J4981" t="str">
            <v>全职</v>
          </cell>
          <cell r="K4981" t="str">
            <v>试用</v>
          </cell>
          <cell r="L4981">
            <v>42984</v>
          </cell>
          <cell r="M4981">
            <v>0</v>
          </cell>
          <cell r="AG4981">
            <v>0</v>
          </cell>
          <cell r="AH4981">
            <v>0</v>
          </cell>
          <cell r="AK4981">
            <v>0</v>
          </cell>
        </row>
        <row r="4982">
          <cell r="A4982" t="str">
            <v>JMWJ1909</v>
          </cell>
          <cell r="B4982" t="str">
            <v>岑文雯</v>
          </cell>
          <cell r="C4982" t="str">
            <v>物流中心</v>
          </cell>
          <cell r="D4982" t="str">
            <v>行政部</v>
          </cell>
          <cell r="E4982" t="str">
            <v>驻仓行政组</v>
          </cell>
          <cell r="F4982">
            <v>0</v>
          </cell>
          <cell r="G4982" t="str">
            <v>行政专员</v>
          </cell>
          <cell r="H4982" t="str">
            <v>R1</v>
          </cell>
          <cell r="I4982" t="str">
            <v>吴江</v>
          </cell>
          <cell r="J4982" t="str">
            <v>全职</v>
          </cell>
          <cell r="K4982" t="str">
            <v>试用</v>
          </cell>
          <cell r="L4982">
            <v>42984</v>
          </cell>
          <cell r="M4982">
            <v>0</v>
          </cell>
          <cell r="AG4982">
            <v>0</v>
          </cell>
          <cell r="AH4982">
            <v>0</v>
          </cell>
          <cell r="AK4982">
            <v>0</v>
          </cell>
        </row>
        <row r="4983">
          <cell r="A4983" t="str">
            <v>JMWJ1980</v>
          </cell>
          <cell r="B4983" t="str">
            <v>代静</v>
          </cell>
          <cell r="C4983" t="str">
            <v>物流中心</v>
          </cell>
          <cell r="D4983" t="str">
            <v>仓储部</v>
          </cell>
          <cell r="E4983" t="str">
            <v>运营组</v>
          </cell>
          <cell r="F4983">
            <v>0</v>
          </cell>
          <cell r="G4983" t="str">
            <v>物流专员</v>
          </cell>
          <cell r="H4983" t="str">
            <v>R2</v>
          </cell>
          <cell r="I4983" t="str">
            <v>吴江</v>
          </cell>
          <cell r="J4983" t="str">
            <v>全职</v>
          </cell>
          <cell r="K4983" t="str">
            <v>试用</v>
          </cell>
          <cell r="L4983">
            <v>43045</v>
          </cell>
          <cell r="M4983">
            <v>0</v>
          </cell>
          <cell r="AG4983">
            <v>0</v>
          </cell>
          <cell r="AH4983">
            <v>0</v>
          </cell>
          <cell r="AK4983">
            <v>0</v>
          </cell>
        </row>
        <row r="4984">
          <cell r="A4984" t="str">
            <v>JMWJ1964</v>
          </cell>
          <cell r="B4984" t="str">
            <v>韩学涛</v>
          </cell>
          <cell r="C4984" t="str">
            <v>物流中心</v>
          </cell>
          <cell r="D4984" t="str">
            <v>设备管理部</v>
          </cell>
          <cell r="E4984" t="str">
            <v>永鼎组</v>
          </cell>
          <cell r="F4984">
            <v>0</v>
          </cell>
          <cell r="G4984" t="str">
            <v>设备技术员</v>
          </cell>
          <cell r="H4984" t="str">
            <v>R3</v>
          </cell>
          <cell r="I4984" t="str">
            <v>吴江</v>
          </cell>
          <cell r="J4984" t="str">
            <v>全职</v>
          </cell>
          <cell r="K4984" t="str">
            <v>试用</v>
          </cell>
          <cell r="L4984">
            <v>43024</v>
          </cell>
          <cell r="M4984">
            <v>0</v>
          </cell>
          <cell r="AG4984">
            <v>0</v>
          </cell>
          <cell r="AH4984">
            <v>0</v>
          </cell>
          <cell r="AK4984">
            <v>0</v>
          </cell>
        </row>
        <row r="4985">
          <cell r="A4985" t="str">
            <v>JMWJ1951</v>
          </cell>
          <cell r="B4985" t="str">
            <v>孙超</v>
          </cell>
          <cell r="C4985" t="str">
            <v>物流中心</v>
          </cell>
          <cell r="D4985" t="str">
            <v>仓储部</v>
          </cell>
          <cell r="E4985" t="str">
            <v>运营组</v>
          </cell>
          <cell r="F4985">
            <v>0</v>
          </cell>
          <cell r="G4985" t="str">
            <v>物流专员</v>
          </cell>
          <cell r="H4985" t="str">
            <v>R1</v>
          </cell>
          <cell r="I4985" t="str">
            <v>吴江</v>
          </cell>
          <cell r="J4985" t="str">
            <v>全职</v>
          </cell>
          <cell r="K4985" t="str">
            <v>试用</v>
          </cell>
          <cell r="L4985">
            <v>43017</v>
          </cell>
          <cell r="M4985">
            <v>0</v>
          </cell>
          <cell r="AG4985">
            <v>0</v>
          </cell>
          <cell r="AH4985">
            <v>0</v>
          </cell>
          <cell r="AK4985">
            <v>0</v>
          </cell>
        </row>
        <row r="4986">
          <cell r="A4986" t="str">
            <v>JMWJ1977</v>
          </cell>
          <cell r="B4986" t="str">
            <v>高雅</v>
          </cell>
          <cell r="C4986" t="str">
            <v>物流中心</v>
          </cell>
          <cell r="D4986" t="str">
            <v>仓储部</v>
          </cell>
          <cell r="E4986" t="str">
            <v>仓储部管理组</v>
          </cell>
          <cell r="F4986">
            <v>0</v>
          </cell>
          <cell r="G4986" t="str">
            <v>高级仓储专员</v>
          </cell>
          <cell r="H4986" t="str">
            <v>R4</v>
          </cell>
          <cell r="I4986" t="str">
            <v>吴江</v>
          </cell>
          <cell r="J4986" t="str">
            <v>全职</v>
          </cell>
          <cell r="K4986" t="str">
            <v>试用</v>
          </cell>
          <cell r="L4986">
            <v>43038</v>
          </cell>
          <cell r="M4986">
            <v>0</v>
          </cell>
          <cell r="AG4986">
            <v>0</v>
          </cell>
          <cell r="AH4986">
            <v>0</v>
          </cell>
          <cell r="AK4986">
            <v>0</v>
          </cell>
        </row>
        <row r="4987">
          <cell r="A4987" t="str">
            <v>JMWJ1959</v>
          </cell>
          <cell r="B4987" t="str">
            <v>花婷婷</v>
          </cell>
          <cell r="C4987" t="str">
            <v>物流中心</v>
          </cell>
          <cell r="D4987" t="str">
            <v>仓储部</v>
          </cell>
          <cell r="E4987" t="str">
            <v>C项目组</v>
          </cell>
          <cell r="F4987">
            <v>0</v>
          </cell>
          <cell r="G4987" t="str">
            <v>仓储管理员</v>
          </cell>
          <cell r="H4987" t="str">
            <v>R1</v>
          </cell>
          <cell r="I4987" t="str">
            <v>吴江</v>
          </cell>
          <cell r="J4987" t="str">
            <v>全职</v>
          </cell>
          <cell r="K4987" t="str">
            <v>试用</v>
          </cell>
          <cell r="L4987">
            <v>43019</v>
          </cell>
          <cell r="M4987">
            <v>0</v>
          </cell>
          <cell r="AG4987">
            <v>0</v>
          </cell>
          <cell r="AH4987">
            <v>0</v>
          </cell>
          <cell r="AK4987">
            <v>0</v>
          </cell>
        </row>
        <row r="4988">
          <cell r="A4988" t="str">
            <v>JMWJ1962</v>
          </cell>
          <cell r="B4988" t="str">
            <v>许娟</v>
          </cell>
          <cell r="C4988" t="str">
            <v>物流中心</v>
          </cell>
          <cell r="D4988" t="str">
            <v>仓储部</v>
          </cell>
          <cell r="E4988" t="str">
            <v>N项目组</v>
          </cell>
          <cell r="F4988">
            <v>0</v>
          </cell>
          <cell r="G4988" t="str">
            <v>仓储专员</v>
          </cell>
          <cell r="H4988" t="str">
            <v>R2</v>
          </cell>
          <cell r="I4988" t="str">
            <v>吴江</v>
          </cell>
          <cell r="J4988" t="str">
            <v>全职</v>
          </cell>
          <cell r="K4988" t="str">
            <v>试用</v>
          </cell>
          <cell r="L4988">
            <v>43021</v>
          </cell>
          <cell r="M4988">
            <v>0</v>
          </cell>
          <cell r="AG4988">
            <v>0</v>
          </cell>
          <cell r="AH4988">
            <v>0</v>
          </cell>
          <cell r="AK4988">
            <v>0</v>
          </cell>
        </row>
        <row r="4989">
          <cell r="A4989" t="str">
            <v>JMWJ1973</v>
          </cell>
          <cell r="B4989" t="str">
            <v>张晓亮</v>
          </cell>
          <cell r="C4989" t="str">
            <v>物流中心</v>
          </cell>
          <cell r="D4989" t="str">
            <v>仓储部</v>
          </cell>
          <cell r="E4989" t="str">
            <v>N项目组</v>
          </cell>
          <cell r="F4989">
            <v>0</v>
          </cell>
          <cell r="G4989" t="str">
            <v>高级仓储专员</v>
          </cell>
          <cell r="H4989" t="str">
            <v>R4</v>
          </cell>
          <cell r="I4989" t="str">
            <v>吴江</v>
          </cell>
          <cell r="J4989" t="str">
            <v>全职</v>
          </cell>
          <cell r="K4989" t="str">
            <v>试用</v>
          </cell>
          <cell r="L4989">
            <v>43034</v>
          </cell>
          <cell r="M4989">
            <v>0</v>
          </cell>
          <cell r="AC4989">
            <v>0.91</v>
          </cell>
          <cell r="AG4989">
            <v>0</v>
          </cell>
          <cell r="AH4989">
            <v>0.91</v>
          </cell>
          <cell r="AK4989">
            <v>0.91</v>
          </cell>
          <cell r="AL4989">
            <v>91</v>
          </cell>
        </row>
        <row r="4990">
          <cell r="A4990" t="str">
            <v>JMWJ1985</v>
          </cell>
          <cell r="B4990" t="str">
            <v>王宾</v>
          </cell>
          <cell r="C4990" t="str">
            <v>物流中心</v>
          </cell>
          <cell r="D4990" t="str">
            <v>仓储部</v>
          </cell>
          <cell r="E4990" t="str">
            <v>N项目组</v>
          </cell>
          <cell r="F4990">
            <v>0</v>
          </cell>
          <cell r="G4990" t="str">
            <v>仓储专员</v>
          </cell>
          <cell r="H4990" t="str">
            <v>R2</v>
          </cell>
          <cell r="I4990" t="str">
            <v>吴江</v>
          </cell>
          <cell r="J4990" t="str">
            <v>全职</v>
          </cell>
          <cell r="K4990" t="str">
            <v>试用</v>
          </cell>
          <cell r="L4990">
            <v>43066</v>
          </cell>
          <cell r="M4990">
            <v>0</v>
          </cell>
          <cell r="AG4990">
            <v>0</v>
          </cell>
          <cell r="AH4990">
            <v>0</v>
          </cell>
          <cell r="AK4990">
            <v>0</v>
          </cell>
        </row>
        <row r="4991">
          <cell r="A4991" t="str">
            <v>JMWJ1994</v>
          </cell>
          <cell r="B4991" t="str">
            <v>许雷雷</v>
          </cell>
          <cell r="C4991" t="str">
            <v>物流中心</v>
          </cell>
          <cell r="D4991" t="str">
            <v>仓储部</v>
          </cell>
          <cell r="E4991" t="str">
            <v>N项目组</v>
          </cell>
          <cell r="F4991">
            <v>0</v>
          </cell>
          <cell r="G4991" t="str">
            <v>叉车工</v>
          </cell>
          <cell r="H4991" t="str">
            <v>R1</v>
          </cell>
          <cell r="I4991" t="str">
            <v>吴江</v>
          </cell>
          <cell r="J4991" t="str">
            <v>全职</v>
          </cell>
          <cell r="K4991" t="str">
            <v>正式</v>
          </cell>
          <cell r="L4991">
            <v>43073</v>
          </cell>
          <cell r="M4991">
            <v>0</v>
          </cell>
          <cell r="AG4991">
            <v>0</v>
          </cell>
          <cell r="AH4991">
            <v>0</v>
          </cell>
          <cell r="AK4991">
            <v>0</v>
          </cell>
        </row>
        <row r="4992">
          <cell r="A4992" t="str">
            <v>JMWJ1958</v>
          </cell>
          <cell r="B4992" t="str">
            <v>张金凤</v>
          </cell>
          <cell r="C4992" t="str">
            <v>物流中心</v>
          </cell>
          <cell r="D4992" t="str">
            <v>仓储部</v>
          </cell>
          <cell r="E4992" t="str">
            <v>奢侈品组</v>
          </cell>
          <cell r="F4992">
            <v>0</v>
          </cell>
          <cell r="G4992" t="str">
            <v>仓储管理员</v>
          </cell>
          <cell r="H4992" t="str">
            <v>R1</v>
          </cell>
          <cell r="I4992" t="str">
            <v>吴江</v>
          </cell>
          <cell r="J4992" t="str">
            <v>全职</v>
          </cell>
          <cell r="K4992" t="str">
            <v>试用</v>
          </cell>
          <cell r="L4992">
            <v>43019</v>
          </cell>
          <cell r="M4992">
            <v>0</v>
          </cell>
          <cell r="AG4992">
            <v>0</v>
          </cell>
          <cell r="AH4992">
            <v>0</v>
          </cell>
          <cell r="AK4992">
            <v>0</v>
          </cell>
        </row>
        <row r="4993">
          <cell r="A4993" t="str">
            <v>JMWJ1981</v>
          </cell>
          <cell r="B4993" t="str">
            <v>操姗姗</v>
          </cell>
          <cell r="C4993" t="str">
            <v>物流中心</v>
          </cell>
          <cell r="D4993" t="str">
            <v>仓储部</v>
          </cell>
          <cell r="E4993" t="str">
            <v>奢侈品组</v>
          </cell>
          <cell r="F4993">
            <v>0</v>
          </cell>
          <cell r="G4993" t="str">
            <v>仓储管理员</v>
          </cell>
          <cell r="H4993" t="str">
            <v>R1</v>
          </cell>
          <cell r="I4993" t="str">
            <v>吴江</v>
          </cell>
          <cell r="J4993" t="str">
            <v>全职</v>
          </cell>
          <cell r="K4993" t="str">
            <v>试用</v>
          </cell>
          <cell r="L4993">
            <v>43059</v>
          </cell>
          <cell r="M4993">
            <v>0</v>
          </cell>
          <cell r="AG4993">
            <v>0</v>
          </cell>
          <cell r="AH4993">
            <v>0</v>
          </cell>
          <cell r="AK4993">
            <v>0</v>
          </cell>
        </row>
        <row r="4994">
          <cell r="A4994" t="str">
            <v>JMWJ2016</v>
          </cell>
          <cell r="B4994" t="str">
            <v>乔丙发</v>
          </cell>
          <cell r="C4994" t="str">
            <v>物流中心</v>
          </cell>
          <cell r="D4994" t="str">
            <v>仓储部</v>
          </cell>
          <cell r="E4994" t="str">
            <v>奢侈品组</v>
          </cell>
          <cell r="F4994">
            <v>0</v>
          </cell>
          <cell r="G4994" t="str">
            <v>仓储管理员</v>
          </cell>
          <cell r="H4994" t="str">
            <v>R1</v>
          </cell>
          <cell r="I4994" t="str">
            <v>吴江</v>
          </cell>
          <cell r="J4994" t="str">
            <v>全职</v>
          </cell>
          <cell r="K4994" t="str">
            <v>试用</v>
          </cell>
          <cell r="L4994">
            <v>43089</v>
          </cell>
          <cell r="M4994">
            <v>0</v>
          </cell>
          <cell r="AG4994">
            <v>0</v>
          </cell>
          <cell r="AH4994">
            <v>0</v>
          </cell>
          <cell r="AK4994">
            <v>0</v>
          </cell>
        </row>
        <row r="4995">
          <cell r="A4995" t="str">
            <v>JMWJ1956</v>
          </cell>
          <cell r="B4995" t="str">
            <v>程琼</v>
          </cell>
          <cell r="C4995" t="str">
            <v>物流中心</v>
          </cell>
          <cell r="D4995" t="str">
            <v>仓储部</v>
          </cell>
          <cell r="E4995" t="str">
            <v>质控组</v>
          </cell>
          <cell r="F4995">
            <v>0</v>
          </cell>
          <cell r="G4995" t="str">
            <v>物流专员</v>
          </cell>
          <cell r="H4995" t="str">
            <v>R3</v>
          </cell>
          <cell r="I4995" t="str">
            <v>吴江</v>
          </cell>
          <cell r="J4995" t="str">
            <v>全职</v>
          </cell>
          <cell r="K4995" t="str">
            <v>试用</v>
          </cell>
          <cell r="L4995">
            <v>43018</v>
          </cell>
          <cell r="M4995">
            <v>0</v>
          </cell>
          <cell r="AG4995">
            <v>0</v>
          </cell>
          <cell r="AH4995">
            <v>0</v>
          </cell>
          <cell r="AK4995">
            <v>0</v>
          </cell>
        </row>
        <row r="4996">
          <cell r="A4996" t="str">
            <v>JMLF0013</v>
          </cell>
          <cell r="B4996" t="str">
            <v>王庆利</v>
          </cell>
          <cell r="C4996" t="str">
            <v>物流中心</v>
          </cell>
          <cell r="D4996" t="str">
            <v>仓储部</v>
          </cell>
          <cell r="E4996" t="str">
            <v>北京仓</v>
          </cell>
          <cell r="F4996">
            <v>0</v>
          </cell>
          <cell r="G4996" t="str">
            <v>物流经理</v>
          </cell>
          <cell r="H4996" t="str">
            <v>R5</v>
          </cell>
          <cell r="I4996" t="str">
            <v>廊坊</v>
          </cell>
          <cell r="J4996" t="str">
            <v>全职</v>
          </cell>
          <cell r="K4996" t="str">
            <v>试用</v>
          </cell>
          <cell r="L4996">
            <v>43082</v>
          </cell>
          <cell r="M4996">
            <v>0</v>
          </cell>
          <cell r="AC4996">
            <v>1</v>
          </cell>
          <cell r="AG4996">
            <v>0</v>
          </cell>
          <cell r="AH4996">
            <v>1</v>
          </cell>
          <cell r="AK4996">
            <v>1</v>
          </cell>
          <cell r="AL4996">
            <v>100</v>
          </cell>
        </row>
        <row r="4997">
          <cell r="A4997" t="str">
            <v>JMLF0014</v>
          </cell>
          <cell r="B4997" t="str">
            <v>张娜</v>
          </cell>
          <cell r="C4997" t="str">
            <v>物流中心</v>
          </cell>
          <cell r="D4997" t="str">
            <v>仓储部</v>
          </cell>
          <cell r="E4997" t="str">
            <v>北京仓</v>
          </cell>
          <cell r="F4997">
            <v>0</v>
          </cell>
          <cell r="G4997" t="str">
            <v>物流主管</v>
          </cell>
          <cell r="H4997" t="str">
            <v>R4</v>
          </cell>
          <cell r="I4997" t="str">
            <v>廊坊</v>
          </cell>
          <cell r="J4997" t="str">
            <v>全职</v>
          </cell>
          <cell r="K4997" t="str">
            <v>试用</v>
          </cell>
          <cell r="L4997">
            <v>43094</v>
          </cell>
          <cell r="M4997">
            <v>0</v>
          </cell>
          <cell r="AC4997">
            <v>1.03</v>
          </cell>
          <cell r="AG4997">
            <v>0</v>
          </cell>
          <cell r="AH4997">
            <v>1.03</v>
          </cell>
          <cell r="AK4997">
            <v>1.03</v>
          </cell>
          <cell r="AL4997">
            <v>103</v>
          </cell>
        </row>
        <row r="4998">
          <cell r="A4998" t="str">
            <v>JMWJ2019</v>
          </cell>
          <cell r="B4998" t="str">
            <v>郑善勇</v>
          </cell>
          <cell r="C4998" t="str">
            <v>物流中心</v>
          </cell>
          <cell r="D4998" t="str">
            <v>仓储部</v>
          </cell>
          <cell r="E4998" t="str">
            <v>N项目组</v>
          </cell>
          <cell r="F4998">
            <v>0</v>
          </cell>
          <cell r="G4998" t="str">
            <v>仓储管理员</v>
          </cell>
          <cell r="H4998" t="str">
            <v>R1</v>
          </cell>
          <cell r="I4998" t="str">
            <v>吴江</v>
          </cell>
          <cell r="J4998" t="str">
            <v>全职</v>
          </cell>
          <cell r="K4998" t="str">
            <v>试用</v>
          </cell>
          <cell r="L4998">
            <v>43094</v>
          </cell>
          <cell r="M4998">
            <v>0</v>
          </cell>
          <cell r="AG4998">
            <v>0</v>
          </cell>
          <cell r="AH4998">
            <v>0</v>
          </cell>
          <cell r="AK4998">
            <v>0</v>
          </cell>
        </row>
        <row r="4999">
          <cell r="A4999" t="str">
            <v>JMWJ2020</v>
          </cell>
          <cell r="B4999" t="str">
            <v>张威</v>
          </cell>
          <cell r="C4999" t="str">
            <v>物流中心</v>
          </cell>
          <cell r="D4999" t="str">
            <v>仓储部</v>
          </cell>
          <cell r="E4999" t="str">
            <v>C项目组</v>
          </cell>
          <cell r="F4999">
            <v>0</v>
          </cell>
          <cell r="G4999" t="str">
            <v>仓储管理员</v>
          </cell>
          <cell r="H4999" t="str">
            <v>R1</v>
          </cell>
          <cell r="I4999" t="str">
            <v>吴江</v>
          </cell>
          <cell r="J4999" t="str">
            <v>全职</v>
          </cell>
          <cell r="K4999" t="str">
            <v>试用</v>
          </cell>
          <cell r="L4999">
            <v>43096</v>
          </cell>
          <cell r="M4999">
            <v>0</v>
          </cell>
          <cell r="AG4999">
            <v>0</v>
          </cell>
          <cell r="AH4999">
            <v>0</v>
          </cell>
          <cell r="AK4999">
            <v>0</v>
          </cell>
        </row>
        <row r="5000">
          <cell r="A5000" t="str">
            <v>JMWJ2021</v>
          </cell>
          <cell r="B5000" t="str">
            <v>魏荣</v>
          </cell>
          <cell r="C5000" t="str">
            <v>物流中心</v>
          </cell>
          <cell r="D5000" t="str">
            <v>仓储部</v>
          </cell>
          <cell r="E5000" t="str">
            <v>A项目组</v>
          </cell>
          <cell r="F5000">
            <v>0</v>
          </cell>
          <cell r="G5000" t="str">
            <v>仓储专员</v>
          </cell>
          <cell r="H5000" t="str">
            <v>R3</v>
          </cell>
          <cell r="I5000" t="str">
            <v>吴江</v>
          </cell>
          <cell r="J5000" t="str">
            <v>全职</v>
          </cell>
          <cell r="K5000" t="str">
            <v>试用</v>
          </cell>
          <cell r="L5000">
            <v>43098</v>
          </cell>
          <cell r="M5000">
            <v>0</v>
          </cell>
          <cell r="AG5000">
            <v>0</v>
          </cell>
          <cell r="AH5000">
            <v>0</v>
          </cell>
          <cell r="AK5000">
            <v>0</v>
          </cell>
        </row>
        <row r="5001">
          <cell r="A5001" t="str">
            <v>JMWJ2022</v>
          </cell>
          <cell r="B5001" t="str">
            <v>李昭倩</v>
          </cell>
          <cell r="C5001" t="str">
            <v>物流中心</v>
          </cell>
          <cell r="D5001" t="str">
            <v>仓储部</v>
          </cell>
          <cell r="E5001" t="str">
            <v>A项目组</v>
          </cell>
          <cell r="F5001">
            <v>0</v>
          </cell>
          <cell r="G5001" t="str">
            <v>仓储专员</v>
          </cell>
          <cell r="H5001" t="str">
            <v>R2</v>
          </cell>
          <cell r="I5001" t="str">
            <v>吴江</v>
          </cell>
          <cell r="J5001" t="str">
            <v>全职</v>
          </cell>
          <cell r="K5001" t="str">
            <v>试用</v>
          </cell>
          <cell r="L5001">
            <v>43098</v>
          </cell>
          <cell r="M5001">
            <v>0</v>
          </cell>
          <cell r="AG5001">
            <v>0</v>
          </cell>
          <cell r="AH5001">
            <v>0</v>
          </cell>
          <cell r="AK5001">
            <v>0</v>
          </cell>
        </row>
        <row r="5002">
          <cell r="A5002" t="str">
            <v>JMHZ1387</v>
          </cell>
          <cell r="B5002" t="str">
            <v>蔡超永</v>
          </cell>
          <cell r="C5002" t="str">
            <v>时尚运动事业群</v>
          </cell>
          <cell r="D5002" t="str">
            <v>鞋品部</v>
          </cell>
          <cell r="E5002" t="str">
            <v>Steve Madden天猫旗舰店</v>
          </cell>
          <cell r="F5002">
            <v>0</v>
          </cell>
          <cell r="G5002" t="str">
            <v>售后客服</v>
          </cell>
          <cell r="H5002" t="str">
            <v>C4</v>
          </cell>
          <cell r="I5002" t="str">
            <v>杭州</v>
          </cell>
          <cell r="J5002" t="str">
            <v>派遣</v>
          </cell>
          <cell r="K5002" t="str">
            <v>离职</v>
          </cell>
          <cell r="L5002">
            <v>42577</v>
          </cell>
          <cell r="M5002">
            <v>42766</v>
          </cell>
          <cell r="N5002">
            <v>0.17300000000000001</v>
          </cell>
          <cell r="AG5002">
            <v>0.17300000000000001</v>
          </cell>
          <cell r="AH5002">
            <v>0</v>
          </cell>
          <cell r="AK5002">
            <v>0.17300000000000001</v>
          </cell>
          <cell r="AL5002">
            <v>17.3</v>
          </cell>
        </row>
        <row r="5003">
          <cell r="A5003" t="str">
            <v>JMHZ1331</v>
          </cell>
          <cell r="B5003" t="str">
            <v>龙腾</v>
          </cell>
          <cell r="C5003" t="str">
            <v>时尚运动事业群</v>
          </cell>
          <cell r="D5003" t="str">
            <v>女装部</v>
          </cell>
          <cell r="E5003" t="str">
            <v>cachecache天猫旗舰店</v>
          </cell>
          <cell r="F5003">
            <v>0</v>
          </cell>
          <cell r="G5003" t="str">
            <v>售前客服</v>
          </cell>
          <cell r="H5003" t="str">
            <v>C3</v>
          </cell>
          <cell r="I5003" t="str">
            <v>杭州</v>
          </cell>
          <cell r="J5003" t="str">
            <v>派遣</v>
          </cell>
          <cell r="K5003" t="str">
            <v>离职</v>
          </cell>
          <cell r="L5003">
            <v>42474</v>
          </cell>
          <cell r="M5003">
            <v>42770</v>
          </cell>
          <cell r="N5003">
            <v>0.33500000000000002</v>
          </cell>
          <cell r="AG5003">
            <v>0.33500000000000002</v>
          </cell>
          <cell r="AH5003">
            <v>0</v>
          </cell>
          <cell r="AK5003">
            <v>0.33500000000000002</v>
          </cell>
          <cell r="AL5003">
            <v>33.5</v>
          </cell>
        </row>
        <row r="5004">
          <cell r="A5004" t="str">
            <v>JMHZ1470</v>
          </cell>
          <cell r="B5004" t="str">
            <v>席建城</v>
          </cell>
          <cell r="C5004" t="str">
            <v>时尚运动事业群</v>
          </cell>
          <cell r="D5004" t="str">
            <v>女装部</v>
          </cell>
          <cell r="E5004" t="str">
            <v>cachecache天猫旗舰店</v>
          </cell>
          <cell r="F5004">
            <v>0</v>
          </cell>
          <cell r="G5004" t="str">
            <v>售后客服</v>
          </cell>
          <cell r="H5004" t="str">
            <v>C3</v>
          </cell>
          <cell r="I5004" t="str">
            <v>杭州</v>
          </cell>
          <cell r="J5004" t="str">
            <v>派遣</v>
          </cell>
          <cell r="K5004" t="str">
            <v>正式</v>
          </cell>
          <cell r="L5004">
            <v>42683</v>
          </cell>
          <cell r="M5004">
            <v>0</v>
          </cell>
          <cell r="N5004">
            <v>0.39750000000000002</v>
          </cell>
          <cell r="O5004">
            <v>0.43229999999999996</v>
          </cell>
          <cell r="P5004">
            <v>0.83900000000000008</v>
          </cell>
          <cell r="Q5004">
            <v>0.94840000000000002</v>
          </cell>
          <cell r="R5004">
            <v>1.1499999999999999</v>
          </cell>
          <cell r="S5004">
            <v>1.07</v>
          </cell>
          <cell r="T5004">
            <v>1.1399999999999999</v>
          </cell>
          <cell r="U5004">
            <v>1.01</v>
          </cell>
          <cell r="V5004">
            <v>1.0900000000000001</v>
          </cell>
          <cell r="W5004">
            <v>1.07</v>
          </cell>
          <cell r="X5004">
            <v>1.5</v>
          </cell>
          <cell r="Y5004">
            <v>1.1000000000000001</v>
          </cell>
          <cell r="AG5004">
            <v>0.97893333333333332</v>
          </cell>
          <cell r="AH5004">
            <v>0</v>
          </cell>
          <cell r="AK5004">
            <v>0.97893333333333332</v>
          </cell>
          <cell r="AL5004">
            <v>97.893333333333331</v>
          </cell>
        </row>
        <row r="5005">
          <cell r="A5005" t="str">
            <v>JMHZ1485</v>
          </cell>
          <cell r="B5005" t="str">
            <v>肖文超</v>
          </cell>
          <cell r="C5005" t="str">
            <v>时尚运动事业群</v>
          </cell>
          <cell r="D5005" t="str">
            <v>女装部</v>
          </cell>
          <cell r="E5005" t="str">
            <v>cachecache天猫旗舰店</v>
          </cell>
          <cell r="F5005">
            <v>0</v>
          </cell>
          <cell r="G5005" t="str">
            <v>售前客服</v>
          </cell>
          <cell r="H5005" t="str">
            <v>C3</v>
          </cell>
          <cell r="I5005" t="str">
            <v>杭州</v>
          </cell>
          <cell r="J5005" t="str">
            <v>派遣</v>
          </cell>
          <cell r="K5005" t="str">
            <v>离职</v>
          </cell>
          <cell r="L5005">
            <v>42731</v>
          </cell>
          <cell r="M5005">
            <v>42766</v>
          </cell>
          <cell r="N5005">
            <v>0.49</v>
          </cell>
          <cell r="AG5005">
            <v>0.49</v>
          </cell>
          <cell r="AH5005">
            <v>0</v>
          </cell>
          <cell r="AK5005">
            <v>0.49</v>
          </cell>
          <cell r="AL5005">
            <v>49</v>
          </cell>
        </row>
        <row r="5006">
          <cell r="A5006" t="str">
            <v>JMHZ1486</v>
          </cell>
          <cell r="B5006" t="str">
            <v>童艺超</v>
          </cell>
          <cell r="C5006" t="str">
            <v>时尚运动事业群</v>
          </cell>
          <cell r="D5006" t="str">
            <v>女装部</v>
          </cell>
          <cell r="E5006" t="str">
            <v>cachecache天猫旗舰店</v>
          </cell>
          <cell r="F5006">
            <v>0</v>
          </cell>
          <cell r="G5006" t="str">
            <v>售前客服</v>
          </cell>
          <cell r="H5006" t="str">
            <v>C3</v>
          </cell>
          <cell r="I5006" t="str">
            <v>杭州</v>
          </cell>
          <cell r="J5006" t="str">
            <v>派遣</v>
          </cell>
          <cell r="K5006" t="str">
            <v>离职</v>
          </cell>
          <cell r="L5006">
            <v>42744</v>
          </cell>
          <cell r="M5006">
            <v>42808</v>
          </cell>
          <cell r="N5006">
            <v>0.52</v>
          </cell>
          <cell r="O5006">
            <v>0.4632</v>
          </cell>
          <cell r="AG5006">
            <v>0.49160000000000004</v>
          </cell>
          <cell r="AH5006">
            <v>0</v>
          </cell>
          <cell r="AK5006">
            <v>0.49160000000000004</v>
          </cell>
          <cell r="AL5006">
            <v>49.160000000000004</v>
          </cell>
        </row>
        <row r="5007">
          <cell r="A5007" t="str">
            <v>JMHZ1299</v>
          </cell>
          <cell r="B5007" t="str">
            <v>李婷</v>
          </cell>
          <cell r="C5007" t="str">
            <v>时尚运动事业群</v>
          </cell>
          <cell r="D5007" t="str">
            <v>女装部</v>
          </cell>
          <cell r="E5007" t="str">
            <v>cachecache天猫旗舰店</v>
          </cell>
          <cell r="F5007">
            <v>0</v>
          </cell>
          <cell r="G5007" t="str">
            <v>初级售前客服</v>
          </cell>
          <cell r="H5007" t="str">
            <v>C3</v>
          </cell>
          <cell r="I5007" t="str">
            <v>杭州</v>
          </cell>
          <cell r="J5007" t="str">
            <v>派遣</v>
          </cell>
          <cell r="K5007" t="str">
            <v>正式</v>
          </cell>
          <cell r="L5007">
            <v>42430</v>
          </cell>
          <cell r="M5007">
            <v>0</v>
          </cell>
          <cell r="N5007">
            <v>0.53749999999999998</v>
          </cell>
          <cell r="O5007">
            <v>0.63</v>
          </cell>
          <cell r="P5007">
            <v>1.06</v>
          </cell>
          <cell r="Q5007">
            <v>0.97</v>
          </cell>
          <cell r="R5007">
            <v>1.0649999999999999</v>
          </cell>
          <cell r="S5007">
            <v>1.1000000000000001</v>
          </cell>
          <cell r="T5007">
            <v>1.07</v>
          </cell>
          <cell r="U5007">
            <v>1.02</v>
          </cell>
          <cell r="V5007">
            <v>1.0900000000000001</v>
          </cell>
          <cell r="W5007">
            <v>1.0349999999999999</v>
          </cell>
          <cell r="X5007">
            <v>1.5</v>
          </cell>
          <cell r="Y5007">
            <v>0.81</v>
          </cell>
          <cell r="AG5007">
            <v>0.99062499999999998</v>
          </cell>
          <cell r="AH5007">
            <v>0</v>
          </cell>
          <cell r="AK5007">
            <v>0.99062499999999998</v>
          </cell>
          <cell r="AL5007">
            <v>99.0625</v>
          </cell>
        </row>
        <row r="5008">
          <cell r="A5008" t="str">
            <v>JMHZ1296</v>
          </cell>
          <cell r="B5008" t="str">
            <v>叶锦</v>
          </cell>
          <cell r="C5008" t="str">
            <v>时尚运动事业群</v>
          </cell>
          <cell r="D5008" t="str">
            <v>女装部</v>
          </cell>
          <cell r="E5008" t="str">
            <v>cachecache天猫旗舰店</v>
          </cell>
          <cell r="F5008">
            <v>0</v>
          </cell>
          <cell r="G5008" t="str">
            <v>售前客服</v>
          </cell>
          <cell r="H5008" t="str">
            <v>C3</v>
          </cell>
          <cell r="I5008" t="str">
            <v>杭州</v>
          </cell>
          <cell r="J5008" t="str">
            <v>派遣</v>
          </cell>
          <cell r="K5008" t="str">
            <v>离职</v>
          </cell>
          <cell r="L5008">
            <v>42429</v>
          </cell>
          <cell r="M5008">
            <v>42891</v>
          </cell>
          <cell r="N5008">
            <v>0.60250000000000004</v>
          </cell>
          <cell r="O5008">
            <v>0.53810000000000002</v>
          </cell>
          <cell r="P5008">
            <v>0.77560000000000007</v>
          </cell>
          <cell r="Q5008">
            <v>0.97900000000000009</v>
          </cell>
          <cell r="R5008">
            <v>0.98</v>
          </cell>
          <cell r="AG5008">
            <v>0.77503999999999995</v>
          </cell>
          <cell r="AH5008">
            <v>0</v>
          </cell>
          <cell r="AK5008">
            <v>0.77503999999999995</v>
          </cell>
          <cell r="AL5008">
            <v>77.503999999999991</v>
          </cell>
        </row>
        <row r="5009">
          <cell r="A5009" t="str">
            <v>JMHZ1393</v>
          </cell>
          <cell r="B5009" t="str">
            <v>钟田</v>
          </cell>
          <cell r="C5009" t="str">
            <v>时尚运动事业群</v>
          </cell>
          <cell r="D5009" t="str">
            <v>女装部</v>
          </cell>
          <cell r="E5009" t="str">
            <v>cachecache天猫旗舰店</v>
          </cell>
          <cell r="F5009">
            <v>0</v>
          </cell>
          <cell r="G5009" t="str">
            <v>售前客服</v>
          </cell>
          <cell r="H5009" t="str">
            <v>C3</v>
          </cell>
          <cell r="I5009" t="str">
            <v>杭州</v>
          </cell>
          <cell r="J5009" t="str">
            <v>派遣</v>
          </cell>
          <cell r="K5009" t="str">
            <v>正式</v>
          </cell>
          <cell r="L5009">
            <v>42586</v>
          </cell>
          <cell r="M5009">
            <v>0</v>
          </cell>
          <cell r="N5009">
            <v>0.61250000000000004</v>
          </cell>
          <cell r="O5009">
            <v>0.6129</v>
          </cell>
          <cell r="P5009">
            <v>0.85880000000000001</v>
          </cell>
          <cell r="Q5009">
            <v>0.9113</v>
          </cell>
          <cell r="R5009">
            <v>1.1499999999999999</v>
          </cell>
          <cell r="S5009">
            <v>1.05</v>
          </cell>
          <cell r="T5009">
            <v>1.1499999999999999</v>
          </cell>
          <cell r="U5009">
            <v>0.99</v>
          </cell>
          <cell r="V5009">
            <v>1.07</v>
          </cell>
          <cell r="W5009">
            <v>1.07</v>
          </cell>
          <cell r="X5009">
            <v>1.5</v>
          </cell>
          <cell r="Y5009">
            <v>1.1100000000000001</v>
          </cell>
          <cell r="AG5009">
            <v>1.007125</v>
          </cell>
          <cell r="AH5009">
            <v>0</v>
          </cell>
          <cell r="AK5009">
            <v>1.007125</v>
          </cell>
          <cell r="AL5009">
            <v>100.71250000000001</v>
          </cell>
        </row>
        <row r="5010">
          <cell r="A5010" t="str">
            <v>JMHZ1266</v>
          </cell>
          <cell r="B5010" t="str">
            <v>金禄斌</v>
          </cell>
          <cell r="C5010" t="str">
            <v>时尚运动事业群</v>
          </cell>
          <cell r="D5010" t="str">
            <v>女装部</v>
          </cell>
          <cell r="E5010" t="str">
            <v>艾格天猫旗舰店</v>
          </cell>
          <cell r="F5010">
            <v>0</v>
          </cell>
          <cell r="G5010" t="str">
            <v>售后客服</v>
          </cell>
          <cell r="H5010" t="str">
            <v>C3</v>
          </cell>
          <cell r="I5010" t="str">
            <v>杭州</v>
          </cell>
          <cell r="J5010" t="str">
            <v>派遣</v>
          </cell>
          <cell r="K5010" t="str">
            <v>离职</v>
          </cell>
          <cell r="L5010">
            <v>42298</v>
          </cell>
          <cell r="M5010">
            <v>42774</v>
          </cell>
          <cell r="N5010">
            <v>0.65900000000000003</v>
          </cell>
          <cell r="AG5010">
            <v>0.65900000000000003</v>
          </cell>
          <cell r="AH5010">
            <v>0</v>
          </cell>
          <cell r="AK5010">
            <v>0.65900000000000003</v>
          </cell>
          <cell r="AL5010">
            <v>65.900000000000006</v>
          </cell>
        </row>
        <row r="5011">
          <cell r="A5011" t="str">
            <v>JMHZ1059</v>
          </cell>
          <cell r="B5011" t="str">
            <v>毛鹏超</v>
          </cell>
          <cell r="C5011" t="str">
            <v>时尚运动事业群</v>
          </cell>
          <cell r="D5011" t="str">
            <v>男装部</v>
          </cell>
          <cell r="E5011" t="str">
            <v>AEO天猫旗舰店</v>
          </cell>
          <cell r="F5011">
            <v>0</v>
          </cell>
          <cell r="G5011" t="str">
            <v>售前客服</v>
          </cell>
          <cell r="H5011" t="str">
            <v>C3</v>
          </cell>
          <cell r="I5011" t="str">
            <v>杭州</v>
          </cell>
          <cell r="J5011" t="str">
            <v>派遣</v>
          </cell>
          <cell r="K5011" t="str">
            <v>离职</v>
          </cell>
          <cell r="L5011">
            <v>42103</v>
          </cell>
          <cell r="M5011">
            <v>42825</v>
          </cell>
          <cell r="N5011">
            <v>0.66</v>
          </cell>
          <cell r="O5011">
            <v>0.79569999999999996</v>
          </cell>
          <cell r="P5011">
            <v>0.66500000000000004</v>
          </cell>
          <cell r="AG5011">
            <v>0.70690000000000008</v>
          </cell>
          <cell r="AH5011">
            <v>0</v>
          </cell>
          <cell r="AK5011">
            <v>0.70690000000000008</v>
          </cell>
          <cell r="AL5011">
            <v>70.690000000000012</v>
          </cell>
        </row>
        <row r="5012">
          <cell r="A5012" t="str">
            <v>JMHZ1481</v>
          </cell>
          <cell r="B5012" t="str">
            <v>孟胜男</v>
          </cell>
          <cell r="C5012" t="str">
            <v>时尚运动事业群</v>
          </cell>
          <cell r="D5012" t="str">
            <v>女装部</v>
          </cell>
          <cell r="E5012" t="str">
            <v>cachecache天猫旗舰店</v>
          </cell>
          <cell r="F5012">
            <v>0</v>
          </cell>
          <cell r="G5012" t="str">
            <v>售前客服</v>
          </cell>
          <cell r="H5012" t="str">
            <v>C3</v>
          </cell>
          <cell r="I5012" t="str">
            <v>杭州</v>
          </cell>
          <cell r="J5012" t="str">
            <v>派遣</v>
          </cell>
          <cell r="K5012" t="str">
            <v>离职</v>
          </cell>
          <cell r="L5012">
            <v>42710</v>
          </cell>
          <cell r="M5012">
            <v>42886</v>
          </cell>
          <cell r="N5012">
            <v>0.67</v>
          </cell>
          <cell r="O5012">
            <v>0.54969999999999997</v>
          </cell>
          <cell r="P5012">
            <v>0.77159999999999995</v>
          </cell>
          <cell r="Q5012">
            <v>0.88950000000000007</v>
          </cell>
          <cell r="R5012">
            <v>1.1000000000000001</v>
          </cell>
          <cell r="AG5012">
            <v>0.79615999999999998</v>
          </cell>
          <cell r="AH5012">
            <v>0</v>
          </cell>
          <cell r="AK5012">
            <v>0.79615999999999998</v>
          </cell>
          <cell r="AL5012">
            <v>79.616</v>
          </cell>
        </row>
        <row r="5013">
          <cell r="A5013" t="str">
            <v>JMHZ1487</v>
          </cell>
          <cell r="B5013" t="str">
            <v>葛清清</v>
          </cell>
          <cell r="C5013" t="str">
            <v>时尚运动事业群</v>
          </cell>
          <cell r="D5013" t="str">
            <v>女装部</v>
          </cell>
          <cell r="E5013" t="str">
            <v>cachecache天猫旗舰店</v>
          </cell>
          <cell r="F5013">
            <v>0</v>
          </cell>
          <cell r="G5013" t="str">
            <v>售后客服</v>
          </cell>
          <cell r="H5013" t="str">
            <v>C3</v>
          </cell>
          <cell r="I5013" t="str">
            <v>杭州</v>
          </cell>
          <cell r="J5013" t="str">
            <v>派遣</v>
          </cell>
          <cell r="K5013" t="str">
            <v>离职</v>
          </cell>
          <cell r="L5013">
            <v>42744</v>
          </cell>
          <cell r="M5013">
            <v>42978</v>
          </cell>
          <cell r="N5013">
            <v>0.70750000000000002</v>
          </cell>
          <cell r="O5013">
            <v>0.71120000000000005</v>
          </cell>
          <cell r="P5013">
            <v>0.84140000000000004</v>
          </cell>
          <cell r="Q5013">
            <v>0.97470000000000001</v>
          </cell>
          <cell r="R5013">
            <v>1.19</v>
          </cell>
          <cell r="S5013">
            <v>1.2</v>
          </cell>
          <cell r="T5013">
            <v>1.1399999999999999</v>
          </cell>
          <cell r="U5013">
            <v>1.02</v>
          </cell>
          <cell r="AG5013">
            <v>0.97309999999999985</v>
          </cell>
          <cell r="AH5013">
            <v>0</v>
          </cell>
          <cell r="AK5013">
            <v>0.97309999999999985</v>
          </cell>
          <cell r="AL5013">
            <v>97.309999999999988</v>
          </cell>
        </row>
        <row r="5014">
          <cell r="A5014" t="str">
            <v>JMHZ0942</v>
          </cell>
          <cell r="B5014" t="str">
            <v>成伟剑</v>
          </cell>
          <cell r="C5014" t="str">
            <v>时尚运动事业群</v>
          </cell>
          <cell r="D5014" t="str">
            <v>鞋品部</v>
          </cell>
          <cell r="E5014" t="str">
            <v>Steve Madden天猫旗舰店</v>
          </cell>
          <cell r="F5014">
            <v>0</v>
          </cell>
          <cell r="G5014" t="str">
            <v>售后客服</v>
          </cell>
          <cell r="H5014" t="str">
            <v>C3</v>
          </cell>
          <cell r="I5014" t="str">
            <v>杭州</v>
          </cell>
          <cell r="J5014" t="str">
            <v>派遣</v>
          </cell>
          <cell r="K5014" t="str">
            <v>离职</v>
          </cell>
          <cell r="L5014">
            <v>41976</v>
          </cell>
          <cell r="M5014">
            <v>42794</v>
          </cell>
          <cell r="N5014">
            <v>0.77800000000000002</v>
          </cell>
          <cell r="O5014">
            <v>0.377</v>
          </cell>
          <cell r="AG5014">
            <v>0.57750000000000001</v>
          </cell>
          <cell r="AH5014">
            <v>0</v>
          </cell>
          <cell r="AK5014">
            <v>0.57750000000000001</v>
          </cell>
          <cell r="AL5014">
            <v>57.75</v>
          </cell>
        </row>
        <row r="5015">
          <cell r="A5015" t="str">
            <v>JMHZ1460</v>
          </cell>
          <cell r="B5015" t="str">
            <v>陈鸯鸯</v>
          </cell>
          <cell r="C5015" t="str">
            <v>时尚运动事业群</v>
          </cell>
          <cell r="D5015" t="str">
            <v>女装部</v>
          </cell>
          <cell r="E5015" t="str">
            <v>艾格天猫旗舰店</v>
          </cell>
          <cell r="F5015">
            <v>0</v>
          </cell>
          <cell r="G5015" t="str">
            <v>售前客服</v>
          </cell>
          <cell r="H5015" t="str">
            <v>C3</v>
          </cell>
          <cell r="I5015" t="str">
            <v>杭州</v>
          </cell>
          <cell r="J5015" t="str">
            <v>派遣</v>
          </cell>
          <cell r="K5015" t="str">
            <v>离职</v>
          </cell>
          <cell r="L5015">
            <v>42661</v>
          </cell>
          <cell r="M5015">
            <v>42978</v>
          </cell>
          <cell r="N5015">
            <v>0.78299999999999992</v>
          </cell>
          <cell r="O5015">
            <v>0.97900000000000009</v>
          </cell>
          <cell r="P5015">
            <v>1.0444</v>
          </cell>
          <cell r="Q5015">
            <v>1.1022000000000001</v>
          </cell>
          <cell r="R5015">
            <v>0.98</v>
          </cell>
          <cell r="S5015">
            <v>1.03</v>
          </cell>
          <cell r="T5015">
            <v>1.05</v>
          </cell>
          <cell r="U5015">
            <v>1.0900000000000001</v>
          </cell>
          <cell r="AG5015">
            <v>1.007325</v>
          </cell>
          <cell r="AH5015">
            <v>0</v>
          </cell>
          <cell r="AK5015">
            <v>1.007325</v>
          </cell>
          <cell r="AL5015">
            <v>100.7325</v>
          </cell>
        </row>
        <row r="5016">
          <cell r="A5016" t="str">
            <v>JMHZ0967</v>
          </cell>
          <cell r="B5016" t="str">
            <v>蔡蒙杰</v>
          </cell>
          <cell r="C5016" t="str">
            <v>时尚运动事业群</v>
          </cell>
          <cell r="D5016" t="str">
            <v>男装部</v>
          </cell>
          <cell r="E5016" t="str">
            <v>levis天猫旗舰店</v>
          </cell>
          <cell r="F5016">
            <v>0</v>
          </cell>
          <cell r="G5016" t="str">
            <v>售前客服</v>
          </cell>
          <cell r="H5016" t="str">
            <v>C3</v>
          </cell>
          <cell r="I5016" t="str">
            <v>杭州</v>
          </cell>
          <cell r="J5016" t="str">
            <v>派遣</v>
          </cell>
          <cell r="K5016" t="str">
            <v>正式</v>
          </cell>
          <cell r="L5016">
            <v>42067</v>
          </cell>
          <cell r="M5016">
            <v>0</v>
          </cell>
          <cell r="N5016">
            <v>0.78500000000000003</v>
          </cell>
          <cell r="O5016">
            <v>0.91559999999999997</v>
          </cell>
          <cell r="P5016">
            <v>1.0162</v>
          </cell>
          <cell r="Q5016">
            <v>0.93500000000000005</v>
          </cell>
          <cell r="R5016">
            <v>0.91</v>
          </cell>
          <cell r="S5016">
            <v>0.97</v>
          </cell>
          <cell r="T5016">
            <v>0.88</v>
          </cell>
          <cell r="U5016">
            <v>0.85</v>
          </cell>
          <cell r="V5016">
            <v>0.95</v>
          </cell>
          <cell r="W5016">
            <v>0.83</v>
          </cell>
          <cell r="X5016">
            <v>1.5</v>
          </cell>
          <cell r="Y5016">
            <v>0.87</v>
          </cell>
          <cell r="AG5016">
            <v>0.95098333333333318</v>
          </cell>
          <cell r="AH5016">
            <v>0</v>
          </cell>
          <cell r="AK5016">
            <v>0.95098333333333318</v>
          </cell>
          <cell r="AL5016">
            <v>95.098333333333315</v>
          </cell>
        </row>
        <row r="5017">
          <cell r="A5017" t="str">
            <v>JMHZ1414</v>
          </cell>
          <cell r="B5017" t="str">
            <v>滕文真</v>
          </cell>
          <cell r="C5017" t="str">
            <v>时尚运动事业群</v>
          </cell>
          <cell r="D5017" t="str">
            <v>女装部</v>
          </cell>
          <cell r="E5017" t="str">
            <v>艾格天猫旗舰店</v>
          </cell>
          <cell r="F5017">
            <v>0</v>
          </cell>
          <cell r="G5017" t="str">
            <v>售前客服</v>
          </cell>
          <cell r="H5017" t="str">
            <v>C3</v>
          </cell>
          <cell r="I5017" t="str">
            <v>杭州</v>
          </cell>
          <cell r="J5017" t="str">
            <v>派遣</v>
          </cell>
          <cell r="K5017" t="str">
            <v>离职</v>
          </cell>
          <cell r="L5017">
            <v>42622</v>
          </cell>
          <cell r="M5017">
            <v>42855</v>
          </cell>
          <cell r="N5017">
            <v>0.8</v>
          </cell>
          <cell r="O5017">
            <v>0.66400000000000003</v>
          </cell>
          <cell r="P5017">
            <v>0.81940000000000002</v>
          </cell>
          <cell r="Q5017">
            <v>0.87219999999999998</v>
          </cell>
          <cell r="AG5017">
            <v>0.78889999999999993</v>
          </cell>
          <cell r="AH5017">
            <v>0</v>
          </cell>
          <cell r="AK5017">
            <v>0.78889999999999993</v>
          </cell>
          <cell r="AL5017">
            <v>78.889999999999986</v>
          </cell>
        </row>
        <row r="5018">
          <cell r="A5018" t="str">
            <v>JMHZ1314</v>
          </cell>
          <cell r="B5018" t="str">
            <v>张杨</v>
          </cell>
          <cell r="C5018" t="str">
            <v>时尚运动事业群</v>
          </cell>
          <cell r="D5018" t="str">
            <v>女装部</v>
          </cell>
          <cell r="E5018" t="str">
            <v>cachecache天猫旗舰店</v>
          </cell>
          <cell r="F5018">
            <v>0</v>
          </cell>
          <cell r="G5018" t="str">
            <v>售后客服</v>
          </cell>
          <cell r="H5018" t="str">
            <v>C4</v>
          </cell>
          <cell r="I5018" t="str">
            <v>杭州</v>
          </cell>
          <cell r="J5018" t="str">
            <v>派遣</v>
          </cell>
          <cell r="K5018" t="str">
            <v>离职</v>
          </cell>
          <cell r="L5018">
            <v>42450</v>
          </cell>
          <cell r="M5018">
            <v>42776</v>
          </cell>
          <cell r="N5018">
            <v>0.81</v>
          </cell>
          <cell r="AG5018">
            <v>0.81</v>
          </cell>
          <cell r="AH5018">
            <v>0</v>
          </cell>
          <cell r="AK5018">
            <v>0.81</v>
          </cell>
          <cell r="AL5018">
            <v>81</v>
          </cell>
        </row>
        <row r="5019">
          <cell r="A5019" t="str">
            <v>JMHZ1373</v>
          </cell>
          <cell r="B5019" t="str">
            <v>谢肖娜</v>
          </cell>
          <cell r="C5019" t="str">
            <v>时尚运动事业群</v>
          </cell>
          <cell r="D5019" t="str">
            <v>女装部</v>
          </cell>
          <cell r="E5019" t="str">
            <v>艾格天猫旗舰店</v>
          </cell>
          <cell r="F5019">
            <v>0</v>
          </cell>
          <cell r="G5019" t="str">
            <v>售后客服</v>
          </cell>
          <cell r="H5019" t="str">
            <v>C3</v>
          </cell>
          <cell r="I5019" t="str">
            <v>杭州</v>
          </cell>
          <cell r="J5019" t="str">
            <v>派遣</v>
          </cell>
          <cell r="K5019" t="str">
            <v>正式</v>
          </cell>
          <cell r="L5019">
            <v>42527</v>
          </cell>
          <cell r="M5019">
            <v>0</v>
          </cell>
          <cell r="N5019">
            <v>0.81810000000000005</v>
          </cell>
          <cell r="O5019">
            <v>0.83700000000000008</v>
          </cell>
          <cell r="P5019">
            <v>0.89800000000000002</v>
          </cell>
          <cell r="Q5019">
            <v>1.071</v>
          </cell>
          <cell r="R5019">
            <v>1.03</v>
          </cell>
          <cell r="S5019">
            <v>1.04</v>
          </cell>
          <cell r="T5019">
            <v>1.1100000000000001</v>
          </cell>
          <cell r="U5019">
            <v>1.04</v>
          </cell>
          <cell r="V5019">
            <v>0.94499999999999995</v>
          </cell>
          <cell r="W5019">
            <v>0.96</v>
          </cell>
          <cell r="X5019">
            <v>1.2</v>
          </cell>
          <cell r="Y5019">
            <v>0.84499999999999997</v>
          </cell>
          <cell r="AG5019">
            <v>0.98284166666666684</v>
          </cell>
          <cell r="AH5019">
            <v>0</v>
          </cell>
          <cell r="AK5019">
            <v>0.98284166666666684</v>
          </cell>
          <cell r="AL5019">
            <v>98.284166666666678</v>
          </cell>
        </row>
        <row r="5020">
          <cell r="A5020" t="str">
            <v>JMHZ0961</v>
          </cell>
          <cell r="B5020" t="str">
            <v>巫肖军</v>
          </cell>
          <cell r="C5020" t="str">
            <v>时尚运动事业群</v>
          </cell>
          <cell r="D5020" t="str">
            <v>女装部</v>
          </cell>
          <cell r="E5020" t="str">
            <v>cachecache天猫旗舰店</v>
          </cell>
          <cell r="F5020">
            <v>0</v>
          </cell>
          <cell r="G5020" t="str">
            <v>数据专员</v>
          </cell>
          <cell r="H5020" t="str">
            <v>R2</v>
          </cell>
          <cell r="I5020" t="str">
            <v>杭州</v>
          </cell>
          <cell r="J5020" t="str">
            <v>派遣</v>
          </cell>
          <cell r="K5020" t="str">
            <v>正式</v>
          </cell>
          <cell r="L5020">
            <v>42186</v>
          </cell>
          <cell r="M5020">
            <v>0</v>
          </cell>
          <cell r="N5020">
            <v>0.83</v>
          </cell>
          <cell r="O5020">
            <v>0.83</v>
          </cell>
          <cell r="Z5020">
            <v>1.022</v>
          </cell>
          <cell r="AA5020">
            <v>1.0194000000000001</v>
          </cell>
          <cell r="AB5020">
            <v>0.96039999999999992</v>
          </cell>
          <cell r="AC5020">
            <v>0.97219999999999995</v>
          </cell>
          <cell r="AG5020">
            <v>0.83</v>
          </cell>
          <cell r="AH5020">
            <v>0.99350000000000005</v>
          </cell>
          <cell r="AK5020">
            <v>0.93899999999999995</v>
          </cell>
          <cell r="AL5020">
            <v>93.899999999999991</v>
          </cell>
        </row>
        <row r="5021">
          <cell r="A5021" t="str">
            <v>JMHZ1151</v>
          </cell>
          <cell r="B5021" t="str">
            <v>刘东琴</v>
          </cell>
          <cell r="C5021" t="str">
            <v>时尚运动事业群</v>
          </cell>
          <cell r="D5021" t="str">
            <v>女装部</v>
          </cell>
          <cell r="E5021" t="str">
            <v>guess天猫旗舰店</v>
          </cell>
          <cell r="F5021">
            <v>0</v>
          </cell>
          <cell r="G5021" t="str">
            <v>客服组长</v>
          </cell>
          <cell r="H5021" t="str">
            <v>M1</v>
          </cell>
          <cell r="I5021" t="str">
            <v>杭州</v>
          </cell>
          <cell r="J5021" t="str">
            <v>派遣</v>
          </cell>
          <cell r="K5021" t="str">
            <v>正式</v>
          </cell>
          <cell r="L5021">
            <v>42170</v>
          </cell>
          <cell r="M5021">
            <v>0</v>
          </cell>
          <cell r="N5021">
            <v>0.83</v>
          </cell>
          <cell r="O5021">
            <v>0.95</v>
          </cell>
          <cell r="P5021">
            <v>0.97</v>
          </cell>
          <cell r="Q5021">
            <v>0.97</v>
          </cell>
          <cell r="AA5021">
            <v>0.99890000000000001</v>
          </cell>
          <cell r="AB5021">
            <v>0.98030000000000006</v>
          </cell>
          <cell r="AC5021">
            <v>1.0235000000000001</v>
          </cell>
          <cell r="AG5021">
            <v>0.92999999999999994</v>
          </cell>
          <cell r="AH5021">
            <v>1.0008999999999999</v>
          </cell>
          <cell r="AK5021">
            <v>0.96038571428571429</v>
          </cell>
          <cell r="AL5021">
            <v>96.03857142857143</v>
          </cell>
        </row>
        <row r="5022">
          <cell r="A5022" t="str">
            <v>JMHZ1200</v>
          </cell>
          <cell r="B5022" t="str">
            <v>马树妹</v>
          </cell>
          <cell r="C5022" t="str">
            <v>时尚运动事业群</v>
          </cell>
          <cell r="D5022" t="str">
            <v>鞋品部</v>
          </cell>
          <cell r="E5022" t="str">
            <v>Steve Madden天猫旗舰店</v>
          </cell>
          <cell r="F5022">
            <v>0</v>
          </cell>
          <cell r="G5022" t="str">
            <v>售后专员</v>
          </cell>
          <cell r="H5022" t="str">
            <v>C4</v>
          </cell>
          <cell r="I5022" t="str">
            <v>杭州</v>
          </cell>
          <cell r="J5022" t="str">
            <v>派遣</v>
          </cell>
          <cell r="K5022" t="str">
            <v>离职</v>
          </cell>
          <cell r="L5022">
            <v>42242</v>
          </cell>
          <cell r="M5022">
            <v>42766</v>
          </cell>
          <cell r="N5022">
            <v>0.83</v>
          </cell>
          <cell r="AG5022">
            <v>0.83</v>
          </cell>
          <cell r="AH5022">
            <v>0</v>
          </cell>
          <cell r="AK5022">
            <v>0.83</v>
          </cell>
          <cell r="AL5022">
            <v>83</v>
          </cell>
        </row>
        <row r="5023">
          <cell r="A5023" t="str">
            <v>JMHZ1267</v>
          </cell>
          <cell r="B5023" t="str">
            <v>姚志超</v>
          </cell>
          <cell r="C5023" t="str">
            <v>时尚运动事业群</v>
          </cell>
          <cell r="D5023" t="str">
            <v>男装部</v>
          </cell>
          <cell r="E5023" t="str">
            <v>levis天猫旗舰店</v>
          </cell>
          <cell r="F5023">
            <v>0</v>
          </cell>
          <cell r="G5023" t="str">
            <v>售前客服</v>
          </cell>
          <cell r="H5023" t="str">
            <v>C3</v>
          </cell>
          <cell r="I5023" t="str">
            <v>杭州</v>
          </cell>
          <cell r="J5023" t="str">
            <v>派遣</v>
          </cell>
          <cell r="K5023" t="str">
            <v>正式</v>
          </cell>
          <cell r="L5023">
            <v>42303</v>
          </cell>
          <cell r="M5023">
            <v>0</v>
          </cell>
          <cell r="N5023">
            <v>0.83499999999999996</v>
          </cell>
          <cell r="O5023">
            <v>0.8266</v>
          </cell>
          <cell r="P5023">
            <v>0.8165</v>
          </cell>
          <cell r="Q5023">
            <v>0.95889999999999997</v>
          </cell>
          <cell r="R5023">
            <v>0.77</v>
          </cell>
          <cell r="S5023">
            <v>0.82</v>
          </cell>
          <cell r="T5023">
            <v>0.85</v>
          </cell>
          <cell r="U5023">
            <v>0.96</v>
          </cell>
          <cell r="V5023">
            <v>0.95</v>
          </cell>
          <cell r="W5023">
            <v>0.98</v>
          </cell>
          <cell r="X5023">
            <v>1.5</v>
          </cell>
          <cell r="Y5023">
            <v>0.92</v>
          </cell>
          <cell r="AG5023">
            <v>0.93224999999999991</v>
          </cell>
          <cell r="AH5023">
            <v>0</v>
          </cell>
          <cell r="AK5023">
            <v>0.93224999999999991</v>
          </cell>
          <cell r="AL5023">
            <v>93.224999999999994</v>
          </cell>
        </row>
        <row r="5024">
          <cell r="A5024" t="str">
            <v>JMHZ1429</v>
          </cell>
          <cell r="B5024" t="str">
            <v>张婧悦</v>
          </cell>
          <cell r="C5024" t="str">
            <v>时尚运动事业群</v>
          </cell>
          <cell r="D5024" t="str">
            <v>女装部</v>
          </cell>
          <cell r="E5024" t="str">
            <v>Esprit天猫旗舰店</v>
          </cell>
          <cell r="F5024">
            <v>0</v>
          </cell>
          <cell r="G5024" t="str">
            <v>售后客服</v>
          </cell>
          <cell r="H5024" t="str">
            <v>C4</v>
          </cell>
          <cell r="I5024" t="str">
            <v>杭州</v>
          </cell>
          <cell r="J5024" t="str">
            <v>派遣</v>
          </cell>
          <cell r="K5024" t="str">
            <v>正式</v>
          </cell>
          <cell r="L5024">
            <v>42639</v>
          </cell>
          <cell r="M5024">
            <v>0</v>
          </cell>
          <cell r="N5024">
            <v>0.84810000000000008</v>
          </cell>
          <cell r="O5024">
            <v>0.86699999999999999</v>
          </cell>
          <cell r="P5024">
            <v>1.0371999999999999</v>
          </cell>
          <cell r="Q5024">
            <v>1.0974999999999999</v>
          </cell>
          <cell r="R5024">
            <v>1.17</v>
          </cell>
          <cell r="S5024">
            <v>1.18</v>
          </cell>
          <cell r="T5024">
            <v>1.18</v>
          </cell>
          <cell r="U5024">
            <v>1.18</v>
          </cell>
          <cell r="V5024">
            <v>1.1399999999999999</v>
          </cell>
          <cell r="W5024">
            <v>1.2</v>
          </cell>
          <cell r="X5024">
            <v>1.2</v>
          </cell>
          <cell r="Y5024">
            <v>1.1599999999999999</v>
          </cell>
          <cell r="AG5024">
            <v>1.1049833333333332</v>
          </cell>
          <cell r="AH5024">
            <v>0</v>
          </cell>
          <cell r="AK5024">
            <v>1.1049833333333332</v>
          </cell>
          <cell r="AL5024">
            <v>110.49833333333332</v>
          </cell>
        </row>
        <row r="5025">
          <cell r="A5025" t="str">
            <v>JMHZ0376</v>
          </cell>
          <cell r="B5025" t="str">
            <v>张惠玲</v>
          </cell>
          <cell r="C5025" t="str">
            <v>时尚运动事业群</v>
          </cell>
          <cell r="D5025" t="str">
            <v>女装部</v>
          </cell>
          <cell r="E5025" t="str">
            <v>cachecache天猫旗舰店</v>
          </cell>
          <cell r="F5025">
            <v>0</v>
          </cell>
          <cell r="G5025" t="str">
            <v>售前组长</v>
          </cell>
          <cell r="H5025" t="str">
            <v>M1</v>
          </cell>
          <cell r="I5025" t="str">
            <v>杭州</v>
          </cell>
          <cell r="J5025" t="str">
            <v>派遣</v>
          </cell>
          <cell r="K5025" t="str">
            <v>正式</v>
          </cell>
          <cell r="L5025">
            <v>41032</v>
          </cell>
          <cell r="M5025">
            <v>0</v>
          </cell>
          <cell r="N5025">
            <v>0.85199999999999998</v>
          </cell>
          <cell r="O5025">
            <v>0.9131999999999999</v>
          </cell>
          <cell r="P5025">
            <v>0.91569999999999996</v>
          </cell>
          <cell r="AA5025">
            <v>1.0393999999999999</v>
          </cell>
          <cell r="AB5025">
            <v>0.98040000000000005</v>
          </cell>
          <cell r="AC5025">
            <v>1.0073000000000001</v>
          </cell>
          <cell r="AG5025">
            <v>0.89363333333333328</v>
          </cell>
          <cell r="AH5025">
            <v>1.0090333333333332</v>
          </cell>
          <cell r="AK5025">
            <v>0.95133333333333336</v>
          </cell>
          <cell r="AL5025">
            <v>95.13333333333334</v>
          </cell>
        </row>
        <row r="5026">
          <cell r="A5026" t="str">
            <v>JMHZ1181</v>
          </cell>
          <cell r="B5026" t="str">
            <v>刘佳佳</v>
          </cell>
          <cell r="C5026" t="str">
            <v>时尚运动事业群</v>
          </cell>
          <cell r="D5026" t="str">
            <v>男装部</v>
          </cell>
          <cell r="E5026" t="str">
            <v>levis京东旗舰店</v>
          </cell>
          <cell r="F5026">
            <v>0</v>
          </cell>
          <cell r="G5026" t="str">
            <v>售后客服</v>
          </cell>
          <cell r="H5026" t="str">
            <v>C4</v>
          </cell>
          <cell r="I5026" t="str">
            <v>杭州</v>
          </cell>
          <cell r="J5026" t="str">
            <v>派遣</v>
          </cell>
          <cell r="K5026" t="str">
            <v>正式</v>
          </cell>
          <cell r="L5026">
            <v>42223</v>
          </cell>
          <cell r="M5026">
            <v>0</v>
          </cell>
          <cell r="N5026">
            <v>0.85199999999999998</v>
          </cell>
          <cell r="O5026">
            <v>1.0114000000000001</v>
          </cell>
          <cell r="P5026">
            <v>0.92169999999999996</v>
          </cell>
          <cell r="Q5026">
            <v>0.80980000000000008</v>
          </cell>
          <cell r="R5026">
            <v>0.84680000000000011</v>
          </cell>
          <cell r="S5026">
            <v>0.89</v>
          </cell>
          <cell r="T5026">
            <v>0.86499999999999999</v>
          </cell>
          <cell r="U5026">
            <v>0.89</v>
          </cell>
          <cell r="V5026">
            <v>0.77500000000000002</v>
          </cell>
          <cell r="W5026">
            <v>0.88</v>
          </cell>
          <cell r="X5026">
            <v>1.5</v>
          </cell>
          <cell r="Y5026">
            <v>0.92500000000000004</v>
          </cell>
          <cell r="AG5026">
            <v>0.93055833333333338</v>
          </cell>
          <cell r="AH5026">
            <v>0</v>
          </cell>
          <cell r="AK5026">
            <v>0.93055833333333338</v>
          </cell>
          <cell r="AL5026">
            <v>93.055833333333339</v>
          </cell>
        </row>
        <row r="5027">
          <cell r="A5027" t="str">
            <v>JMHZ1374</v>
          </cell>
          <cell r="B5027" t="str">
            <v>郭煜章</v>
          </cell>
          <cell r="C5027" t="str">
            <v>时尚运动事业群</v>
          </cell>
          <cell r="D5027" t="str">
            <v>女装部</v>
          </cell>
          <cell r="E5027" t="str">
            <v>cachecache天猫旗舰店</v>
          </cell>
          <cell r="F5027">
            <v>0</v>
          </cell>
          <cell r="G5027" t="str">
            <v>售前客服</v>
          </cell>
          <cell r="H5027" t="str">
            <v>C3</v>
          </cell>
          <cell r="I5027" t="str">
            <v>杭州</v>
          </cell>
          <cell r="J5027" t="str">
            <v>派遣</v>
          </cell>
          <cell r="K5027" t="str">
            <v>离职</v>
          </cell>
          <cell r="L5027">
            <v>42529</v>
          </cell>
          <cell r="M5027">
            <v>42855</v>
          </cell>
          <cell r="N5027">
            <v>0.86499999999999999</v>
          </cell>
          <cell r="O5027">
            <v>0.55330000000000001</v>
          </cell>
          <cell r="P5027">
            <v>0.59540000000000004</v>
          </cell>
          <cell r="Q5027">
            <v>0.70219999999999994</v>
          </cell>
          <cell r="AG5027">
            <v>0.678975</v>
          </cell>
          <cell r="AH5027">
            <v>0</v>
          </cell>
          <cell r="AK5027">
            <v>0.678975</v>
          </cell>
          <cell r="AL5027">
            <v>67.897499999999994</v>
          </cell>
        </row>
        <row r="5028">
          <cell r="A5028" t="str">
            <v>JMHZ1311</v>
          </cell>
          <cell r="B5028" t="str">
            <v>张勤</v>
          </cell>
          <cell r="C5028" t="str">
            <v>时尚运动事业群</v>
          </cell>
          <cell r="D5028" t="str">
            <v>男装部</v>
          </cell>
          <cell r="E5028" t="str">
            <v>AEO天猫旗舰店</v>
          </cell>
          <cell r="F5028">
            <v>0</v>
          </cell>
          <cell r="G5028" t="str">
            <v>售后客服</v>
          </cell>
          <cell r="H5028" t="str">
            <v>C3</v>
          </cell>
          <cell r="I5028" t="str">
            <v>杭州</v>
          </cell>
          <cell r="J5028" t="str">
            <v>派遣</v>
          </cell>
          <cell r="K5028" t="str">
            <v>离职</v>
          </cell>
          <cell r="L5028">
            <v>42445</v>
          </cell>
          <cell r="M5028">
            <v>43008</v>
          </cell>
          <cell r="N5028">
            <v>0.86499999999999999</v>
          </cell>
          <cell r="O5028">
            <v>0.96279999999999999</v>
          </cell>
          <cell r="P5028">
            <v>1.0212000000000001</v>
          </cell>
          <cell r="Q5028">
            <v>0.89500000000000002</v>
          </cell>
          <cell r="R5028">
            <v>1.0649999999999999</v>
          </cell>
          <cell r="S5028">
            <v>0.89500000000000002</v>
          </cell>
          <cell r="T5028">
            <v>1.1000000000000001</v>
          </cell>
          <cell r="U5028">
            <v>1.08</v>
          </cell>
          <cell r="V5028">
            <v>0.95</v>
          </cell>
          <cell r="AG5028">
            <v>0.98155555555555551</v>
          </cell>
          <cell r="AH5028">
            <v>0</v>
          </cell>
          <cell r="AK5028">
            <v>0.98155555555555551</v>
          </cell>
          <cell r="AL5028">
            <v>98.155555555555551</v>
          </cell>
        </row>
        <row r="5029">
          <cell r="A5029" t="str">
            <v>JMHZ1418</v>
          </cell>
          <cell r="B5029" t="str">
            <v>李求荣</v>
          </cell>
          <cell r="C5029" t="str">
            <v>时尚运动事业群</v>
          </cell>
          <cell r="D5029" t="str">
            <v>女装部</v>
          </cell>
          <cell r="E5029" t="str">
            <v>艾格内衣官方旗舰店</v>
          </cell>
          <cell r="F5029">
            <v>0</v>
          </cell>
          <cell r="G5029" t="str">
            <v>售后客服</v>
          </cell>
          <cell r="H5029" t="str">
            <v>C3</v>
          </cell>
          <cell r="I5029" t="str">
            <v>杭州</v>
          </cell>
          <cell r="J5029" t="str">
            <v>派遣</v>
          </cell>
          <cell r="K5029" t="str">
            <v>正式</v>
          </cell>
          <cell r="L5029">
            <v>42627</v>
          </cell>
          <cell r="M5029">
            <v>0</v>
          </cell>
          <cell r="N5029">
            <v>0.86699999999999999</v>
          </cell>
          <cell r="O5029">
            <v>0.87599999999999989</v>
          </cell>
          <cell r="P5029">
            <v>0.995</v>
          </cell>
          <cell r="Q5029">
            <v>1.1375999999999999</v>
          </cell>
          <cell r="R5029">
            <v>1.1299999999999999</v>
          </cell>
          <cell r="S5029">
            <v>1.1399999999999999</v>
          </cell>
          <cell r="T5029">
            <v>1.08</v>
          </cell>
          <cell r="U5029">
            <v>1.08</v>
          </cell>
          <cell r="V5029">
            <v>1.1399999999999999</v>
          </cell>
          <cell r="W5029">
            <v>0.78</v>
          </cell>
          <cell r="X5029">
            <v>1.2</v>
          </cell>
          <cell r="Y5029">
            <v>0.99</v>
          </cell>
          <cell r="AG5029">
            <v>1.0346333333333331</v>
          </cell>
          <cell r="AH5029">
            <v>0</v>
          </cell>
          <cell r="AK5029">
            <v>1.0346333333333331</v>
          </cell>
          <cell r="AL5029">
            <v>103.46333333333331</v>
          </cell>
        </row>
        <row r="5030">
          <cell r="A5030" t="str">
            <v>JMHZ1255</v>
          </cell>
          <cell r="B5030" t="str">
            <v>欧阳昆城</v>
          </cell>
          <cell r="C5030" t="str">
            <v>时尚运动事业群</v>
          </cell>
          <cell r="D5030" t="str">
            <v>男装部</v>
          </cell>
          <cell r="E5030" t="str">
            <v>levis天猫旗舰店</v>
          </cell>
          <cell r="F5030">
            <v>0</v>
          </cell>
          <cell r="G5030" t="str">
            <v>售前客服</v>
          </cell>
          <cell r="H5030" t="str">
            <v>C3</v>
          </cell>
          <cell r="I5030" t="str">
            <v>杭州</v>
          </cell>
          <cell r="J5030" t="str">
            <v>派遣</v>
          </cell>
          <cell r="K5030" t="str">
            <v>正式</v>
          </cell>
          <cell r="L5030">
            <v>42290</v>
          </cell>
          <cell r="M5030">
            <v>0</v>
          </cell>
          <cell r="N5030">
            <v>0.88500000000000001</v>
          </cell>
          <cell r="O5030">
            <v>0.89849999999999997</v>
          </cell>
          <cell r="P5030">
            <v>0.95140000000000002</v>
          </cell>
          <cell r="Q5030">
            <v>0.95579999999999998</v>
          </cell>
          <cell r="R5030">
            <v>1.01</v>
          </cell>
          <cell r="S5030">
            <v>0.95</v>
          </cell>
          <cell r="T5030">
            <v>0.92</v>
          </cell>
          <cell r="U5030">
            <v>0.88</v>
          </cell>
          <cell r="V5030">
            <v>0.88</v>
          </cell>
          <cell r="W5030">
            <v>0.88</v>
          </cell>
          <cell r="X5030">
            <v>1.5</v>
          </cell>
          <cell r="Y5030">
            <v>0.76</v>
          </cell>
          <cell r="AG5030">
            <v>0.9558916666666667</v>
          </cell>
          <cell r="AH5030">
            <v>0</v>
          </cell>
          <cell r="AK5030">
            <v>0.9558916666666667</v>
          </cell>
          <cell r="AL5030">
            <v>95.589166666666671</v>
          </cell>
        </row>
        <row r="5031">
          <cell r="A5031" t="str">
            <v>JMHZ1095</v>
          </cell>
          <cell r="B5031" t="str">
            <v>曾阳</v>
          </cell>
          <cell r="C5031" t="str">
            <v>时尚运动事业群</v>
          </cell>
          <cell r="D5031" t="str">
            <v>男装部</v>
          </cell>
          <cell r="E5031" t="str">
            <v>levis天猫旗舰店</v>
          </cell>
          <cell r="F5031">
            <v>0</v>
          </cell>
          <cell r="G5031" t="str">
            <v>售前客服</v>
          </cell>
          <cell r="H5031" t="str">
            <v>C3</v>
          </cell>
          <cell r="I5031" t="str">
            <v>杭州</v>
          </cell>
          <cell r="J5031" t="str">
            <v>派遣</v>
          </cell>
          <cell r="K5031" t="str">
            <v>离职</v>
          </cell>
          <cell r="L5031">
            <v>42136</v>
          </cell>
          <cell r="M5031">
            <v>42886</v>
          </cell>
          <cell r="N5031">
            <v>0.88500000000000001</v>
          </cell>
          <cell r="P5031">
            <v>0.82739999999999991</v>
          </cell>
          <cell r="Q5031">
            <v>0.85260000000000002</v>
          </cell>
          <cell r="R5031">
            <v>0.78</v>
          </cell>
          <cell r="AG5031">
            <v>0.83624999999999994</v>
          </cell>
          <cell r="AH5031">
            <v>0</v>
          </cell>
          <cell r="AK5031">
            <v>0.83624999999999994</v>
          </cell>
          <cell r="AL5031">
            <v>83.625</v>
          </cell>
        </row>
        <row r="5032">
          <cell r="A5032" t="str">
            <v>JMHZ1353</v>
          </cell>
          <cell r="B5032" t="str">
            <v>陈年豪</v>
          </cell>
          <cell r="C5032" t="str">
            <v>时尚运动事业群</v>
          </cell>
          <cell r="D5032" t="str">
            <v>女装部</v>
          </cell>
          <cell r="E5032" t="str">
            <v>艾格天猫旗舰店</v>
          </cell>
          <cell r="F5032">
            <v>0</v>
          </cell>
          <cell r="G5032" t="str">
            <v>售后客服</v>
          </cell>
          <cell r="H5032" t="str">
            <v>C4</v>
          </cell>
          <cell r="I5032" t="str">
            <v>杭州</v>
          </cell>
          <cell r="J5032" t="str">
            <v>派遣</v>
          </cell>
          <cell r="K5032" t="str">
            <v>离职</v>
          </cell>
          <cell r="L5032">
            <v>42502</v>
          </cell>
          <cell r="M5032">
            <v>42766</v>
          </cell>
          <cell r="N5032">
            <v>0.89400000000000002</v>
          </cell>
          <cell r="AG5032">
            <v>0.89400000000000002</v>
          </cell>
          <cell r="AH5032">
            <v>0</v>
          </cell>
          <cell r="AK5032">
            <v>0.89400000000000002</v>
          </cell>
          <cell r="AL5032">
            <v>89.4</v>
          </cell>
        </row>
        <row r="5033">
          <cell r="A5033" t="str">
            <v>JMHZ1425</v>
          </cell>
          <cell r="B5033" t="str">
            <v>曹永垒</v>
          </cell>
          <cell r="C5033" t="str">
            <v>时尚运动事业群</v>
          </cell>
          <cell r="D5033" t="str">
            <v>男装部</v>
          </cell>
          <cell r="E5033" t="str">
            <v>levis天猫旗舰店</v>
          </cell>
          <cell r="F5033">
            <v>0</v>
          </cell>
          <cell r="G5033" t="str">
            <v>售前客服</v>
          </cell>
          <cell r="H5033" t="str">
            <v>C3</v>
          </cell>
          <cell r="I5033" t="str">
            <v>杭州</v>
          </cell>
          <cell r="J5033" t="str">
            <v>派遣</v>
          </cell>
          <cell r="K5033" t="str">
            <v>离职</v>
          </cell>
          <cell r="L5033">
            <v>42632</v>
          </cell>
          <cell r="M5033">
            <v>42802</v>
          </cell>
          <cell r="N5033">
            <v>0.89500000000000002</v>
          </cell>
          <cell r="O5033">
            <v>0.7659999999999999</v>
          </cell>
          <cell r="AG5033">
            <v>0.83050000000000002</v>
          </cell>
          <cell r="AH5033">
            <v>0</v>
          </cell>
          <cell r="AK5033">
            <v>0.83050000000000002</v>
          </cell>
          <cell r="AL5033">
            <v>83.05</v>
          </cell>
        </row>
        <row r="5034">
          <cell r="A5034" t="str">
            <v>JMHZ1329</v>
          </cell>
          <cell r="B5034" t="str">
            <v>陈蕾</v>
          </cell>
          <cell r="C5034" t="str">
            <v>时尚运动事业群</v>
          </cell>
          <cell r="D5034" t="str">
            <v>女装部</v>
          </cell>
          <cell r="E5034" t="str">
            <v>艾格天猫旗舰店</v>
          </cell>
          <cell r="F5034">
            <v>0</v>
          </cell>
          <cell r="G5034" t="str">
            <v>售后客服</v>
          </cell>
          <cell r="H5034" t="str">
            <v>C4</v>
          </cell>
          <cell r="I5034" t="str">
            <v>杭州</v>
          </cell>
          <cell r="J5034" t="str">
            <v>派遣</v>
          </cell>
          <cell r="K5034" t="str">
            <v>离职</v>
          </cell>
          <cell r="L5034">
            <v>42471</v>
          </cell>
          <cell r="M5034">
            <v>42968</v>
          </cell>
          <cell r="N5034">
            <v>0.89500000000000002</v>
          </cell>
          <cell r="O5034">
            <v>0.9890000000000001</v>
          </cell>
          <cell r="P5034">
            <v>1.028</v>
          </cell>
          <cell r="Q5034">
            <v>1.101</v>
          </cell>
          <cell r="R5034">
            <v>1.05</v>
          </cell>
          <cell r="S5034">
            <v>1.1499999999999999</v>
          </cell>
          <cell r="T5034">
            <v>1.1499999999999999</v>
          </cell>
          <cell r="AG5034">
            <v>1.0518571428571428</v>
          </cell>
          <cell r="AH5034">
            <v>0</v>
          </cell>
          <cell r="AK5034">
            <v>1.0518571428571428</v>
          </cell>
          <cell r="AL5034">
            <v>105.18571428571428</v>
          </cell>
        </row>
        <row r="5035">
          <cell r="A5035" t="str">
            <v>JMHZ1452</v>
          </cell>
          <cell r="B5035" t="str">
            <v>王翔</v>
          </cell>
          <cell r="C5035" t="str">
            <v>时尚运动事业群</v>
          </cell>
          <cell r="D5035" t="str">
            <v>女装部</v>
          </cell>
          <cell r="E5035" t="str">
            <v>艾格天猫旗舰店</v>
          </cell>
          <cell r="F5035">
            <v>0</v>
          </cell>
          <cell r="G5035" t="str">
            <v>售后客服</v>
          </cell>
          <cell r="H5035" t="str">
            <v>C4</v>
          </cell>
          <cell r="I5035" t="str">
            <v>杭州</v>
          </cell>
          <cell r="J5035" t="str">
            <v>派遣</v>
          </cell>
          <cell r="K5035" t="str">
            <v>离职未办</v>
          </cell>
          <cell r="L5035">
            <v>42660</v>
          </cell>
          <cell r="M5035">
            <v>43131</v>
          </cell>
          <cell r="N5035">
            <v>0.89900000000000002</v>
          </cell>
          <cell r="O5035">
            <v>0.97400000000000009</v>
          </cell>
          <cell r="P5035">
            <v>0.97299999999999998</v>
          </cell>
          <cell r="Q5035">
            <v>0.93099999999999994</v>
          </cell>
          <cell r="R5035">
            <v>1.06</v>
          </cell>
          <cell r="S5035">
            <v>1.1100000000000001</v>
          </cell>
          <cell r="T5035">
            <v>1.08</v>
          </cell>
          <cell r="U5035">
            <v>1.06</v>
          </cell>
          <cell r="V5035">
            <v>0.96499999999999997</v>
          </cell>
          <cell r="W5035">
            <v>0.95</v>
          </cell>
          <cell r="X5035">
            <v>1.2</v>
          </cell>
          <cell r="Y5035">
            <v>0.86499999999999999</v>
          </cell>
          <cell r="AG5035">
            <v>1.0055833333333333</v>
          </cell>
          <cell r="AH5035">
            <v>0</v>
          </cell>
          <cell r="AK5035">
            <v>1.0055833333333333</v>
          </cell>
          <cell r="AL5035">
            <v>100.55833333333332</v>
          </cell>
        </row>
        <row r="5036">
          <cell r="A5036" t="str">
            <v>JMHZ0617</v>
          </cell>
          <cell r="B5036" t="str">
            <v>蔡彬</v>
          </cell>
          <cell r="C5036" t="str">
            <v>时尚运动事业群</v>
          </cell>
          <cell r="D5036" t="str">
            <v>户外IP部</v>
          </cell>
          <cell r="E5036" t="str">
            <v>jackwolfskin天猫旗舰店</v>
          </cell>
          <cell r="F5036">
            <v>0</v>
          </cell>
          <cell r="G5036" t="str">
            <v>售后专员</v>
          </cell>
          <cell r="H5036" t="str">
            <v>C4</v>
          </cell>
          <cell r="I5036" t="str">
            <v>杭州</v>
          </cell>
          <cell r="J5036" t="str">
            <v>派遣</v>
          </cell>
          <cell r="K5036" t="str">
            <v>离职</v>
          </cell>
          <cell r="L5036">
            <v>41442</v>
          </cell>
          <cell r="M5036">
            <v>42978</v>
          </cell>
          <cell r="N5036">
            <v>0.9</v>
          </cell>
          <cell r="O5036">
            <v>0.85</v>
          </cell>
          <cell r="P5036">
            <v>0.9</v>
          </cell>
          <cell r="Q5036">
            <v>0.93</v>
          </cell>
          <cell r="R5036">
            <v>0.95</v>
          </cell>
          <cell r="S5036">
            <v>1.04</v>
          </cell>
          <cell r="T5036">
            <v>0.98</v>
          </cell>
          <cell r="U5036">
            <v>0.98</v>
          </cell>
          <cell r="AG5036">
            <v>0.94125000000000014</v>
          </cell>
          <cell r="AH5036">
            <v>0</v>
          </cell>
          <cell r="AK5036">
            <v>0.94125000000000014</v>
          </cell>
          <cell r="AL5036">
            <v>94.125000000000014</v>
          </cell>
        </row>
        <row r="5037">
          <cell r="A5037" t="str">
            <v>JMHZ0771</v>
          </cell>
          <cell r="B5037" t="str">
            <v>张志萍</v>
          </cell>
          <cell r="C5037" t="str">
            <v>时尚运动事业群</v>
          </cell>
          <cell r="D5037" t="str">
            <v>女装部</v>
          </cell>
          <cell r="E5037" t="str">
            <v>艾格天猫旗舰店</v>
          </cell>
          <cell r="F5037">
            <v>0</v>
          </cell>
          <cell r="G5037" t="str">
            <v>运营专员</v>
          </cell>
          <cell r="H5037" t="str">
            <v>S5</v>
          </cell>
          <cell r="I5037" t="str">
            <v>杭州</v>
          </cell>
          <cell r="J5037" t="str">
            <v>派遣</v>
          </cell>
          <cell r="K5037" t="str">
            <v>离职</v>
          </cell>
          <cell r="L5037">
            <v>41718</v>
          </cell>
          <cell r="M5037">
            <v>42978</v>
          </cell>
          <cell r="N5037">
            <v>0.9</v>
          </cell>
          <cell r="O5037">
            <v>0.9</v>
          </cell>
          <cell r="P5037">
            <v>0.9</v>
          </cell>
          <cell r="Q5037">
            <v>0.96</v>
          </cell>
          <cell r="R5037">
            <v>0.98</v>
          </cell>
          <cell r="S5037">
            <v>1.06</v>
          </cell>
          <cell r="T5037">
            <v>1</v>
          </cell>
          <cell r="AG5037">
            <v>0.9571428571428573</v>
          </cell>
          <cell r="AH5037">
            <v>0</v>
          </cell>
          <cell r="AK5037">
            <v>0.9571428571428573</v>
          </cell>
          <cell r="AL5037">
            <v>95.714285714285722</v>
          </cell>
        </row>
        <row r="5038">
          <cell r="A5038" t="str">
            <v>JMHZ1384</v>
          </cell>
          <cell r="B5038" t="str">
            <v>李茂</v>
          </cell>
          <cell r="C5038" t="str">
            <v>时尚运动事业群</v>
          </cell>
          <cell r="D5038" t="str">
            <v>女装部</v>
          </cell>
          <cell r="E5038" t="str">
            <v>cachecache天猫旗舰店</v>
          </cell>
          <cell r="F5038">
            <v>0</v>
          </cell>
          <cell r="G5038" t="str">
            <v>售后客服</v>
          </cell>
          <cell r="H5038" t="str">
            <v>C3</v>
          </cell>
          <cell r="I5038" t="str">
            <v>杭州</v>
          </cell>
          <cell r="J5038" t="str">
            <v>派遣</v>
          </cell>
          <cell r="K5038" t="str">
            <v>正式</v>
          </cell>
          <cell r="L5038">
            <v>42572</v>
          </cell>
          <cell r="M5038">
            <v>0</v>
          </cell>
          <cell r="N5038">
            <v>0.90249999999999997</v>
          </cell>
          <cell r="O5038">
            <v>0.97</v>
          </cell>
          <cell r="P5038">
            <v>0.97</v>
          </cell>
          <cell r="Q5038">
            <v>0.96250000000000002</v>
          </cell>
          <cell r="R5038">
            <v>1.0449999999999999</v>
          </cell>
          <cell r="S5038">
            <v>1.08</v>
          </cell>
          <cell r="T5038">
            <v>1.1499999999999999</v>
          </cell>
          <cell r="U5038">
            <v>1.01</v>
          </cell>
          <cell r="V5038">
            <v>1.1200000000000001</v>
          </cell>
          <cell r="W5038">
            <v>1.075</v>
          </cell>
          <cell r="X5038">
            <v>1.5</v>
          </cell>
          <cell r="Y5038">
            <v>1.1100000000000001</v>
          </cell>
          <cell r="AG5038">
            <v>1.0745833333333332</v>
          </cell>
          <cell r="AH5038">
            <v>0</v>
          </cell>
          <cell r="AK5038">
            <v>1.0745833333333332</v>
          </cell>
          <cell r="AL5038">
            <v>107.45833333333333</v>
          </cell>
        </row>
        <row r="5039">
          <cell r="A5039" t="str">
            <v>JMHZ1473</v>
          </cell>
          <cell r="B5039" t="str">
            <v>黄玥</v>
          </cell>
          <cell r="C5039" t="str">
            <v>时尚运动事业群</v>
          </cell>
          <cell r="D5039" t="str">
            <v>女装部</v>
          </cell>
          <cell r="E5039" t="str">
            <v>艾格天猫旗舰店</v>
          </cell>
          <cell r="F5039">
            <v>0</v>
          </cell>
          <cell r="G5039" t="str">
            <v>售前客服</v>
          </cell>
          <cell r="H5039" t="str">
            <v>C3</v>
          </cell>
          <cell r="I5039" t="str">
            <v>杭州</v>
          </cell>
          <cell r="J5039" t="str">
            <v>派遣</v>
          </cell>
          <cell r="K5039" t="str">
            <v>正式</v>
          </cell>
          <cell r="L5039">
            <v>42699</v>
          </cell>
          <cell r="M5039">
            <v>0</v>
          </cell>
          <cell r="N5039">
            <v>0.91</v>
          </cell>
          <cell r="O5039">
            <v>0.90249999999999997</v>
          </cell>
          <cell r="P5039">
            <v>0.9890000000000001</v>
          </cell>
          <cell r="Q5039">
            <v>1.1231</v>
          </cell>
          <cell r="R5039">
            <v>0.98</v>
          </cell>
          <cell r="S5039">
            <v>0.99</v>
          </cell>
          <cell r="T5039">
            <v>1</v>
          </cell>
          <cell r="U5039">
            <v>1.03</v>
          </cell>
          <cell r="V5039">
            <v>0.98</v>
          </cell>
          <cell r="W5039">
            <v>0.93</v>
          </cell>
          <cell r="X5039">
            <v>1.2</v>
          </cell>
          <cell r="Y5039">
            <v>0.74</v>
          </cell>
          <cell r="AG5039">
            <v>0.98121666666666663</v>
          </cell>
          <cell r="AH5039">
            <v>0</v>
          </cell>
          <cell r="AK5039">
            <v>0.98121666666666663</v>
          </cell>
          <cell r="AL5039">
            <v>98.12166666666667</v>
          </cell>
        </row>
        <row r="5040">
          <cell r="A5040" t="str">
            <v>JMHZ1370</v>
          </cell>
          <cell r="B5040" t="str">
            <v>刘丽雪</v>
          </cell>
          <cell r="C5040" t="str">
            <v>时尚运动事业群</v>
          </cell>
          <cell r="D5040" t="str">
            <v>女装部</v>
          </cell>
          <cell r="E5040" t="str">
            <v>cachecache天猫旗舰店</v>
          </cell>
          <cell r="F5040">
            <v>0</v>
          </cell>
          <cell r="G5040" t="str">
            <v>售后客服</v>
          </cell>
          <cell r="H5040" t="str">
            <v>C3</v>
          </cell>
          <cell r="I5040" t="str">
            <v>杭州</v>
          </cell>
          <cell r="J5040" t="str">
            <v>派遣</v>
          </cell>
          <cell r="K5040" t="str">
            <v>正式</v>
          </cell>
          <cell r="L5040">
            <v>42522</v>
          </cell>
          <cell r="M5040">
            <v>0</v>
          </cell>
          <cell r="N5040">
            <v>0.91</v>
          </cell>
          <cell r="O5040">
            <v>0.94</v>
          </cell>
          <cell r="P5040">
            <v>0.95499999999999996</v>
          </cell>
          <cell r="Q5040">
            <v>0.94</v>
          </cell>
          <cell r="R5040">
            <v>1.075</v>
          </cell>
          <cell r="S5040">
            <v>1.1399999999999999</v>
          </cell>
          <cell r="T5040">
            <v>1.1499999999999999</v>
          </cell>
          <cell r="U5040">
            <v>1</v>
          </cell>
          <cell r="V5040">
            <v>1.1100000000000001</v>
          </cell>
          <cell r="W5040">
            <v>1.05</v>
          </cell>
          <cell r="X5040">
            <v>1.5</v>
          </cell>
          <cell r="Y5040">
            <v>1.1000000000000001</v>
          </cell>
          <cell r="AG5040">
            <v>1.0725</v>
          </cell>
          <cell r="AH5040">
            <v>0</v>
          </cell>
          <cell r="AK5040">
            <v>1.0725</v>
          </cell>
          <cell r="AL5040">
            <v>107.25</v>
          </cell>
        </row>
        <row r="5041">
          <cell r="A5041" t="str">
            <v>JMHZ1187</v>
          </cell>
          <cell r="B5041" t="str">
            <v>周云霞</v>
          </cell>
          <cell r="C5041" t="str">
            <v>时尚运动事业群</v>
          </cell>
          <cell r="D5041" t="str">
            <v>女装部</v>
          </cell>
          <cell r="E5041" t="str">
            <v>艾格天猫旗舰店</v>
          </cell>
          <cell r="F5041">
            <v>0</v>
          </cell>
          <cell r="G5041" t="str">
            <v>订单客服</v>
          </cell>
          <cell r="H5041" t="str">
            <v>C3</v>
          </cell>
          <cell r="I5041" t="str">
            <v>杭州</v>
          </cell>
          <cell r="J5041" t="str">
            <v>派遣</v>
          </cell>
          <cell r="K5041" t="str">
            <v>正式</v>
          </cell>
          <cell r="L5041">
            <v>42229</v>
          </cell>
          <cell r="M5041">
            <v>0</v>
          </cell>
          <cell r="N5041">
            <v>0.91</v>
          </cell>
          <cell r="O5041">
            <v>0.97</v>
          </cell>
          <cell r="P5041">
            <v>0.97</v>
          </cell>
          <cell r="Q5041">
            <v>0.93340000000000001</v>
          </cell>
          <cell r="R5041">
            <v>1.0827</v>
          </cell>
          <cell r="S5041">
            <v>0.92230000000000001</v>
          </cell>
          <cell r="T5041">
            <v>1.0053000000000001</v>
          </cell>
          <cell r="U5041">
            <v>1.1032</v>
          </cell>
          <cell r="V5041">
            <v>0.82599999999999996</v>
          </cell>
          <cell r="W5041">
            <v>1.1723000000000001</v>
          </cell>
          <cell r="X5041">
            <v>1.2</v>
          </cell>
          <cell r="Y5041">
            <v>1.0903999999999998</v>
          </cell>
          <cell r="AG5041">
            <v>1.0154666666666665</v>
          </cell>
          <cell r="AH5041">
            <v>0</v>
          </cell>
          <cell r="AK5041">
            <v>1.0154666666666665</v>
          </cell>
          <cell r="AL5041">
            <v>101.54666666666665</v>
          </cell>
        </row>
        <row r="5042">
          <cell r="A5042" t="str">
            <v>JMHZ1298</v>
          </cell>
          <cell r="B5042" t="str">
            <v>陈帅</v>
          </cell>
          <cell r="C5042" t="str">
            <v>时尚运动事业群</v>
          </cell>
          <cell r="D5042" t="str">
            <v>女装部</v>
          </cell>
          <cell r="E5042" t="str">
            <v>cachecache天猫旗舰店</v>
          </cell>
          <cell r="F5042">
            <v>0</v>
          </cell>
          <cell r="G5042" t="str">
            <v>售后专员</v>
          </cell>
          <cell r="H5042" t="str">
            <v>C4</v>
          </cell>
          <cell r="I5042" t="str">
            <v>杭州</v>
          </cell>
          <cell r="J5042" t="str">
            <v>派遣</v>
          </cell>
          <cell r="K5042" t="str">
            <v>正式</v>
          </cell>
          <cell r="L5042">
            <v>42430</v>
          </cell>
          <cell r="M5042">
            <v>0</v>
          </cell>
          <cell r="N5042">
            <v>0.91</v>
          </cell>
          <cell r="O5042">
            <v>0.97</v>
          </cell>
          <cell r="P5042">
            <v>0.97</v>
          </cell>
          <cell r="Q5042">
            <v>0.97</v>
          </cell>
          <cell r="R5042">
            <v>1.0649999999999999</v>
          </cell>
          <cell r="S5042">
            <v>1.07</v>
          </cell>
          <cell r="T5042">
            <v>1.1399999999999999</v>
          </cell>
          <cell r="U5042">
            <v>1</v>
          </cell>
          <cell r="V5042">
            <v>1.1200000000000001</v>
          </cell>
          <cell r="W5042">
            <v>1.07</v>
          </cell>
          <cell r="X5042">
            <v>1.5</v>
          </cell>
          <cell r="Y5042">
            <v>1.1399999999999999</v>
          </cell>
          <cell r="AG5042">
            <v>1.0770833333333334</v>
          </cell>
          <cell r="AH5042">
            <v>0</v>
          </cell>
          <cell r="AK5042">
            <v>1.0770833333333334</v>
          </cell>
          <cell r="AL5042">
            <v>107.70833333333334</v>
          </cell>
        </row>
        <row r="5043">
          <cell r="A5043" t="str">
            <v>JMHZ1430</v>
          </cell>
          <cell r="B5043" t="str">
            <v>胡晓丽</v>
          </cell>
          <cell r="C5043" t="str">
            <v>时尚运动事业群</v>
          </cell>
          <cell r="D5043" t="str">
            <v>户外IP部</v>
          </cell>
          <cell r="E5043" t="str">
            <v>jackwolfskin天猫旗舰店</v>
          </cell>
          <cell r="F5043">
            <v>0</v>
          </cell>
          <cell r="G5043" t="str">
            <v>售前客服</v>
          </cell>
          <cell r="H5043" t="str">
            <v>C3</v>
          </cell>
          <cell r="I5043" t="str">
            <v>杭州</v>
          </cell>
          <cell r="J5043" t="str">
            <v>派遣</v>
          </cell>
          <cell r="K5043" t="str">
            <v>离职</v>
          </cell>
          <cell r="L5043">
            <v>42639</v>
          </cell>
          <cell r="M5043">
            <v>42795</v>
          </cell>
          <cell r="N5043">
            <v>0.91500000000000004</v>
          </cell>
          <cell r="O5043">
            <v>0.97499999999999998</v>
          </cell>
          <cell r="AG5043">
            <v>0.94500000000000006</v>
          </cell>
          <cell r="AH5043">
            <v>0</v>
          </cell>
          <cell r="AK5043">
            <v>0.94500000000000006</v>
          </cell>
          <cell r="AL5043">
            <v>94.5</v>
          </cell>
        </row>
        <row r="5044">
          <cell r="A5044" t="str">
            <v>JMHZ1060</v>
          </cell>
          <cell r="B5044" t="str">
            <v>凡新奎</v>
          </cell>
          <cell r="C5044" t="str">
            <v>时尚运动事业群</v>
          </cell>
          <cell r="D5044" t="str">
            <v>女装部</v>
          </cell>
          <cell r="E5044" t="str">
            <v>cachecache天猫旗舰店</v>
          </cell>
          <cell r="F5044">
            <v>0</v>
          </cell>
          <cell r="G5044" t="str">
            <v>售后专员</v>
          </cell>
          <cell r="H5044" t="str">
            <v>C4</v>
          </cell>
          <cell r="I5044" t="str">
            <v>杭州</v>
          </cell>
          <cell r="J5044" t="str">
            <v>派遣</v>
          </cell>
          <cell r="K5044" t="str">
            <v>正式</v>
          </cell>
          <cell r="L5044">
            <v>42103</v>
          </cell>
          <cell r="M5044">
            <v>0</v>
          </cell>
          <cell r="N5044">
            <v>0.91749999999999998</v>
          </cell>
          <cell r="O5044">
            <v>0.97</v>
          </cell>
          <cell r="P5044">
            <v>0.97</v>
          </cell>
          <cell r="Q5044">
            <v>0.97750000000000004</v>
          </cell>
          <cell r="R5044">
            <v>1.075</v>
          </cell>
          <cell r="S5044">
            <v>1.07</v>
          </cell>
          <cell r="T5044">
            <v>1.1499999999999999</v>
          </cell>
          <cell r="U5044">
            <v>1.01</v>
          </cell>
          <cell r="V5044">
            <v>1.1200000000000001</v>
          </cell>
          <cell r="W5044">
            <v>1.07</v>
          </cell>
          <cell r="X5044">
            <v>1.5</v>
          </cell>
          <cell r="Y5044">
            <v>1.1499999999999999</v>
          </cell>
          <cell r="AG5044">
            <v>1.0816666666666668</v>
          </cell>
          <cell r="AH5044">
            <v>0</v>
          </cell>
          <cell r="AK5044">
            <v>1.0816666666666668</v>
          </cell>
          <cell r="AL5044">
            <v>108.16666666666667</v>
          </cell>
        </row>
        <row r="5045">
          <cell r="A5045" t="str">
            <v>JMHZ1014</v>
          </cell>
          <cell r="B5045" t="str">
            <v>江红叶</v>
          </cell>
          <cell r="C5045" t="str">
            <v>时尚运动事业群</v>
          </cell>
          <cell r="D5045" t="str">
            <v>女装部</v>
          </cell>
          <cell r="E5045" t="str">
            <v>cachecache天猫旗舰店</v>
          </cell>
          <cell r="F5045">
            <v>0</v>
          </cell>
          <cell r="G5045" t="str">
            <v>售后专员</v>
          </cell>
          <cell r="H5045" t="str">
            <v>C3</v>
          </cell>
          <cell r="I5045" t="str">
            <v>杭州</v>
          </cell>
          <cell r="J5045" t="str">
            <v>派遣</v>
          </cell>
          <cell r="K5045" t="str">
            <v>正式</v>
          </cell>
          <cell r="L5045">
            <v>42083</v>
          </cell>
          <cell r="M5045">
            <v>0</v>
          </cell>
          <cell r="N5045">
            <v>0.91749999999999998</v>
          </cell>
          <cell r="O5045">
            <v>0.97750000000000004</v>
          </cell>
          <cell r="P5045">
            <v>0.97750000000000004</v>
          </cell>
          <cell r="Q5045">
            <v>0.98499999999999999</v>
          </cell>
          <cell r="R5045">
            <v>1.085</v>
          </cell>
          <cell r="S5045">
            <v>1.08</v>
          </cell>
          <cell r="T5045">
            <v>1.1499999999999999</v>
          </cell>
          <cell r="U5045">
            <v>1.01</v>
          </cell>
          <cell r="V5045">
            <v>1.1200000000000001</v>
          </cell>
          <cell r="W5045">
            <v>1.07</v>
          </cell>
          <cell r="X5045">
            <v>1.5</v>
          </cell>
          <cell r="Y5045">
            <v>1.1399999999999999</v>
          </cell>
          <cell r="AG5045">
            <v>1.0843749999999999</v>
          </cell>
          <cell r="AH5045">
            <v>0</v>
          </cell>
          <cell r="AK5045">
            <v>1.0843749999999999</v>
          </cell>
          <cell r="AL5045">
            <v>108.43749999999999</v>
          </cell>
        </row>
        <row r="5046">
          <cell r="A5046" t="str">
            <v>JMHZ1368</v>
          </cell>
          <cell r="B5046" t="str">
            <v>项强</v>
          </cell>
          <cell r="C5046" t="str">
            <v>时尚运动事业群</v>
          </cell>
          <cell r="D5046" t="str">
            <v>女装部</v>
          </cell>
          <cell r="E5046" t="str">
            <v>艾格天猫旗舰店</v>
          </cell>
          <cell r="F5046">
            <v>0</v>
          </cell>
          <cell r="G5046" t="str">
            <v>售后客服</v>
          </cell>
          <cell r="H5046" t="str">
            <v>C3</v>
          </cell>
          <cell r="I5046" t="str">
            <v>杭州</v>
          </cell>
          <cell r="J5046" t="str">
            <v>派遣</v>
          </cell>
          <cell r="K5046" t="str">
            <v>离职</v>
          </cell>
          <cell r="L5046">
            <v>42520</v>
          </cell>
          <cell r="M5046">
            <v>42802</v>
          </cell>
          <cell r="N5046">
            <v>0.91900000000000004</v>
          </cell>
          <cell r="O5046">
            <v>1.014</v>
          </cell>
          <cell r="AG5046">
            <v>0.96650000000000003</v>
          </cell>
          <cell r="AH5046">
            <v>0</v>
          </cell>
          <cell r="AK5046">
            <v>0.96650000000000003</v>
          </cell>
          <cell r="AL5046">
            <v>96.65</v>
          </cell>
        </row>
        <row r="5047">
          <cell r="A5047" t="str">
            <v>JMHZ1400</v>
          </cell>
          <cell r="B5047" t="str">
            <v>安闪文</v>
          </cell>
          <cell r="C5047" t="str">
            <v>时尚运动事业群</v>
          </cell>
          <cell r="D5047" t="str">
            <v>女装部</v>
          </cell>
          <cell r="E5047" t="str">
            <v>艾格天猫旗舰店</v>
          </cell>
          <cell r="F5047">
            <v>0</v>
          </cell>
          <cell r="G5047" t="str">
            <v>售后客服</v>
          </cell>
          <cell r="H5047" t="str">
            <v>C3</v>
          </cell>
          <cell r="I5047" t="str">
            <v>杭州</v>
          </cell>
          <cell r="J5047" t="str">
            <v>派遣</v>
          </cell>
          <cell r="K5047" t="str">
            <v>正式</v>
          </cell>
          <cell r="L5047">
            <v>42593</v>
          </cell>
          <cell r="M5047">
            <v>0</v>
          </cell>
          <cell r="N5047">
            <v>0.91900000000000004</v>
          </cell>
          <cell r="O5047">
            <v>1.024</v>
          </cell>
          <cell r="P5047">
            <v>0.94799999999999995</v>
          </cell>
          <cell r="Q5047">
            <v>1.131</v>
          </cell>
          <cell r="R5047">
            <v>1.05</v>
          </cell>
          <cell r="S5047">
            <v>1.06</v>
          </cell>
          <cell r="T5047">
            <v>1.03</v>
          </cell>
          <cell r="U5047">
            <v>1.04</v>
          </cell>
          <cell r="V5047">
            <v>0.96499999999999997</v>
          </cell>
          <cell r="W5047">
            <v>0.96</v>
          </cell>
          <cell r="X5047">
            <v>1.2</v>
          </cell>
          <cell r="Y5047">
            <v>0.96499999999999997</v>
          </cell>
          <cell r="AG5047">
            <v>1.0243333333333331</v>
          </cell>
          <cell r="AH5047">
            <v>0</v>
          </cell>
          <cell r="AK5047">
            <v>1.0243333333333331</v>
          </cell>
          <cell r="AL5047">
            <v>102.43333333333331</v>
          </cell>
        </row>
        <row r="5048">
          <cell r="A5048" t="str">
            <v>JMHZ1438</v>
          </cell>
          <cell r="B5048" t="str">
            <v>王漩梓</v>
          </cell>
          <cell r="C5048" t="str">
            <v>时尚运动事业群</v>
          </cell>
          <cell r="D5048" t="str">
            <v>女装部</v>
          </cell>
          <cell r="E5048" t="str">
            <v>cachecache天猫旗舰店</v>
          </cell>
          <cell r="F5048">
            <v>0</v>
          </cell>
          <cell r="G5048" t="str">
            <v>售后客服</v>
          </cell>
          <cell r="H5048" t="str">
            <v>C4</v>
          </cell>
          <cell r="I5048" t="str">
            <v>杭州</v>
          </cell>
          <cell r="J5048" t="str">
            <v>派遣</v>
          </cell>
          <cell r="K5048" t="str">
            <v>离职</v>
          </cell>
          <cell r="L5048">
            <v>42651</v>
          </cell>
          <cell r="M5048">
            <v>42953</v>
          </cell>
          <cell r="N5048">
            <v>0.92500000000000004</v>
          </cell>
          <cell r="O5048">
            <v>0.94750000000000001</v>
          </cell>
          <cell r="P5048">
            <v>0.94</v>
          </cell>
          <cell r="Q5048">
            <v>0.94</v>
          </cell>
          <cell r="R5048">
            <v>1.075</v>
          </cell>
          <cell r="S5048">
            <v>1.05</v>
          </cell>
          <cell r="T5048">
            <v>1.1000000000000001</v>
          </cell>
          <cell r="AG5048">
            <v>0.99678571428571416</v>
          </cell>
          <cell r="AH5048">
            <v>0</v>
          </cell>
          <cell r="AK5048">
            <v>0.99678571428571416</v>
          </cell>
          <cell r="AL5048">
            <v>99.678571428571416</v>
          </cell>
        </row>
        <row r="5049">
          <cell r="A5049" t="str">
            <v>JMHZ1388</v>
          </cell>
          <cell r="B5049" t="str">
            <v>王凯军</v>
          </cell>
          <cell r="C5049" t="str">
            <v>时尚运动事业群</v>
          </cell>
          <cell r="D5049" t="str">
            <v>女装部</v>
          </cell>
          <cell r="E5049" t="str">
            <v>cachecache天猫旗舰店</v>
          </cell>
          <cell r="F5049">
            <v>0</v>
          </cell>
          <cell r="G5049" t="str">
            <v>售后客服</v>
          </cell>
          <cell r="H5049" t="str">
            <v>C3</v>
          </cell>
          <cell r="I5049" t="str">
            <v>杭州</v>
          </cell>
          <cell r="J5049" t="str">
            <v>派遣</v>
          </cell>
          <cell r="K5049" t="str">
            <v>正式</v>
          </cell>
          <cell r="L5049">
            <v>42577</v>
          </cell>
          <cell r="M5049">
            <v>0</v>
          </cell>
          <cell r="N5049">
            <v>0.92500000000000004</v>
          </cell>
          <cell r="O5049">
            <v>1.0049999999999999</v>
          </cell>
          <cell r="P5049">
            <v>0.94499999999999995</v>
          </cell>
          <cell r="Q5049">
            <v>1.07</v>
          </cell>
          <cell r="R5049">
            <v>1.05</v>
          </cell>
          <cell r="S5049">
            <v>1.1599999999999999</v>
          </cell>
          <cell r="T5049">
            <v>1.1200000000000001</v>
          </cell>
          <cell r="U5049">
            <v>1.02</v>
          </cell>
          <cell r="V5049">
            <v>1.1100000000000001</v>
          </cell>
          <cell r="W5049">
            <v>1.1599999999999999</v>
          </cell>
          <cell r="X5049">
            <v>1.5</v>
          </cell>
          <cell r="Y5049">
            <v>1.1399999999999999</v>
          </cell>
          <cell r="AG5049">
            <v>1.1004166666666666</v>
          </cell>
          <cell r="AH5049">
            <v>0</v>
          </cell>
          <cell r="AK5049">
            <v>1.1004166666666666</v>
          </cell>
          <cell r="AL5049">
            <v>110.04166666666666</v>
          </cell>
        </row>
        <row r="5050">
          <cell r="A5050" t="str">
            <v>JMHZ1068</v>
          </cell>
          <cell r="B5050" t="str">
            <v>雷雨</v>
          </cell>
          <cell r="C5050" t="str">
            <v>时尚运动事业群</v>
          </cell>
          <cell r="D5050" t="str">
            <v>女装部</v>
          </cell>
          <cell r="E5050" t="str">
            <v>guess京东旗舰店</v>
          </cell>
          <cell r="F5050">
            <v>0</v>
          </cell>
          <cell r="G5050" t="str">
            <v>售后客服</v>
          </cell>
          <cell r="H5050" t="str">
            <v>C4</v>
          </cell>
          <cell r="I5050" t="str">
            <v>杭州</v>
          </cell>
          <cell r="J5050" t="str">
            <v>派遣</v>
          </cell>
          <cell r="K5050" t="str">
            <v>离职</v>
          </cell>
          <cell r="L5050">
            <v>42107</v>
          </cell>
          <cell r="M5050">
            <v>42794</v>
          </cell>
          <cell r="N5050">
            <v>0.92799999999999994</v>
          </cell>
          <cell r="O5050">
            <v>1.0029999999999999</v>
          </cell>
          <cell r="AG5050">
            <v>0.96549999999999991</v>
          </cell>
          <cell r="AH5050">
            <v>0</v>
          </cell>
          <cell r="AK5050">
            <v>0.96549999999999991</v>
          </cell>
          <cell r="AL5050">
            <v>96.55</v>
          </cell>
        </row>
        <row r="5051">
          <cell r="A5051" t="str">
            <v>JMHZ1439</v>
          </cell>
          <cell r="B5051" t="str">
            <v>欧阳开麒</v>
          </cell>
          <cell r="C5051" t="str">
            <v>时尚运动事业群</v>
          </cell>
          <cell r="D5051" t="str">
            <v>女装部</v>
          </cell>
          <cell r="E5051" t="str">
            <v>艾格天猫旗舰店</v>
          </cell>
          <cell r="F5051">
            <v>0</v>
          </cell>
          <cell r="G5051" t="str">
            <v>初级售前客服</v>
          </cell>
          <cell r="H5051" t="str">
            <v>C3</v>
          </cell>
          <cell r="I5051" t="str">
            <v>杭州</v>
          </cell>
          <cell r="J5051" t="str">
            <v>派遣</v>
          </cell>
          <cell r="K5051" t="str">
            <v>正式</v>
          </cell>
          <cell r="L5051">
            <v>42652</v>
          </cell>
          <cell r="M5051">
            <v>0</v>
          </cell>
          <cell r="N5051">
            <v>0.93099999999999994</v>
          </cell>
          <cell r="O5051">
            <v>1.042</v>
          </cell>
          <cell r="P5051">
            <v>1.1044</v>
          </cell>
          <cell r="Q5051">
            <v>0.97499999999999998</v>
          </cell>
          <cell r="R5051">
            <v>1</v>
          </cell>
          <cell r="S5051">
            <v>1.07</v>
          </cell>
          <cell r="T5051">
            <v>1.07</v>
          </cell>
          <cell r="U5051">
            <v>1.0900000000000001</v>
          </cell>
          <cell r="V5051">
            <v>1.0900000000000001</v>
          </cell>
          <cell r="W5051">
            <v>1.0900000000000001</v>
          </cell>
          <cell r="X5051">
            <v>1.2</v>
          </cell>
          <cell r="Y5051">
            <v>1.1299999999999999</v>
          </cell>
          <cell r="AG5051">
            <v>1.0660333333333334</v>
          </cell>
          <cell r="AH5051">
            <v>0</v>
          </cell>
          <cell r="AK5051">
            <v>1.0660333333333334</v>
          </cell>
          <cell r="AL5051">
            <v>106.60333333333334</v>
          </cell>
        </row>
        <row r="5052">
          <cell r="A5052" t="str">
            <v>JMHZ1193</v>
          </cell>
          <cell r="B5052" t="str">
            <v>陆松杰</v>
          </cell>
          <cell r="C5052" t="str">
            <v>时尚运动事业群</v>
          </cell>
          <cell r="D5052" t="str">
            <v>男装部</v>
          </cell>
          <cell r="E5052" t="str">
            <v>Hollisterco.天猫旗舰店</v>
          </cell>
          <cell r="F5052">
            <v>0</v>
          </cell>
          <cell r="G5052" t="str">
            <v>售前客服</v>
          </cell>
          <cell r="H5052" t="str">
            <v>C3</v>
          </cell>
          <cell r="I5052" t="str">
            <v>杭州</v>
          </cell>
          <cell r="J5052" t="str">
            <v>派遣</v>
          </cell>
          <cell r="K5052" t="str">
            <v>离职</v>
          </cell>
          <cell r="L5052">
            <v>42236</v>
          </cell>
          <cell r="M5052">
            <v>42855</v>
          </cell>
          <cell r="N5052">
            <v>0.93779999999999997</v>
          </cell>
          <cell r="O5052">
            <v>0.89390000000000003</v>
          </cell>
          <cell r="P5052">
            <v>0.86709999999999998</v>
          </cell>
          <cell r="Q5052">
            <v>1.07</v>
          </cell>
          <cell r="AG5052">
            <v>0.94220000000000015</v>
          </cell>
          <cell r="AH5052">
            <v>0</v>
          </cell>
          <cell r="AK5052">
            <v>0.94220000000000015</v>
          </cell>
          <cell r="AL5052">
            <v>94.220000000000013</v>
          </cell>
        </row>
        <row r="5053">
          <cell r="A5053" t="str">
            <v>JMHZ1326</v>
          </cell>
          <cell r="B5053" t="str">
            <v>江娇雁</v>
          </cell>
          <cell r="C5053" t="str">
            <v>时尚运动事业群</v>
          </cell>
          <cell r="D5053" t="str">
            <v>男装部</v>
          </cell>
          <cell r="E5053" t="str">
            <v>levis京东旗舰店</v>
          </cell>
          <cell r="F5053">
            <v>0</v>
          </cell>
          <cell r="G5053" t="str">
            <v>售后客服</v>
          </cell>
          <cell r="H5053" t="str">
            <v>C3</v>
          </cell>
          <cell r="I5053" t="str">
            <v>杭州</v>
          </cell>
          <cell r="J5053" t="str">
            <v>派遣</v>
          </cell>
          <cell r="K5053" t="str">
            <v>正式</v>
          </cell>
          <cell r="L5053">
            <v>42468</v>
          </cell>
          <cell r="M5053">
            <v>0</v>
          </cell>
          <cell r="N5053">
            <v>0.94200000000000006</v>
          </cell>
          <cell r="O5053">
            <v>0.83140000000000003</v>
          </cell>
          <cell r="P5053">
            <v>0.77170000000000005</v>
          </cell>
          <cell r="Q5053">
            <v>0.81980000000000008</v>
          </cell>
          <cell r="R5053">
            <v>0.79680000000000006</v>
          </cell>
          <cell r="S5053">
            <v>0.83</v>
          </cell>
          <cell r="T5053">
            <v>0.86499999999999999</v>
          </cell>
          <cell r="U5053">
            <v>0.89</v>
          </cell>
          <cell r="V5053">
            <v>0.84</v>
          </cell>
          <cell r="W5053">
            <v>0.88</v>
          </cell>
          <cell r="X5053">
            <v>1.5</v>
          </cell>
          <cell r="Y5053">
            <v>0.92500000000000004</v>
          </cell>
          <cell r="AG5053">
            <v>0.90764166666666679</v>
          </cell>
          <cell r="AH5053">
            <v>0</v>
          </cell>
          <cell r="AK5053">
            <v>0.90764166666666679</v>
          </cell>
          <cell r="AL5053">
            <v>90.764166666666682</v>
          </cell>
        </row>
        <row r="5054">
          <cell r="A5054" t="str">
            <v>JMHZ1295</v>
          </cell>
          <cell r="B5054" t="str">
            <v>叶琦</v>
          </cell>
          <cell r="C5054" t="str">
            <v>时尚运动事业群</v>
          </cell>
          <cell r="D5054" t="str">
            <v>男装部</v>
          </cell>
          <cell r="E5054" t="str">
            <v>levis官方商城</v>
          </cell>
          <cell r="F5054">
            <v>0</v>
          </cell>
          <cell r="G5054" t="str">
            <v>售后专员</v>
          </cell>
          <cell r="H5054" t="str">
            <v>C4</v>
          </cell>
          <cell r="I5054" t="str">
            <v>杭州</v>
          </cell>
          <cell r="J5054" t="str">
            <v>派遣</v>
          </cell>
          <cell r="K5054" t="str">
            <v>正式</v>
          </cell>
          <cell r="L5054">
            <v>42429</v>
          </cell>
          <cell r="M5054">
            <v>0</v>
          </cell>
          <cell r="N5054">
            <v>0.94200000000000006</v>
          </cell>
          <cell r="O5054">
            <v>0.89139999999999997</v>
          </cell>
          <cell r="P5054">
            <v>0.92169999999999996</v>
          </cell>
          <cell r="Q5054">
            <v>0.85980000000000001</v>
          </cell>
          <cell r="R5054">
            <v>0.77680000000000005</v>
          </cell>
          <cell r="S5054">
            <v>1.0900000000000001</v>
          </cell>
          <cell r="T5054">
            <v>1.1200000000000001</v>
          </cell>
          <cell r="U5054">
            <v>1.0900000000000001</v>
          </cell>
          <cell r="V5054">
            <v>1.03</v>
          </cell>
          <cell r="W5054">
            <v>1.0900000000000001</v>
          </cell>
          <cell r="X5054">
            <v>1.5</v>
          </cell>
          <cell r="Y5054">
            <v>1.07</v>
          </cell>
          <cell r="AG5054">
            <v>1.0318083333333334</v>
          </cell>
          <cell r="AH5054">
            <v>0</v>
          </cell>
          <cell r="AK5054">
            <v>1.0318083333333334</v>
          </cell>
          <cell r="AL5054">
            <v>103.18083333333334</v>
          </cell>
        </row>
        <row r="5055">
          <cell r="A5055" t="str">
            <v>JMHZ1432</v>
          </cell>
          <cell r="B5055" t="str">
            <v>江小英</v>
          </cell>
          <cell r="C5055" t="str">
            <v>时尚运动事业群</v>
          </cell>
          <cell r="D5055" t="str">
            <v>女装部</v>
          </cell>
          <cell r="E5055" t="str">
            <v>艾格天猫旗舰店</v>
          </cell>
          <cell r="F5055">
            <v>0</v>
          </cell>
          <cell r="G5055" t="str">
            <v>初级售前客服</v>
          </cell>
          <cell r="H5055" t="str">
            <v>C3</v>
          </cell>
          <cell r="I5055" t="str">
            <v>杭州</v>
          </cell>
          <cell r="J5055" t="str">
            <v>派遣</v>
          </cell>
          <cell r="K5055" t="str">
            <v>正式</v>
          </cell>
          <cell r="L5055">
            <v>42640</v>
          </cell>
          <cell r="M5055">
            <v>0</v>
          </cell>
          <cell r="N5055">
            <v>0.94400000000000006</v>
          </cell>
          <cell r="O5055">
            <v>0.98199999999999998</v>
          </cell>
          <cell r="P5055">
            <v>1.0393999999999999</v>
          </cell>
          <cell r="Q5055">
            <v>1.0561</v>
          </cell>
          <cell r="R5055">
            <v>1.03</v>
          </cell>
          <cell r="S5055">
            <v>1.08</v>
          </cell>
          <cell r="T5055">
            <v>1.06</v>
          </cell>
          <cell r="U5055">
            <v>1.0900000000000001</v>
          </cell>
          <cell r="V5055">
            <v>1.0900000000000001</v>
          </cell>
          <cell r="W5055">
            <v>1.0900000000000001</v>
          </cell>
          <cell r="X5055">
            <v>1.2</v>
          </cell>
          <cell r="Y5055">
            <v>1.0900000000000001</v>
          </cell>
          <cell r="AG5055">
            <v>1.0626249999999999</v>
          </cell>
          <cell r="AH5055">
            <v>0</v>
          </cell>
          <cell r="AK5055">
            <v>1.0626249999999999</v>
          </cell>
          <cell r="AL5055">
            <v>106.26249999999999</v>
          </cell>
        </row>
        <row r="5056">
          <cell r="A5056" t="str">
            <v>JMHZ1443</v>
          </cell>
          <cell r="B5056" t="str">
            <v>马俊峰</v>
          </cell>
          <cell r="C5056" t="str">
            <v>时尚运动事业群</v>
          </cell>
          <cell r="D5056" t="str">
            <v>户外IP部</v>
          </cell>
          <cell r="E5056" t="str">
            <v>jackwolfskin天猫旗舰店</v>
          </cell>
          <cell r="F5056">
            <v>0</v>
          </cell>
          <cell r="G5056" t="str">
            <v>售前客服</v>
          </cell>
          <cell r="H5056" t="str">
            <v>C3</v>
          </cell>
          <cell r="I5056" t="str">
            <v>杭州</v>
          </cell>
          <cell r="J5056" t="str">
            <v>派遣</v>
          </cell>
          <cell r="K5056" t="str">
            <v>离职</v>
          </cell>
          <cell r="L5056">
            <v>42654</v>
          </cell>
          <cell r="M5056">
            <v>42794</v>
          </cell>
          <cell r="N5056">
            <v>0.94499999999999995</v>
          </cell>
          <cell r="O5056">
            <v>0.496</v>
          </cell>
          <cell r="AG5056">
            <v>0.72049999999999992</v>
          </cell>
          <cell r="AH5056">
            <v>0</v>
          </cell>
          <cell r="AK5056">
            <v>0.72049999999999992</v>
          </cell>
          <cell r="AL5056">
            <v>72.05</v>
          </cell>
        </row>
        <row r="5057">
          <cell r="A5057" t="str">
            <v>JMHZ1472</v>
          </cell>
          <cell r="B5057" t="str">
            <v>刘思晨</v>
          </cell>
          <cell r="C5057" t="str">
            <v>时尚运动事业群</v>
          </cell>
          <cell r="D5057" t="str">
            <v>男装部</v>
          </cell>
          <cell r="E5057" t="str">
            <v>AEO天猫旗舰店</v>
          </cell>
          <cell r="F5057">
            <v>0</v>
          </cell>
          <cell r="G5057" t="str">
            <v>售前客服</v>
          </cell>
          <cell r="H5057" t="str">
            <v>C3</v>
          </cell>
          <cell r="I5057" t="str">
            <v>杭州</v>
          </cell>
          <cell r="J5057" t="str">
            <v>派遣</v>
          </cell>
          <cell r="K5057" t="str">
            <v>正式</v>
          </cell>
          <cell r="L5057">
            <v>42692</v>
          </cell>
          <cell r="M5057">
            <v>0</v>
          </cell>
          <cell r="N5057">
            <v>0.94499999999999995</v>
          </cell>
          <cell r="O5057">
            <v>0.70319999999999994</v>
          </cell>
          <cell r="P5057">
            <v>1.1262000000000001</v>
          </cell>
          <cell r="Q5057">
            <v>1.0390999999999999</v>
          </cell>
          <cell r="R5057">
            <v>0.93</v>
          </cell>
          <cell r="S5057">
            <v>1.06</v>
          </cell>
          <cell r="T5057">
            <v>0.92</v>
          </cell>
          <cell r="U5057">
            <v>0.76</v>
          </cell>
          <cell r="V5057">
            <v>0.75</v>
          </cell>
          <cell r="W5057">
            <v>0.88</v>
          </cell>
          <cell r="X5057">
            <v>1.5</v>
          </cell>
          <cell r="Y5057">
            <v>0.76</v>
          </cell>
          <cell r="AG5057">
            <v>0.9477916666666667</v>
          </cell>
          <cell r="AH5057">
            <v>0</v>
          </cell>
          <cell r="AK5057">
            <v>0.9477916666666667</v>
          </cell>
          <cell r="AL5057">
            <v>94.779166666666669</v>
          </cell>
        </row>
        <row r="5058">
          <cell r="A5058" t="str">
            <v>JMHZ1262</v>
          </cell>
          <cell r="B5058" t="str">
            <v>陈嘉炜</v>
          </cell>
          <cell r="C5058" t="str">
            <v>时尚运动事业群</v>
          </cell>
          <cell r="D5058" t="str">
            <v>男装部</v>
          </cell>
          <cell r="E5058" t="str">
            <v>levis天猫旗舰店</v>
          </cell>
          <cell r="F5058">
            <v>0</v>
          </cell>
          <cell r="G5058" t="str">
            <v>售前客服</v>
          </cell>
          <cell r="H5058" t="str">
            <v>C3</v>
          </cell>
          <cell r="I5058" t="str">
            <v>杭州</v>
          </cell>
          <cell r="J5058" t="str">
            <v>派遣</v>
          </cell>
          <cell r="K5058" t="str">
            <v>离职</v>
          </cell>
          <cell r="L5058">
            <v>42296</v>
          </cell>
          <cell r="M5058">
            <v>42849</v>
          </cell>
          <cell r="N5058">
            <v>0.94499999999999995</v>
          </cell>
          <cell r="O5058">
            <v>0.88730000000000009</v>
          </cell>
          <cell r="P5058">
            <v>0.85950000000000004</v>
          </cell>
          <cell r="AG5058">
            <v>0.89726666666666677</v>
          </cell>
          <cell r="AH5058">
            <v>0</v>
          </cell>
          <cell r="AK5058">
            <v>0.89726666666666677</v>
          </cell>
          <cell r="AL5058">
            <v>89.726666666666674</v>
          </cell>
        </row>
        <row r="5059">
          <cell r="A5059" t="str">
            <v>JMHZ1417</v>
          </cell>
          <cell r="B5059" t="str">
            <v>吴健</v>
          </cell>
          <cell r="C5059" t="str">
            <v>时尚运动事业群</v>
          </cell>
          <cell r="D5059" t="str">
            <v>男装部</v>
          </cell>
          <cell r="E5059" t="str">
            <v>levis天猫旗舰店</v>
          </cell>
          <cell r="F5059">
            <v>0</v>
          </cell>
          <cell r="G5059" t="str">
            <v>售前客服</v>
          </cell>
          <cell r="H5059" t="str">
            <v>C3</v>
          </cell>
          <cell r="I5059" t="str">
            <v>杭州</v>
          </cell>
          <cell r="J5059" t="str">
            <v>派遣</v>
          </cell>
          <cell r="K5059" t="str">
            <v>正式</v>
          </cell>
          <cell r="L5059">
            <v>42626</v>
          </cell>
          <cell r="M5059">
            <v>0</v>
          </cell>
          <cell r="N5059">
            <v>0.94499999999999995</v>
          </cell>
          <cell r="O5059">
            <v>1.0373000000000001</v>
          </cell>
          <cell r="P5059">
            <v>1.0514000000000001</v>
          </cell>
          <cell r="Q5059">
            <v>1.0795000000000001</v>
          </cell>
          <cell r="R5059">
            <v>0.99</v>
          </cell>
          <cell r="S5059">
            <v>1.06</v>
          </cell>
          <cell r="T5059">
            <v>1</v>
          </cell>
          <cell r="U5059">
            <v>1.08</v>
          </cell>
          <cell r="V5059">
            <v>1</v>
          </cell>
          <cell r="W5059">
            <v>1.1200000000000001</v>
          </cell>
          <cell r="X5059">
            <v>1.5</v>
          </cell>
          <cell r="Y5059">
            <v>1</v>
          </cell>
          <cell r="AG5059">
            <v>1.0719333333333332</v>
          </cell>
          <cell r="AH5059">
            <v>0</v>
          </cell>
          <cell r="AK5059">
            <v>1.0719333333333332</v>
          </cell>
          <cell r="AL5059">
            <v>107.19333333333331</v>
          </cell>
        </row>
        <row r="5060">
          <cell r="A5060" t="str">
            <v>JMHZ0947</v>
          </cell>
          <cell r="B5060" t="str">
            <v>柳慧慧</v>
          </cell>
          <cell r="C5060" t="str">
            <v>时尚运动事业群</v>
          </cell>
          <cell r="D5060" t="str">
            <v>女装部</v>
          </cell>
          <cell r="E5060" t="str">
            <v>guess天猫旗舰店</v>
          </cell>
          <cell r="F5060">
            <v>0</v>
          </cell>
          <cell r="G5060" t="str">
            <v>售后客服</v>
          </cell>
          <cell r="H5060" t="str">
            <v>C4</v>
          </cell>
          <cell r="I5060" t="str">
            <v>杭州</v>
          </cell>
          <cell r="J5060" t="str">
            <v>派遣</v>
          </cell>
          <cell r="K5060" t="str">
            <v>离职</v>
          </cell>
          <cell r="L5060">
            <v>42186</v>
          </cell>
          <cell r="M5060">
            <v>42825</v>
          </cell>
          <cell r="N5060">
            <v>0.94799999999999995</v>
          </cell>
          <cell r="O5060">
            <v>1.0680000000000001</v>
          </cell>
          <cell r="P5060">
            <v>0.95</v>
          </cell>
          <cell r="AG5060">
            <v>0.98866666666666669</v>
          </cell>
          <cell r="AH5060">
            <v>0</v>
          </cell>
          <cell r="AK5060">
            <v>0.98866666666666669</v>
          </cell>
          <cell r="AL5060">
            <v>98.866666666666674</v>
          </cell>
        </row>
        <row r="5061">
          <cell r="A5061" t="str">
            <v>JMHZ1261</v>
          </cell>
          <cell r="B5061" t="str">
            <v>尹嘉闽</v>
          </cell>
          <cell r="C5061" t="str">
            <v>时尚运动事业群</v>
          </cell>
          <cell r="D5061" t="str">
            <v>女装部</v>
          </cell>
          <cell r="E5061" t="str">
            <v>cachecache天猫旗舰店</v>
          </cell>
          <cell r="F5061">
            <v>0</v>
          </cell>
          <cell r="G5061" t="str">
            <v>售后专员</v>
          </cell>
          <cell r="H5061" t="str">
            <v>C4</v>
          </cell>
          <cell r="I5061" t="str">
            <v>杭州</v>
          </cell>
          <cell r="J5061" t="str">
            <v>派遣</v>
          </cell>
          <cell r="K5061" t="str">
            <v>正式</v>
          </cell>
          <cell r="L5061">
            <v>42296</v>
          </cell>
          <cell r="M5061">
            <v>0</v>
          </cell>
          <cell r="N5061">
            <v>0.95</v>
          </cell>
          <cell r="O5061">
            <v>0.95</v>
          </cell>
          <cell r="P5061">
            <v>0.9</v>
          </cell>
          <cell r="Q5061">
            <v>0.96</v>
          </cell>
          <cell r="R5061">
            <v>0.98</v>
          </cell>
          <cell r="S5061">
            <v>1.04</v>
          </cell>
          <cell r="T5061">
            <v>0.98</v>
          </cell>
          <cell r="U5061">
            <v>0.98</v>
          </cell>
          <cell r="V5061">
            <v>1.1200000000000001</v>
          </cell>
          <cell r="W5061">
            <v>1.075</v>
          </cell>
          <cell r="X5061">
            <v>1.5</v>
          </cell>
          <cell r="Y5061">
            <v>1.1100000000000001</v>
          </cell>
          <cell r="AG5061">
            <v>1.0454166666666664</v>
          </cell>
          <cell r="AH5061">
            <v>0</v>
          </cell>
          <cell r="AK5061">
            <v>1.0454166666666664</v>
          </cell>
          <cell r="AL5061">
            <v>104.54166666666664</v>
          </cell>
        </row>
        <row r="5062">
          <cell r="A5062" t="str">
            <v>JMHZ0984</v>
          </cell>
          <cell r="B5062" t="str">
            <v>杨俊</v>
          </cell>
          <cell r="C5062" t="str">
            <v>时尚运动事业群</v>
          </cell>
          <cell r="D5062" t="str">
            <v>女装部</v>
          </cell>
          <cell r="E5062" t="str">
            <v>艾格天猫旗舰店</v>
          </cell>
          <cell r="F5062">
            <v>0</v>
          </cell>
          <cell r="G5062" t="str">
            <v>订单客服</v>
          </cell>
          <cell r="H5062" t="str">
            <v>C4</v>
          </cell>
          <cell r="I5062" t="str">
            <v>杭州</v>
          </cell>
          <cell r="J5062" t="str">
            <v>派遣</v>
          </cell>
          <cell r="K5062" t="str">
            <v>正式</v>
          </cell>
          <cell r="L5062">
            <v>42074</v>
          </cell>
          <cell r="M5062">
            <v>0</v>
          </cell>
          <cell r="N5062">
            <v>0.95</v>
          </cell>
          <cell r="O5062">
            <v>0.95</v>
          </cell>
          <cell r="P5062">
            <v>0.95</v>
          </cell>
          <cell r="Q5062">
            <v>1</v>
          </cell>
          <cell r="R5062">
            <v>0.82</v>
          </cell>
          <cell r="S5062">
            <v>0.97</v>
          </cell>
          <cell r="T5062">
            <v>0.85</v>
          </cell>
          <cell r="U5062">
            <v>0.85</v>
          </cell>
          <cell r="V5062">
            <v>0.82200000000000006</v>
          </cell>
          <cell r="W5062">
            <v>1.1693</v>
          </cell>
          <cell r="X5062">
            <v>1.2</v>
          </cell>
          <cell r="Y5062">
            <v>1.0884</v>
          </cell>
          <cell r="AG5062">
            <v>0.96830833333333322</v>
          </cell>
          <cell r="AH5062">
            <v>0</v>
          </cell>
          <cell r="AK5062">
            <v>0.96830833333333322</v>
          </cell>
          <cell r="AL5062">
            <v>96.830833333333317</v>
          </cell>
        </row>
        <row r="5063">
          <cell r="A5063" t="str">
            <v>JMHZ1392</v>
          </cell>
          <cell r="B5063" t="str">
            <v>聂招明</v>
          </cell>
          <cell r="C5063" t="str">
            <v>时尚运动事业群</v>
          </cell>
          <cell r="D5063" t="str">
            <v>童装部</v>
          </cell>
          <cell r="E5063" t="str">
            <v>levis童装天猫旗舰店</v>
          </cell>
          <cell r="F5063">
            <v>0</v>
          </cell>
          <cell r="G5063" t="str">
            <v>售后客服</v>
          </cell>
          <cell r="H5063" t="str">
            <v>C3</v>
          </cell>
          <cell r="I5063" t="str">
            <v>杭州</v>
          </cell>
          <cell r="J5063" t="str">
            <v>派遣</v>
          </cell>
          <cell r="K5063" t="str">
            <v>正式</v>
          </cell>
          <cell r="L5063">
            <v>42584</v>
          </cell>
          <cell r="M5063">
            <v>0</v>
          </cell>
          <cell r="N5063">
            <v>0.95499999999999996</v>
          </cell>
          <cell r="O5063">
            <v>0.85790000000000011</v>
          </cell>
          <cell r="P5063">
            <v>0.94950000000000001</v>
          </cell>
          <cell r="Q5063">
            <v>0.9</v>
          </cell>
          <cell r="R5063">
            <v>1.1399999999999999</v>
          </cell>
          <cell r="S5063">
            <v>1.1599999999999999</v>
          </cell>
          <cell r="T5063">
            <v>0.95</v>
          </cell>
          <cell r="U5063">
            <v>1.0900000000000001</v>
          </cell>
          <cell r="V5063">
            <v>1.0249999999999999</v>
          </cell>
          <cell r="W5063">
            <v>0.86499999999999999</v>
          </cell>
          <cell r="X5063">
            <v>1.5</v>
          </cell>
          <cell r="Y5063">
            <v>0.96</v>
          </cell>
          <cell r="AG5063">
            <v>1.0293666666666665</v>
          </cell>
          <cell r="AH5063">
            <v>0</v>
          </cell>
          <cell r="AK5063">
            <v>1.0293666666666665</v>
          </cell>
          <cell r="AL5063">
            <v>102.93666666666665</v>
          </cell>
        </row>
        <row r="5064">
          <cell r="A5064" t="str">
            <v>JMHZ1315</v>
          </cell>
          <cell r="B5064" t="str">
            <v>胡庆凯</v>
          </cell>
          <cell r="C5064" t="str">
            <v>时尚运动事业群</v>
          </cell>
          <cell r="D5064" t="str">
            <v>童装部</v>
          </cell>
          <cell r="E5064" t="str">
            <v>levis童装天猫旗舰店</v>
          </cell>
          <cell r="F5064">
            <v>0</v>
          </cell>
          <cell r="G5064" t="str">
            <v>售后客服</v>
          </cell>
          <cell r="H5064" t="str">
            <v>C3</v>
          </cell>
          <cell r="I5064" t="str">
            <v>杭州</v>
          </cell>
          <cell r="J5064" t="str">
            <v>派遣</v>
          </cell>
          <cell r="K5064" t="str">
            <v>正式</v>
          </cell>
          <cell r="L5064">
            <v>42452</v>
          </cell>
          <cell r="M5064">
            <v>0</v>
          </cell>
          <cell r="N5064">
            <v>0.95499999999999996</v>
          </cell>
          <cell r="O5064">
            <v>0.91790000000000005</v>
          </cell>
          <cell r="P5064">
            <v>0.94950000000000001</v>
          </cell>
          <cell r="Q5064">
            <v>0.96</v>
          </cell>
          <cell r="R5064">
            <v>0.98</v>
          </cell>
          <cell r="S5064">
            <v>1.08</v>
          </cell>
          <cell r="T5064">
            <v>0.92</v>
          </cell>
          <cell r="U5064">
            <v>1.04</v>
          </cell>
          <cell r="V5064">
            <v>0.95499999999999996</v>
          </cell>
          <cell r="W5064">
            <v>0.86499999999999999</v>
          </cell>
          <cell r="X5064">
            <v>1.5</v>
          </cell>
          <cell r="Y5064">
            <v>0.93</v>
          </cell>
          <cell r="AG5064">
            <v>1.0043666666666666</v>
          </cell>
          <cell r="AH5064">
            <v>0</v>
          </cell>
          <cell r="AK5064">
            <v>1.0043666666666666</v>
          </cell>
          <cell r="AL5064">
            <v>100.43666666666667</v>
          </cell>
        </row>
        <row r="5065">
          <cell r="A5065" t="str">
            <v>JMHZ1442</v>
          </cell>
          <cell r="B5065" t="str">
            <v>郑京翼</v>
          </cell>
          <cell r="C5065" t="str">
            <v>时尚运动事业群</v>
          </cell>
          <cell r="D5065" t="str">
            <v>女装部</v>
          </cell>
          <cell r="E5065" t="str">
            <v>cachecache天猫旗舰店</v>
          </cell>
          <cell r="F5065">
            <v>0</v>
          </cell>
          <cell r="G5065" t="str">
            <v>售后客服</v>
          </cell>
          <cell r="H5065" t="str">
            <v>C3</v>
          </cell>
          <cell r="I5065" t="str">
            <v>杭州</v>
          </cell>
          <cell r="J5065" t="str">
            <v>派遣</v>
          </cell>
          <cell r="K5065" t="str">
            <v>离职</v>
          </cell>
          <cell r="L5065">
            <v>42654</v>
          </cell>
          <cell r="M5065">
            <v>42978</v>
          </cell>
          <cell r="N5065">
            <v>0.95499999999999996</v>
          </cell>
          <cell r="O5065">
            <v>0.98499999999999999</v>
          </cell>
          <cell r="P5065">
            <v>0.995</v>
          </cell>
          <cell r="Q5065">
            <v>0.93500000000000005</v>
          </cell>
          <cell r="R5065">
            <v>0.98</v>
          </cell>
          <cell r="S5065">
            <v>0.94499999999999995</v>
          </cell>
          <cell r="T5065">
            <v>0.87</v>
          </cell>
          <cell r="U5065">
            <v>0.91</v>
          </cell>
          <cell r="AG5065">
            <v>0.94687500000000002</v>
          </cell>
          <cell r="AH5065">
            <v>0</v>
          </cell>
          <cell r="AK5065">
            <v>0.94687500000000002</v>
          </cell>
          <cell r="AL5065">
            <v>94.6875</v>
          </cell>
        </row>
        <row r="5066">
          <cell r="A5066" t="str">
            <v>JMHZ1337</v>
          </cell>
          <cell r="B5066" t="str">
            <v>沈芳琴</v>
          </cell>
          <cell r="C5066" t="str">
            <v>时尚运动事业群</v>
          </cell>
          <cell r="D5066" t="str">
            <v>女装部</v>
          </cell>
          <cell r="E5066" t="str">
            <v>cachecache天猫旗舰店</v>
          </cell>
          <cell r="F5066">
            <v>0</v>
          </cell>
          <cell r="G5066" t="str">
            <v>售后客服</v>
          </cell>
          <cell r="H5066" t="str">
            <v>C3</v>
          </cell>
          <cell r="I5066" t="str">
            <v>杭州</v>
          </cell>
          <cell r="J5066" t="str">
            <v>派遣</v>
          </cell>
          <cell r="K5066" t="str">
            <v>正式</v>
          </cell>
          <cell r="L5066">
            <v>42485</v>
          </cell>
          <cell r="M5066">
            <v>0</v>
          </cell>
          <cell r="N5066">
            <v>0.95499999999999996</v>
          </cell>
          <cell r="O5066">
            <v>1.1200000000000001</v>
          </cell>
          <cell r="P5066">
            <v>1.1200000000000001</v>
          </cell>
          <cell r="Q5066">
            <v>1.0375000000000001</v>
          </cell>
          <cell r="R5066">
            <v>1.075</v>
          </cell>
          <cell r="S5066">
            <v>1.17</v>
          </cell>
          <cell r="T5066">
            <v>1.17</v>
          </cell>
          <cell r="U5066">
            <v>1.1399999999999999</v>
          </cell>
          <cell r="V5066">
            <v>1.1200000000000001</v>
          </cell>
          <cell r="W5066">
            <v>1.22</v>
          </cell>
          <cell r="X5066">
            <v>1.5</v>
          </cell>
          <cell r="Y5066">
            <v>1.1399999999999999</v>
          </cell>
          <cell r="AG5066">
            <v>1.1472916666666666</v>
          </cell>
          <cell r="AH5066">
            <v>0</v>
          </cell>
          <cell r="AK5066">
            <v>1.1472916666666666</v>
          </cell>
          <cell r="AL5066">
            <v>114.72916666666666</v>
          </cell>
        </row>
        <row r="5067">
          <cell r="A5067" t="str">
            <v>JMHZ0992</v>
          </cell>
          <cell r="B5067" t="str">
            <v>王伟峰</v>
          </cell>
          <cell r="C5067" t="str">
            <v>时尚运动事业群</v>
          </cell>
          <cell r="D5067" t="str">
            <v>男装部</v>
          </cell>
          <cell r="E5067" t="str">
            <v>Hollisterco.天猫旗舰店</v>
          </cell>
          <cell r="F5067">
            <v>0</v>
          </cell>
          <cell r="G5067" t="str">
            <v>售前客服</v>
          </cell>
          <cell r="H5067" t="str">
            <v>C3</v>
          </cell>
          <cell r="I5067" t="str">
            <v>杭州</v>
          </cell>
          <cell r="J5067" t="str">
            <v>派遣</v>
          </cell>
          <cell r="K5067" t="str">
            <v>离职</v>
          </cell>
          <cell r="L5067">
            <v>42075</v>
          </cell>
          <cell r="M5067">
            <v>42825</v>
          </cell>
          <cell r="N5067">
            <v>0.96</v>
          </cell>
          <cell r="O5067">
            <v>0.69769999999999999</v>
          </cell>
          <cell r="P5067">
            <v>0.57569999999999999</v>
          </cell>
          <cell r="AG5067">
            <v>0.74446666666666672</v>
          </cell>
          <cell r="AH5067">
            <v>0</v>
          </cell>
          <cell r="AK5067">
            <v>0.74446666666666672</v>
          </cell>
          <cell r="AL5067">
            <v>74.446666666666673</v>
          </cell>
        </row>
        <row r="5068">
          <cell r="A5068" t="str">
            <v>JMHZ1264</v>
          </cell>
          <cell r="B5068" t="str">
            <v>韦玉</v>
          </cell>
          <cell r="C5068" t="str">
            <v>时尚运动事业群</v>
          </cell>
          <cell r="D5068" t="str">
            <v>男装部</v>
          </cell>
          <cell r="E5068" t="str">
            <v>levis天猫旗舰店</v>
          </cell>
          <cell r="F5068">
            <v>0</v>
          </cell>
          <cell r="G5068" t="str">
            <v>售前客服</v>
          </cell>
          <cell r="H5068" t="str">
            <v>C3</v>
          </cell>
          <cell r="I5068" t="str">
            <v>杭州</v>
          </cell>
          <cell r="J5068" t="str">
            <v>派遣</v>
          </cell>
          <cell r="K5068" t="str">
            <v>正式</v>
          </cell>
          <cell r="L5068">
            <v>42297</v>
          </cell>
          <cell r="M5068">
            <v>0</v>
          </cell>
          <cell r="N5068">
            <v>0.96499999999999997</v>
          </cell>
          <cell r="O5068">
            <v>0.97730000000000006</v>
          </cell>
          <cell r="P5068">
            <v>0.87269999999999992</v>
          </cell>
          <cell r="Q5068">
            <v>1.0349999999999999</v>
          </cell>
          <cell r="R5068">
            <v>0.9</v>
          </cell>
          <cell r="S5068">
            <v>0.92</v>
          </cell>
          <cell r="T5068">
            <v>1.02</v>
          </cell>
          <cell r="U5068">
            <v>1.07</v>
          </cell>
          <cell r="V5068">
            <v>0.96</v>
          </cell>
          <cell r="W5068">
            <v>1.1200000000000001</v>
          </cell>
          <cell r="X5068">
            <v>1.5</v>
          </cell>
          <cell r="Y5068">
            <v>0.89</v>
          </cell>
          <cell r="AG5068">
            <v>1.0191666666666668</v>
          </cell>
          <cell r="AH5068">
            <v>0</v>
          </cell>
          <cell r="AK5068">
            <v>1.0191666666666668</v>
          </cell>
          <cell r="AL5068">
            <v>101.91666666666667</v>
          </cell>
        </row>
        <row r="5069">
          <cell r="A5069" t="str">
            <v>JMHZ1379</v>
          </cell>
          <cell r="B5069" t="str">
            <v>吕艳然</v>
          </cell>
          <cell r="C5069" t="str">
            <v>时尚运动事业群</v>
          </cell>
          <cell r="D5069" t="str">
            <v>女装部</v>
          </cell>
          <cell r="E5069" t="str">
            <v>Esprit天猫旗舰店</v>
          </cell>
          <cell r="F5069">
            <v>0</v>
          </cell>
          <cell r="G5069" t="str">
            <v>订单客服</v>
          </cell>
          <cell r="H5069" t="str">
            <v>C5</v>
          </cell>
          <cell r="I5069" t="str">
            <v>杭州</v>
          </cell>
          <cell r="J5069" t="str">
            <v>派遣</v>
          </cell>
          <cell r="K5069" t="str">
            <v>离职</v>
          </cell>
          <cell r="L5069">
            <v>42557</v>
          </cell>
          <cell r="M5069">
            <v>42978</v>
          </cell>
          <cell r="N5069">
            <v>0.96519999999999995</v>
          </cell>
          <cell r="O5069">
            <v>1.0329999999999999</v>
          </cell>
          <cell r="P5069">
            <v>0.93879999999999997</v>
          </cell>
          <cell r="Q5069">
            <v>0.94079999999999997</v>
          </cell>
          <cell r="R5069">
            <v>1.0165999999999999</v>
          </cell>
          <cell r="S5069">
            <v>1.2972999999999999</v>
          </cell>
          <cell r="T5069">
            <v>0.85</v>
          </cell>
          <cell r="U5069">
            <v>0.84</v>
          </cell>
          <cell r="AG5069">
            <v>0.98521249999999982</v>
          </cell>
          <cell r="AH5069">
            <v>0</v>
          </cell>
          <cell r="AK5069">
            <v>0.98521249999999982</v>
          </cell>
          <cell r="AL5069">
            <v>98.521249999999981</v>
          </cell>
        </row>
        <row r="5070">
          <cell r="A5070" t="str">
            <v>JMHZ1361</v>
          </cell>
          <cell r="B5070" t="str">
            <v>俞晓冬</v>
          </cell>
          <cell r="C5070" t="str">
            <v>时尚运动事业群</v>
          </cell>
          <cell r="D5070" t="str">
            <v>女装部</v>
          </cell>
          <cell r="E5070" t="str">
            <v>Esprit天猫旗舰店</v>
          </cell>
          <cell r="F5070">
            <v>0</v>
          </cell>
          <cell r="G5070" t="str">
            <v>售后专员</v>
          </cell>
          <cell r="H5070" t="str">
            <v>C5</v>
          </cell>
          <cell r="I5070" t="str">
            <v>杭州</v>
          </cell>
          <cell r="J5070" t="str">
            <v>派遣</v>
          </cell>
          <cell r="K5070" t="str">
            <v>正式</v>
          </cell>
          <cell r="L5070">
            <v>42515</v>
          </cell>
          <cell r="M5070">
            <v>0</v>
          </cell>
          <cell r="N5070">
            <v>0.96519999999999995</v>
          </cell>
          <cell r="O5070">
            <v>1.0329999999999999</v>
          </cell>
          <cell r="P5070">
            <v>1.1301999999999999</v>
          </cell>
          <cell r="Q5070">
            <v>1.1859</v>
          </cell>
          <cell r="R5070">
            <v>1.17</v>
          </cell>
          <cell r="S5070">
            <v>1.1850000000000001</v>
          </cell>
          <cell r="T5070">
            <v>1.1599999999999999</v>
          </cell>
          <cell r="U5070">
            <v>1.25</v>
          </cell>
          <cell r="V5070">
            <v>1.1200000000000001</v>
          </cell>
          <cell r="W5070">
            <v>1.1100000000000001</v>
          </cell>
          <cell r="X5070">
            <v>1.2</v>
          </cell>
          <cell r="Y5070">
            <v>1.1100000000000001</v>
          </cell>
          <cell r="AG5070">
            <v>1.1349416666666665</v>
          </cell>
          <cell r="AH5070">
            <v>0</v>
          </cell>
          <cell r="AK5070">
            <v>1.1349416666666665</v>
          </cell>
          <cell r="AL5070">
            <v>113.49416666666666</v>
          </cell>
        </row>
        <row r="5071">
          <cell r="A5071" t="str">
            <v>JMHZ1469</v>
          </cell>
          <cell r="B5071" t="str">
            <v>苏波波</v>
          </cell>
          <cell r="C5071" t="str">
            <v>时尚运动事业群</v>
          </cell>
          <cell r="D5071" t="str">
            <v>女装部</v>
          </cell>
          <cell r="E5071" t="str">
            <v>艾格内衣官方旗舰店</v>
          </cell>
          <cell r="F5071">
            <v>0</v>
          </cell>
          <cell r="G5071" t="str">
            <v>售后专员</v>
          </cell>
          <cell r="H5071" t="str">
            <v>C4</v>
          </cell>
          <cell r="I5071" t="str">
            <v>杭州</v>
          </cell>
          <cell r="J5071" t="str">
            <v>派遣</v>
          </cell>
          <cell r="K5071" t="str">
            <v>正式</v>
          </cell>
          <cell r="L5071">
            <v>42674</v>
          </cell>
          <cell r="M5071">
            <v>0</v>
          </cell>
          <cell r="N5071">
            <v>0.97</v>
          </cell>
          <cell r="O5071">
            <v>0.85</v>
          </cell>
          <cell r="P5071">
            <v>0.85</v>
          </cell>
          <cell r="Q5071">
            <v>0.99</v>
          </cell>
          <cell r="R5071">
            <v>1.07</v>
          </cell>
          <cell r="S5071">
            <v>1.07</v>
          </cell>
          <cell r="T5071">
            <v>1.04</v>
          </cell>
          <cell r="U5071">
            <v>1.04</v>
          </cell>
          <cell r="V5071">
            <v>1.1499999999999999</v>
          </cell>
          <cell r="W5071">
            <v>0.74</v>
          </cell>
          <cell r="X5071">
            <v>1.2</v>
          </cell>
          <cell r="Y5071">
            <v>1.07</v>
          </cell>
          <cell r="AG5071">
            <v>1.0033333333333334</v>
          </cell>
          <cell r="AH5071">
            <v>0</v>
          </cell>
          <cell r="AK5071">
            <v>1.0033333333333334</v>
          </cell>
          <cell r="AL5071">
            <v>100.33333333333334</v>
          </cell>
        </row>
        <row r="5072">
          <cell r="A5072" t="str">
            <v>JMHZ1010</v>
          </cell>
          <cell r="B5072" t="str">
            <v>徐聪</v>
          </cell>
          <cell r="C5072" t="str">
            <v>时尚运动事业群</v>
          </cell>
          <cell r="D5072" t="str">
            <v>女装部</v>
          </cell>
          <cell r="E5072" t="str">
            <v>guess天猫旗舰店</v>
          </cell>
          <cell r="F5072">
            <v>0</v>
          </cell>
          <cell r="G5072" t="str">
            <v>商品专员</v>
          </cell>
          <cell r="H5072" t="str">
            <v>R2</v>
          </cell>
          <cell r="I5072" t="str">
            <v>杭州</v>
          </cell>
          <cell r="J5072" t="str">
            <v>派遣</v>
          </cell>
          <cell r="K5072" t="str">
            <v>正式</v>
          </cell>
          <cell r="L5072">
            <v>42082</v>
          </cell>
          <cell r="M5072">
            <v>0</v>
          </cell>
          <cell r="N5072">
            <v>0.97</v>
          </cell>
          <cell r="O5072">
            <v>0.95</v>
          </cell>
          <cell r="P5072">
            <v>0.95400000000000007</v>
          </cell>
          <cell r="Q5072">
            <v>0.90239999999999998</v>
          </cell>
          <cell r="R5072">
            <v>0.82</v>
          </cell>
          <cell r="S5072">
            <v>1.0425</v>
          </cell>
          <cell r="T5072">
            <v>0.82</v>
          </cell>
          <cell r="U5072">
            <v>0.99539999999999995</v>
          </cell>
          <cell r="V5072">
            <v>0.97400000000000009</v>
          </cell>
          <cell r="AB5072">
            <v>0.97400000000000009</v>
          </cell>
          <cell r="AC5072">
            <v>1.0833999999999999</v>
          </cell>
          <cell r="AG5072">
            <v>0.93647777777777774</v>
          </cell>
          <cell r="AH5072">
            <v>1.0286999999999999</v>
          </cell>
          <cell r="AK5072">
            <v>0.95324545454545451</v>
          </cell>
          <cell r="AL5072">
            <v>95.324545454545444</v>
          </cell>
        </row>
        <row r="5073">
          <cell r="A5073" t="str">
            <v>JMHZ1302</v>
          </cell>
          <cell r="B5073" t="str">
            <v>何亚婷</v>
          </cell>
          <cell r="C5073" t="str">
            <v>时尚运动事业群</v>
          </cell>
          <cell r="D5073" t="str">
            <v>女装部</v>
          </cell>
          <cell r="E5073" t="str">
            <v>艾格天猫旗舰店</v>
          </cell>
          <cell r="F5073">
            <v>0</v>
          </cell>
          <cell r="G5073" t="str">
            <v>售后专员</v>
          </cell>
          <cell r="H5073" t="str">
            <v>C3</v>
          </cell>
          <cell r="I5073" t="str">
            <v>杭州</v>
          </cell>
          <cell r="J5073" t="str">
            <v>派遣</v>
          </cell>
          <cell r="K5073" t="str">
            <v>正式</v>
          </cell>
          <cell r="L5073">
            <v>42432</v>
          </cell>
          <cell r="M5073">
            <v>0</v>
          </cell>
          <cell r="N5073">
            <v>0.97</v>
          </cell>
          <cell r="O5073">
            <v>0.95599999999999996</v>
          </cell>
          <cell r="P5073">
            <v>1.048</v>
          </cell>
          <cell r="Q5073">
            <v>1.0537999999999998</v>
          </cell>
          <cell r="R5073">
            <v>0.98</v>
          </cell>
          <cell r="S5073">
            <v>1.1399999999999999</v>
          </cell>
          <cell r="T5073">
            <v>1.07</v>
          </cell>
          <cell r="U5073">
            <v>1.08</v>
          </cell>
          <cell r="V5073">
            <v>1.075</v>
          </cell>
          <cell r="W5073">
            <v>0.99</v>
          </cell>
          <cell r="X5073">
            <v>1.2</v>
          </cell>
          <cell r="Y5073">
            <v>1.0249999999999999</v>
          </cell>
          <cell r="AG5073">
            <v>1.0489833333333332</v>
          </cell>
          <cell r="AH5073">
            <v>0</v>
          </cell>
          <cell r="AK5073">
            <v>1.0489833333333332</v>
          </cell>
          <cell r="AL5073">
            <v>104.89833333333331</v>
          </cell>
        </row>
        <row r="5074">
          <cell r="A5074" t="str">
            <v>JMHZ1440</v>
          </cell>
          <cell r="B5074" t="str">
            <v>俞思超</v>
          </cell>
          <cell r="C5074" t="str">
            <v>时尚运动事业群</v>
          </cell>
          <cell r="D5074" t="str">
            <v>女装部</v>
          </cell>
          <cell r="E5074" t="str">
            <v>Esprit天猫旗舰店</v>
          </cell>
          <cell r="F5074">
            <v>0</v>
          </cell>
          <cell r="G5074" t="str">
            <v>售前客服</v>
          </cell>
          <cell r="H5074" t="str">
            <v>C3</v>
          </cell>
          <cell r="I5074" t="str">
            <v>杭州</v>
          </cell>
          <cell r="J5074" t="str">
            <v>派遣</v>
          </cell>
          <cell r="K5074" t="str">
            <v>正式</v>
          </cell>
          <cell r="L5074">
            <v>42652</v>
          </cell>
          <cell r="M5074">
            <v>0</v>
          </cell>
          <cell r="N5074">
            <v>0.97049999999999992</v>
          </cell>
          <cell r="O5074">
            <v>1.01</v>
          </cell>
          <cell r="P5074">
            <v>0.85409999999999997</v>
          </cell>
          <cell r="Q5074">
            <v>1.0124</v>
          </cell>
          <cell r="R5074">
            <v>0.96</v>
          </cell>
          <cell r="S5074">
            <v>1.0049999999999999</v>
          </cell>
          <cell r="T5074">
            <v>1.05</v>
          </cell>
          <cell r="U5074">
            <v>1.08</v>
          </cell>
          <cell r="V5074">
            <v>1.0349999999999999</v>
          </cell>
          <cell r="W5074">
            <v>0.74</v>
          </cell>
          <cell r="X5074">
            <v>1.2</v>
          </cell>
          <cell r="Y5074">
            <v>1.0049999999999999</v>
          </cell>
          <cell r="AG5074">
            <v>0.99350000000000005</v>
          </cell>
          <cell r="AH5074">
            <v>0</v>
          </cell>
          <cell r="AK5074">
            <v>0.99350000000000005</v>
          </cell>
          <cell r="AL5074">
            <v>99.350000000000009</v>
          </cell>
        </row>
        <row r="5075">
          <cell r="A5075" t="str">
            <v>JMHZ1140</v>
          </cell>
          <cell r="B5075" t="str">
            <v>徐付光</v>
          </cell>
          <cell r="C5075" t="str">
            <v>时尚运动事业群</v>
          </cell>
          <cell r="D5075" t="str">
            <v>女装部</v>
          </cell>
          <cell r="E5075" t="str">
            <v>艾格天猫旗舰店</v>
          </cell>
          <cell r="F5075">
            <v>0</v>
          </cell>
          <cell r="G5075" t="str">
            <v>售后客服</v>
          </cell>
          <cell r="H5075" t="str">
            <v>C3</v>
          </cell>
          <cell r="I5075" t="str">
            <v>杭州</v>
          </cell>
          <cell r="J5075" t="str">
            <v>派遣</v>
          </cell>
          <cell r="K5075" t="str">
            <v>离职</v>
          </cell>
          <cell r="L5075">
            <v>42163</v>
          </cell>
          <cell r="M5075">
            <v>42988</v>
          </cell>
          <cell r="N5075">
            <v>0.97900000000000009</v>
          </cell>
          <cell r="O5075">
            <v>1.054</v>
          </cell>
          <cell r="P5075">
            <v>1.0580000000000001</v>
          </cell>
          <cell r="Q5075">
            <v>1.141</v>
          </cell>
          <cell r="R5075">
            <v>1.07</v>
          </cell>
          <cell r="S5075">
            <v>1.1499999999999999</v>
          </cell>
          <cell r="T5075">
            <v>1.1299999999999999</v>
          </cell>
          <cell r="U5075">
            <v>1.1399999999999999</v>
          </cell>
          <cell r="AG5075">
            <v>1.0902499999999999</v>
          </cell>
          <cell r="AH5075">
            <v>0</v>
          </cell>
          <cell r="AK5075">
            <v>1.0902499999999999</v>
          </cell>
          <cell r="AL5075">
            <v>109.02499999999999</v>
          </cell>
        </row>
        <row r="5076">
          <cell r="A5076" t="str">
            <v>JMHZ0960</v>
          </cell>
          <cell r="B5076" t="str">
            <v>钱文柔</v>
          </cell>
          <cell r="C5076" t="str">
            <v>时尚运动事业群</v>
          </cell>
          <cell r="D5076" t="str">
            <v>男装部</v>
          </cell>
          <cell r="E5076" t="str">
            <v>levis官方商城</v>
          </cell>
          <cell r="F5076">
            <v>0</v>
          </cell>
          <cell r="G5076" t="str">
            <v>售后客服</v>
          </cell>
          <cell r="H5076" t="str">
            <v>C4</v>
          </cell>
          <cell r="I5076" t="str">
            <v>杭州</v>
          </cell>
          <cell r="J5076" t="str">
            <v>派遣</v>
          </cell>
          <cell r="K5076" t="str">
            <v>离职</v>
          </cell>
          <cell r="L5076">
            <v>42065</v>
          </cell>
          <cell r="M5076">
            <v>43069</v>
          </cell>
          <cell r="N5076">
            <v>0.98</v>
          </cell>
          <cell r="O5076">
            <v>1.04</v>
          </cell>
          <cell r="P5076">
            <v>1.03</v>
          </cell>
          <cell r="Q5076">
            <v>1.05</v>
          </cell>
          <cell r="R5076">
            <v>1.04</v>
          </cell>
          <cell r="S5076">
            <v>1.18</v>
          </cell>
          <cell r="T5076">
            <v>1.1200000000000001</v>
          </cell>
          <cell r="U5076">
            <v>1.02</v>
          </cell>
          <cell r="V5076">
            <v>1.05</v>
          </cell>
          <cell r="W5076">
            <v>1.1300000000000001</v>
          </cell>
          <cell r="X5076">
            <v>1.5</v>
          </cell>
          <cell r="AG5076">
            <v>1.1036363636363637</v>
          </cell>
          <cell r="AH5076">
            <v>0</v>
          </cell>
          <cell r="AK5076">
            <v>1.1036363636363637</v>
          </cell>
          <cell r="AL5076">
            <v>110.36363636363637</v>
          </cell>
        </row>
        <row r="5077">
          <cell r="A5077" t="str">
            <v>JMHZ1455</v>
          </cell>
          <cell r="B5077" t="str">
            <v>胡晓享</v>
          </cell>
          <cell r="C5077" t="str">
            <v>时尚运动事业群</v>
          </cell>
          <cell r="D5077" t="str">
            <v>女装部</v>
          </cell>
          <cell r="E5077" t="str">
            <v>艾格天猫旗舰店</v>
          </cell>
          <cell r="F5077">
            <v>0</v>
          </cell>
          <cell r="G5077" t="str">
            <v>订单客服</v>
          </cell>
          <cell r="H5077" t="str">
            <v>C4</v>
          </cell>
          <cell r="I5077" t="str">
            <v>杭州</v>
          </cell>
          <cell r="J5077" t="str">
            <v>派遣</v>
          </cell>
          <cell r="K5077" t="str">
            <v>正式</v>
          </cell>
          <cell r="L5077">
            <v>42660</v>
          </cell>
          <cell r="M5077">
            <v>0</v>
          </cell>
          <cell r="N5077">
            <v>0.98120000000000007</v>
          </cell>
          <cell r="O5077">
            <v>0.91099999999999992</v>
          </cell>
          <cell r="P5077">
            <v>0.89480000000000004</v>
          </cell>
          <cell r="Q5077">
            <v>0.93340000000000001</v>
          </cell>
          <cell r="R5077">
            <v>1.1476999999999999</v>
          </cell>
          <cell r="S5077">
            <v>0.92330000000000001</v>
          </cell>
          <cell r="T5077">
            <v>0.98329999999999995</v>
          </cell>
          <cell r="U5077">
            <v>1.1022000000000001</v>
          </cell>
          <cell r="V5077">
            <v>0.82400000000000007</v>
          </cell>
          <cell r="W5077">
            <v>1.1693</v>
          </cell>
          <cell r="X5077">
            <v>1.2</v>
          </cell>
          <cell r="Y5077">
            <v>1.0704</v>
          </cell>
          <cell r="AG5077">
            <v>1.0117166666666666</v>
          </cell>
          <cell r="AH5077">
            <v>0</v>
          </cell>
          <cell r="AK5077">
            <v>1.0117166666666666</v>
          </cell>
          <cell r="AL5077">
            <v>101.17166666666665</v>
          </cell>
        </row>
        <row r="5078">
          <cell r="A5078" t="str">
            <v>JMHZ1409</v>
          </cell>
          <cell r="B5078" t="str">
            <v>许幼</v>
          </cell>
          <cell r="C5078" t="str">
            <v>时尚运动事业群</v>
          </cell>
          <cell r="D5078" t="str">
            <v>女装部</v>
          </cell>
          <cell r="E5078" t="str">
            <v>艾格天猫旗舰店</v>
          </cell>
          <cell r="F5078">
            <v>0</v>
          </cell>
          <cell r="G5078" t="str">
            <v>订单客服</v>
          </cell>
          <cell r="H5078" t="str">
            <v>C4</v>
          </cell>
          <cell r="I5078" t="str">
            <v>杭州</v>
          </cell>
          <cell r="J5078" t="str">
            <v>派遣</v>
          </cell>
          <cell r="K5078" t="str">
            <v>正式</v>
          </cell>
          <cell r="L5078">
            <v>42611</v>
          </cell>
          <cell r="M5078">
            <v>0</v>
          </cell>
          <cell r="N5078">
            <v>0.98219999999999996</v>
          </cell>
          <cell r="O5078">
            <v>0.85299999999999998</v>
          </cell>
          <cell r="P5078">
            <v>0.92180000000000006</v>
          </cell>
          <cell r="Q5078">
            <v>0.93189999999999995</v>
          </cell>
          <cell r="R5078">
            <v>1.1826999999999999</v>
          </cell>
          <cell r="S5078">
            <v>0.92230000000000001</v>
          </cell>
          <cell r="T5078">
            <v>1.0043</v>
          </cell>
          <cell r="U5078">
            <v>1.1042000000000001</v>
          </cell>
          <cell r="V5078">
            <v>0.82599999999999996</v>
          </cell>
          <cell r="W5078">
            <v>1.1713</v>
          </cell>
          <cell r="X5078">
            <v>1.2</v>
          </cell>
          <cell r="Y5078">
            <v>1.0903999999999998</v>
          </cell>
          <cell r="AG5078">
            <v>1.0158416666666668</v>
          </cell>
          <cell r="AH5078">
            <v>0</v>
          </cell>
          <cell r="AK5078">
            <v>1.0158416666666668</v>
          </cell>
          <cell r="AL5078">
            <v>101.58416666666668</v>
          </cell>
        </row>
        <row r="5079">
          <cell r="A5079" t="str">
            <v>JMHZ1466</v>
          </cell>
          <cell r="B5079" t="str">
            <v>刘冲</v>
          </cell>
          <cell r="C5079" t="str">
            <v>时尚运动事业群</v>
          </cell>
          <cell r="D5079" t="str">
            <v>女装部</v>
          </cell>
          <cell r="E5079" t="str">
            <v>艾格天猫旗舰店</v>
          </cell>
          <cell r="F5079">
            <v>0</v>
          </cell>
          <cell r="G5079" t="str">
            <v>订单客服</v>
          </cell>
          <cell r="H5079" t="str">
            <v>C4</v>
          </cell>
          <cell r="I5079" t="str">
            <v>杭州</v>
          </cell>
          <cell r="J5079" t="str">
            <v>派遣</v>
          </cell>
          <cell r="K5079" t="str">
            <v>离职</v>
          </cell>
          <cell r="L5079">
            <v>42663</v>
          </cell>
          <cell r="M5079">
            <v>42978</v>
          </cell>
          <cell r="N5079">
            <v>0.98219999999999996</v>
          </cell>
          <cell r="O5079">
            <v>0.90450000000000008</v>
          </cell>
          <cell r="P5079">
            <v>0.89180000000000004</v>
          </cell>
          <cell r="Q5079">
            <v>0.93340000000000001</v>
          </cell>
          <cell r="R5079">
            <v>1.0776999999999999</v>
          </cell>
          <cell r="S5079">
            <v>0.95129999999999992</v>
          </cell>
          <cell r="T5079">
            <v>1.0012999999999999</v>
          </cell>
          <cell r="U5079">
            <v>1.0972</v>
          </cell>
          <cell r="AG5079">
            <v>0.97992499999999993</v>
          </cell>
          <cell r="AH5079">
            <v>0</v>
          </cell>
          <cell r="AK5079">
            <v>0.97992499999999993</v>
          </cell>
          <cell r="AL5079">
            <v>97.992499999999993</v>
          </cell>
        </row>
        <row r="5080">
          <cell r="A5080" t="str">
            <v>JMHZ1484</v>
          </cell>
          <cell r="B5080" t="str">
            <v>申鹏飞</v>
          </cell>
          <cell r="C5080" t="str">
            <v>时尚运动事业群</v>
          </cell>
          <cell r="D5080" t="str">
            <v>女装部</v>
          </cell>
          <cell r="E5080" t="str">
            <v>艾格天猫旗舰店</v>
          </cell>
          <cell r="F5080">
            <v>0</v>
          </cell>
          <cell r="G5080" t="str">
            <v>订单客服</v>
          </cell>
          <cell r="H5080" t="str">
            <v>C4</v>
          </cell>
          <cell r="I5080" t="str">
            <v>杭州</v>
          </cell>
          <cell r="J5080" t="str">
            <v>派遣</v>
          </cell>
          <cell r="K5080" t="str">
            <v>正式</v>
          </cell>
          <cell r="L5080">
            <v>42723</v>
          </cell>
          <cell r="M5080">
            <v>0</v>
          </cell>
          <cell r="N5080">
            <v>0.98219999999999996</v>
          </cell>
          <cell r="O5080">
            <v>0.90900000000000003</v>
          </cell>
          <cell r="P5080">
            <v>0.89480000000000004</v>
          </cell>
          <cell r="Q5080">
            <v>0.93189999999999995</v>
          </cell>
          <cell r="R5080">
            <v>1.0676999999999999</v>
          </cell>
          <cell r="S5080">
            <v>0.95230000000000004</v>
          </cell>
          <cell r="T5080">
            <v>0.98430000000000006</v>
          </cell>
          <cell r="U5080">
            <v>1.1042000000000001</v>
          </cell>
          <cell r="V5080">
            <v>0.82299999999999995</v>
          </cell>
          <cell r="W5080">
            <v>1.1693</v>
          </cell>
          <cell r="X5080">
            <v>1.2</v>
          </cell>
          <cell r="Y5080">
            <v>1.0893999999999999</v>
          </cell>
          <cell r="AG5080">
            <v>1.0090083333333333</v>
          </cell>
          <cell r="AH5080">
            <v>0</v>
          </cell>
          <cell r="AK5080">
            <v>1.0090083333333333</v>
          </cell>
          <cell r="AL5080">
            <v>100.90083333333332</v>
          </cell>
        </row>
        <row r="5081">
          <cell r="A5081" t="str">
            <v>JMHZ1444</v>
          </cell>
          <cell r="B5081" t="str">
            <v>王靓倩</v>
          </cell>
          <cell r="C5081" t="str">
            <v>时尚运动事业群</v>
          </cell>
          <cell r="D5081" t="str">
            <v>女装部</v>
          </cell>
          <cell r="E5081" t="str">
            <v>艾格天猫旗舰店</v>
          </cell>
          <cell r="F5081">
            <v>0</v>
          </cell>
          <cell r="G5081" t="str">
            <v>初级售前客服</v>
          </cell>
          <cell r="H5081" t="str">
            <v>C3</v>
          </cell>
          <cell r="I5081" t="str">
            <v>杭州</v>
          </cell>
          <cell r="J5081" t="str">
            <v>派遣</v>
          </cell>
          <cell r="K5081" t="str">
            <v>正式</v>
          </cell>
          <cell r="L5081">
            <v>42654</v>
          </cell>
          <cell r="M5081">
            <v>0</v>
          </cell>
          <cell r="N5081">
            <v>0.98299999999999998</v>
          </cell>
          <cell r="O5081">
            <v>1.018</v>
          </cell>
          <cell r="P5081">
            <v>1.0044</v>
          </cell>
          <cell r="Q5081">
            <v>1.0439000000000001</v>
          </cell>
          <cell r="R5081">
            <v>1.03</v>
          </cell>
          <cell r="S5081">
            <v>1.08</v>
          </cell>
          <cell r="T5081">
            <v>1.06</v>
          </cell>
          <cell r="U5081">
            <v>1.1100000000000001</v>
          </cell>
          <cell r="V5081">
            <v>1.1599999999999999</v>
          </cell>
          <cell r="W5081">
            <v>1.1100000000000001</v>
          </cell>
          <cell r="X5081">
            <v>1.2</v>
          </cell>
          <cell r="Y5081">
            <v>1.1499999999999999</v>
          </cell>
          <cell r="AG5081">
            <v>1.0791083333333333</v>
          </cell>
          <cell r="AH5081">
            <v>0</v>
          </cell>
          <cell r="AK5081">
            <v>1.0791083333333333</v>
          </cell>
          <cell r="AL5081">
            <v>107.91083333333333</v>
          </cell>
        </row>
        <row r="5082">
          <cell r="A5082" t="str">
            <v>JMHZ1433</v>
          </cell>
          <cell r="B5082" t="str">
            <v>毛琴娟</v>
          </cell>
          <cell r="C5082" t="str">
            <v>时尚运动事业群</v>
          </cell>
          <cell r="D5082" t="str">
            <v>女装部</v>
          </cell>
          <cell r="E5082" t="str">
            <v>艾格天猫旗舰店</v>
          </cell>
          <cell r="F5082">
            <v>0</v>
          </cell>
          <cell r="G5082" t="str">
            <v>订单客服</v>
          </cell>
          <cell r="H5082" t="str">
            <v>C4</v>
          </cell>
          <cell r="I5082" t="str">
            <v>杭州</v>
          </cell>
          <cell r="J5082" t="str">
            <v>派遣</v>
          </cell>
          <cell r="K5082" t="str">
            <v>正式</v>
          </cell>
          <cell r="L5082">
            <v>42641</v>
          </cell>
          <cell r="M5082">
            <v>0</v>
          </cell>
          <cell r="N5082">
            <v>0.98319999999999996</v>
          </cell>
          <cell r="O5082">
            <v>0.85349999999999993</v>
          </cell>
          <cell r="P5082">
            <v>0.86480000000000001</v>
          </cell>
          <cell r="Q5082">
            <v>0.90040000000000009</v>
          </cell>
          <cell r="R5082">
            <v>1.0627</v>
          </cell>
          <cell r="S5082">
            <v>0.88230000000000008</v>
          </cell>
          <cell r="T5082">
            <v>0.96629999999999994</v>
          </cell>
          <cell r="U5082">
            <v>1.1042000000000001</v>
          </cell>
          <cell r="V5082">
            <v>0.82499999999999996</v>
          </cell>
          <cell r="W5082">
            <v>1.1713</v>
          </cell>
          <cell r="X5082">
            <v>1.2</v>
          </cell>
          <cell r="Y5082">
            <v>1.0913999999999999</v>
          </cell>
          <cell r="AG5082">
            <v>0.99209166666666659</v>
          </cell>
          <cell r="AH5082">
            <v>0</v>
          </cell>
          <cell r="AK5082">
            <v>0.99209166666666659</v>
          </cell>
          <cell r="AL5082">
            <v>99.209166666666661</v>
          </cell>
        </row>
        <row r="5083">
          <cell r="A5083" t="str">
            <v>JMHZ1453</v>
          </cell>
          <cell r="B5083" t="str">
            <v>黄臻</v>
          </cell>
          <cell r="C5083" t="str">
            <v>时尚运动事业群</v>
          </cell>
          <cell r="D5083" t="str">
            <v>女装部</v>
          </cell>
          <cell r="E5083" t="str">
            <v>艾格天猫旗舰店</v>
          </cell>
          <cell r="F5083">
            <v>0</v>
          </cell>
          <cell r="G5083" t="str">
            <v>订单客服</v>
          </cell>
          <cell r="H5083" t="str">
            <v>C4</v>
          </cell>
          <cell r="I5083" t="str">
            <v>杭州</v>
          </cell>
          <cell r="J5083" t="str">
            <v>派遣</v>
          </cell>
          <cell r="K5083" t="str">
            <v>正式</v>
          </cell>
          <cell r="L5083">
            <v>42660</v>
          </cell>
          <cell r="M5083">
            <v>0</v>
          </cell>
          <cell r="N5083">
            <v>0.98419999999999996</v>
          </cell>
          <cell r="O5083">
            <v>0.91249999999999998</v>
          </cell>
          <cell r="P5083">
            <v>0.92330000000000001</v>
          </cell>
          <cell r="Q5083">
            <v>0.93189999999999995</v>
          </cell>
          <cell r="R5083">
            <v>1.0627</v>
          </cell>
          <cell r="S5083">
            <v>0.92130000000000001</v>
          </cell>
          <cell r="T5083">
            <v>1.0033000000000001</v>
          </cell>
          <cell r="U5083">
            <v>1.1022000000000001</v>
          </cell>
          <cell r="V5083">
            <v>0.82400000000000007</v>
          </cell>
          <cell r="W5083">
            <v>1.1693</v>
          </cell>
          <cell r="X5083">
            <v>1.2</v>
          </cell>
          <cell r="Y5083">
            <v>1.0903999999999998</v>
          </cell>
          <cell r="AG5083">
            <v>1.0104249999999999</v>
          </cell>
          <cell r="AH5083">
            <v>0</v>
          </cell>
          <cell r="AK5083">
            <v>1.0104249999999999</v>
          </cell>
          <cell r="AL5083">
            <v>101.04249999999999</v>
          </cell>
        </row>
        <row r="5084">
          <cell r="A5084" t="str">
            <v>JMHZ1464</v>
          </cell>
          <cell r="B5084" t="str">
            <v>戴纪新</v>
          </cell>
          <cell r="C5084" t="str">
            <v>时尚运动事业群</v>
          </cell>
          <cell r="D5084" t="str">
            <v>女装部</v>
          </cell>
          <cell r="E5084" t="str">
            <v>艾格天猫旗舰店</v>
          </cell>
          <cell r="F5084">
            <v>0</v>
          </cell>
          <cell r="G5084" t="str">
            <v>订单客服</v>
          </cell>
          <cell r="H5084" t="str">
            <v>C4</v>
          </cell>
          <cell r="I5084" t="str">
            <v>杭州</v>
          </cell>
          <cell r="J5084" t="str">
            <v>派遣</v>
          </cell>
          <cell r="K5084" t="str">
            <v>正式</v>
          </cell>
          <cell r="L5084">
            <v>42663</v>
          </cell>
          <cell r="M5084">
            <v>0</v>
          </cell>
          <cell r="N5084">
            <v>0.98519999999999996</v>
          </cell>
          <cell r="O5084">
            <v>0.85049999999999992</v>
          </cell>
          <cell r="P5084">
            <v>0.9262999999999999</v>
          </cell>
          <cell r="Q5084">
            <v>0.93489999999999995</v>
          </cell>
          <cell r="R5084">
            <v>1.0727</v>
          </cell>
          <cell r="S5084">
            <v>0.95629999999999993</v>
          </cell>
          <cell r="T5084">
            <v>1.0073000000000001</v>
          </cell>
          <cell r="U5084">
            <v>1.1062000000000001</v>
          </cell>
          <cell r="V5084">
            <v>0.85699999999999998</v>
          </cell>
          <cell r="W5084">
            <v>1.1733</v>
          </cell>
          <cell r="X5084">
            <v>1.2</v>
          </cell>
          <cell r="Y5084">
            <v>1.0924</v>
          </cell>
          <cell r="AG5084">
            <v>1.013508333333333</v>
          </cell>
          <cell r="AH5084">
            <v>0</v>
          </cell>
          <cell r="AK5084">
            <v>1.013508333333333</v>
          </cell>
          <cell r="AL5084">
            <v>101.3508333333333</v>
          </cell>
        </row>
        <row r="5085">
          <cell r="A5085" t="str">
            <v>JMHZ1321</v>
          </cell>
          <cell r="B5085" t="str">
            <v>李新慧</v>
          </cell>
          <cell r="C5085" t="str">
            <v>时尚运动事业群</v>
          </cell>
          <cell r="D5085" t="str">
            <v>女装部</v>
          </cell>
          <cell r="E5085" t="str">
            <v>艾格天猫旗舰店</v>
          </cell>
          <cell r="F5085">
            <v>0</v>
          </cell>
          <cell r="G5085" t="str">
            <v>订单客服</v>
          </cell>
          <cell r="H5085" t="str">
            <v>C5</v>
          </cell>
          <cell r="I5085" t="str">
            <v>杭州</v>
          </cell>
          <cell r="J5085" t="str">
            <v>派遣</v>
          </cell>
          <cell r="K5085" t="str">
            <v>正式</v>
          </cell>
          <cell r="L5085">
            <v>42459</v>
          </cell>
          <cell r="M5085">
            <v>0</v>
          </cell>
          <cell r="N5085">
            <v>0.98519999999999996</v>
          </cell>
          <cell r="O5085">
            <v>0.85699999999999998</v>
          </cell>
          <cell r="P5085">
            <v>0.89329999999999998</v>
          </cell>
          <cell r="Q5085">
            <v>0.93640000000000001</v>
          </cell>
          <cell r="R5085">
            <v>1.1677</v>
          </cell>
          <cell r="S5085">
            <v>0.95629999999999993</v>
          </cell>
          <cell r="T5085">
            <v>1.0053000000000001</v>
          </cell>
          <cell r="U5085">
            <v>1.1042000000000001</v>
          </cell>
          <cell r="V5085">
            <v>0.82599999999999996</v>
          </cell>
          <cell r="W5085">
            <v>1.1703000000000001</v>
          </cell>
          <cell r="Y5085">
            <v>0</v>
          </cell>
          <cell r="AG5085">
            <v>0.90015454545454565</v>
          </cell>
          <cell r="AH5085">
            <v>0</v>
          </cell>
          <cell r="AK5085">
            <v>0.90015454545454565</v>
          </cell>
          <cell r="AL5085">
            <v>90.01545454545456</v>
          </cell>
        </row>
        <row r="5086">
          <cell r="A5086" t="str">
            <v>JMHZ1289</v>
          </cell>
          <cell r="B5086" t="str">
            <v>朱超</v>
          </cell>
          <cell r="C5086" t="str">
            <v>时尚运动事业群</v>
          </cell>
          <cell r="D5086" t="str">
            <v>女装部</v>
          </cell>
          <cell r="E5086" t="str">
            <v>艾格天猫旗舰店</v>
          </cell>
          <cell r="F5086">
            <v>0</v>
          </cell>
          <cell r="G5086" t="str">
            <v>高级综合客服</v>
          </cell>
          <cell r="H5086" t="str">
            <v>C5</v>
          </cell>
          <cell r="I5086" t="str">
            <v>杭州</v>
          </cell>
          <cell r="J5086" t="str">
            <v>派遣</v>
          </cell>
          <cell r="K5086" t="str">
            <v>正式</v>
          </cell>
          <cell r="L5086">
            <v>42348</v>
          </cell>
          <cell r="M5086">
            <v>0</v>
          </cell>
          <cell r="N5086">
            <v>0.98519999999999996</v>
          </cell>
          <cell r="O5086">
            <v>0.89</v>
          </cell>
          <cell r="P5086">
            <v>0.83629999999999993</v>
          </cell>
          <cell r="Q5086">
            <v>0.90339999999999998</v>
          </cell>
          <cell r="R5086">
            <v>1.1476999999999999</v>
          </cell>
          <cell r="S5086">
            <v>0.88529999999999998</v>
          </cell>
          <cell r="T5086">
            <v>1.0063</v>
          </cell>
          <cell r="U5086">
            <v>1.0842000000000001</v>
          </cell>
          <cell r="V5086">
            <v>0.82499999999999996</v>
          </cell>
          <cell r="W5086">
            <v>1.1703000000000001</v>
          </cell>
          <cell r="X5086">
            <v>1.2</v>
          </cell>
          <cell r="Y5086">
            <v>1.0913999999999999</v>
          </cell>
          <cell r="AG5086">
            <v>1.0020916666666666</v>
          </cell>
          <cell r="AH5086">
            <v>0</v>
          </cell>
          <cell r="AK5086">
            <v>1.0020916666666666</v>
          </cell>
          <cell r="AL5086">
            <v>100.20916666666666</v>
          </cell>
        </row>
        <row r="5087">
          <cell r="A5087" t="str">
            <v>JMHZ1355</v>
          </cell>
          <cell r="B5087" t="str">
            <v>严红丽</v>
          </cell>
          <cell r="C5087" t="str">
            <v>时尚运动事业群</v>
          </cell>
          <cell r="D5087" t="str">
            <v>女装部</v>
          </cell>
          <cell r="E5087" t="str">
            <v>艾格天猫旗舰店</v>
          </cell>
          <cell r="F5087">
            <v>0</v>
          </cell>
          <cell r="G5087" t="str">
            <v>售前客服</v>
          </cell>
          <cell r="H5087" t="str">
            <v>C3</v>
          </cell>
          <cell r="I5087" t="str">
            <v>杭州</v>
          </cell>
          <cell r="J5087" t="str">
            <v>派遣</v>
          </cell>
          <cell r="K5087" t="str">
            <v>离职</v>
          </cell>
          <cell r="L5087">
            <v>42506</v>
          </cell>
          <cell r="M5087">
            <v>42978</v>
          </cell>
          <cell r="N5087">
            <v>0.98599999999999999</v>
          </cell>
          <cell r="O5087">
            <v>0.91200000000000003</v>
          </cell>
          <cell r="P5087">
            <v>0.95889999999999997</v>
          </cell>
          <cell r="Q5087">
            <v>1.06</v>
          </cell>
          <cell r="R5087">
            <v>1.07</v>
          </cell>
          <cell r="S5087">
            <v>1.08</v>
          </cell>
          <cell r="T5087">
            <v>1.06</v>
          </cell>
          <cell r="U5087">
            <v>1.07</v>
          </cell>
          <cell r="AG5087">
            <v>1.0246125000000001</v>
          </cell>
          <cell r="AH5087">
            <v>0</v>
          </cell>
          <cell r="AK5087">
            <v>1.0246125000000001</v>
          </cell>
          <cell r="AL5087">
            <v>102.46125000000002</v>
          </cell>
        </row>
        <row r="5088">
          <cell r="A5088" t="str">
            <v>JMHZ1363</v>
          </cell>
          <cell r="B5088" t="str">
            <v>邱松</v>
          </cell>
          <cell r="C5088" t="str">
            <v>时尚运动事业群</v>
          </cell>
          <cell r="D5088" t="str">
            <v>女装部</v>
          </cell>
          <cell r="E5088" t="str">
            <v>NEW LOOK天猫旗舰店</v>
          </cell>
          <cell r="F5088">
            <v>0</v>
          </cell>
          <cell r="G5088" t="str">
            <v>售前客服</v>
          </cell>
          <cell r="H5088" t="str">
            <v>C3</v>
          </cell>
          <cell r="I5088" t="str">
            <v>杭州</v>
          </cell>
          <cell r="J5088" t="str">
            <v>派遣</v>
          </cell>
          <cell r="K5088" t="str">
            <v>离职</v>
          </cell>
          <cell r="L5088">
            <v>42515</v>
          </cell>
          <cell r="M5088">
            <v>42837</v>
          </cell>
          <cell r="N5088">
            <v>0.99</v>
          </cell>
          <cell r="O5088">
            <v>0.96750000000000003</v>
          </cell>
          <cell r="P5088">
            <v>0.79359999999999997</v>
          </cell>
          <cell r="Q5088">
            <v>0.70950000000000002</v>
          </cell>
          <cell r="AG5088">
            <v>0.86515000000000009</v>
          </cell>
          <cell r="AH5088">
            <v>0</v>
          </cell>
          <cell r="AK5088">
            <v>0.86515000000000009</v>
          </cell>
          <cell r="AL5088">
            <v>86.515000000000015</v>
          </cell>
        </row>
        <row r="5089">
          <cell r="A5089" t="str">
            <v>JMHZ1208</v>
          </cell>
          <cell r="B5089" t="str">
            <v>章晨华</v>
          </cell>
          <cell r="C5089" t="str">
            <v>时尚运动事业群</v>
          </cell>
          <cell r="D5089" t="str">
            <v>男装部</v>
          </cell>
          <cell r="E5089" t="str">
            <v>levis天猫旗舰店</v>
          </cell>
          <cell r="F5089">
            <v>0</v>
          </cell>
          <cell r="G5089" t="str">
            <v>售后客服</v>
          </cell>
          <cell r="H5089" t="str">
            <v>C3</v>
          </cell>
          <cell r="I5089" t="str">
            <v>杭州</v>
          </cell>
          <cell r="J5089" t="str">
            <v>派遣</v>
          </cell>
          <cell r="K5089" t="str">
            <v>正式</v>
          </cell>
          <cell r="L5089">
            <v>42253</v>
          </cell>
          <cell r="M5089">
            <v>0</v>
          </cell>
          <cell r="N5089">
            <v>0.99</v>
          </cell>
          <cell r="O5089">
            <v>1.0085999999999999</v>
          </cell>
          <cell r="P5089">
            <v>1.0488999999999999</v>
          </cell>
          <cell r="Q5089">
            <v>1.1481000000000001</v>
          </cell>
          <cell r="R5089">
            <v>1.08</v>
          </cell>
          <cell r="S5089">
            <v>1.1599999999999999</v>
          </cell>
          <cell r="T5089">
            <v>1.02</v>
          </cell>
          <cell r="U5089">
            <v>1.1200000000000001</v>
          </cell>
          <cell r="V5089">
            <v>1.105</v>
          </cell>
          <cell r="W5089">
            <v>1.1300000000000001</v>
          </cell>
          <cell r="X5089">
            <v>1.5</v>
          </cell>
          <cell r="Y5089">
            <v>1.08</v>
          </cell>
          <cell r="AG5089">
            <v>1.1158833333333336</v>
          </cell>
          <cell r="AH5089">
            <v>0</v>
          </cell>
          <cell r="AK5089">
            <v>1.1158833333333336</v>
          </cell>
          <cell r="AL5089">
            <v>111.58833333333335</v>
          </cell>
        </row>
        <row r="5090">
          <cell r="A5090" t="str">
            <v>JMHZ0803</v>
          </cell>
          <cell r="B5090" t="str">
            <v>吕双双</v>
          </cell>
          <cell r="C5090" t="str">
            <v>时尚运动事业群</v>
          </cell>
          <cell r="D5090" t="str">
            <v>女装部</v>
          </cell>
          <cell r="E5090" t="str">
            <v>艾格天猫旗舰店</v>
          </cell>
          <cell r="F5090">
            <v>0</v>
          </cell>
          <cell r="G5090" t="str">
            <v>订单客服</v>
          </cell>
          <cell r="H5090" t="str">
            <v>C4</v>
          </cell>
          <cell r="I5090" t="str">
            <v>杭州</v>
          </cell>
          <cell r="J5090" t="str">
            <v>派遣</v>
          </cell>
          <cell r="K5090" t="str">
            <v>离职</v>
          </cell>
          <cell r="L5090">
            <v>41821</v>
          </cell>
          <cell r="M5090">
            <v>42886</v>
          </cell>
          <cell r="N5090">
            <v>0.99</v>
          </cell>
          <cell r="O5090">
            <v>1.06</v>
          </cell>
          <cell r="P5090">
            <v>0.97</v>
          </cell>
          <cell r="Q5090">
            <v>1.1299999999999999</v>
          </cell>
          <cell r="R5090">
            <v>0.82269999999999999</v>
          </cell>
          <cell r="AG5090">
            <v>0.99453999999999998</v>
          </cell>
          <cell r="AH5090">
            <v>0</v>
          </cell>
          <cell r="AK5090">
            <v>0.99453999999999998</v>
          </cell>
          <cell r="AL5090">
            <v>99.453999999999994</v>
          </cell>
        </row>
        <row r="5091">
          <cell r="A5091" t="str">
            <v>JMHZ1427</v>
          </cell>
          <cell r="B5091" t="str">
            <v>黄加幸</v>
          </cell>
          <cell r="C5091" t="str">
            <v>时尚运动事业群</v>
          </cell>
          <cell r="D5091" t="str">
            <v>男装部</v>
          </cell>
          <cell r="E5091" t="str">
            <v>levis天猫旗舰店</v>
          </cell>
          <cell r="F5091">
            <v>0</v>
          </cell>
          <cell r="G5091" t="str">
            <v>售后客服</v>
          </cell>
          <cell r="H5091" t="str">
            <v>C4</v>
          </cell>
          <cell r="I5091" t="str">
            <v>杭州</v>
          </cell>
          <cell r="J5091" t="str">
            <v>派遣</v>
          </cell>
          <cell r="K5091" t="str">
            <v>正式</v>
          </cell>
          <cell r="L5091">
            <v>42636</v>
          </cell>
          <cell r="M5091">
            <v>0</v>
          </cell>
          <cell r="N5091">
            <v>0.99250000000000005</v>
          </cell>
          <cell r="O5091">
            <v>0.89900000000000002</v>
          </cell>
          <cell r="P5091">
            <v>0.90260000000000007</v>
          </cell>
          <cell r="Q5091">
            <v>0.86829999999999996</v>
          </cell>
          <cell r="R5091">
            <v>0.97409999999999997</v>
          </cell>
          <cell r="S5091">
            <v>1.04</v>
          </cell>
          <cell r="T5091">
            <v>0.98</v>
          </cell>
          <cell r="U5091">
            <v>1.0149999999999999</v>
          </cell>
          <cell r="V5091">
            <v>0.99</v>
          </cell>
          <cell r="W5091">
            <v>1.03</v>
          </cell>
          <cell r="X5091">
            <v>1.5</v>
          </cell>
          <cell r="Y5091">
            <v>1.02</v>
          </cell>
          <cell r="AG5091">
            <v>1.0176249999999998</v>
          </cell>
          <cell r="AH5091">
            <v>0</v>
          </cell>
          <cell r="AK5091">
            <v>1.0176249999999998</v>
          </cell>
          <cell r="AL5091">
            <v>101.76249999999997</v>
          </cell>
        </row>
        <row r="5092">
          <cell r="A5092" t="str">
            <v>JMHZ1268</v>
          </cell>
          <cell r="B5092" t="str">
            <v>王轶聪</v>
          </cell>
          <cell r="C5092" t="str">
            <v>时尚运动事业群</v>
          </cell>
          <cell r="D5092" t="str">
            <v>女装部</v>
          </cell>
          <cell r="E5092" t="str">
            <v>NEW LOOK天猫旗舰店</v>
          </cell>
          <cell r="F5092">
            <v>0</v>
          </cell>
          <cell r="G5092" t="str">
            <v>初级售后客服</v>
          </cell>
          <cell r="H5092" t="str">
            <v>C3</v>
          </cell>
          <cell r="I5092" t="str">
            <v>杭州</v>
          </cell>
          <cell r="J5092" t="str">
            <v>派遣</v>
          </cell>
          <cell r="K5092" t="str">
            <v>正式</v>
          </cell>
          <cell r="L5092">
            <v>42303</v>
          </cell>
          <cell r="M5092">
            <v>0</v>
          </cell>
          <cell r="N5092">
            <v>0.99690000000000001</v>
          </cell>
          <cell r="O5092">
            <v>1.0414000000000001</v>
          </cell>
          <cell r="P5092">
            <v>1.0995999999999999</v>
          </cell>
          <cell r="Q5092">
            <v>1.1476</v>
          </cell>
          <cell r="R5092">
            <v>1.1100000000000001</v>
          </cell>
          <cell r="S5092">
            <v>1.1200000000000001</v>
          </cell>
          <cell r="T5092">
            <v>1.135</v>
          </cell>
          <cell r="U5092">
            <v>1.01</v>
          </cell>
          <cell r="V5092">
            <v>1.07</v>
          </cell>
          <cell r="W5092">
            <v>1.0900000000000001</v>
          </cell>
          <cell r="X5092">
            <v>1.5</v>
          </cell>
          <cell r="Y5092">
            <v>1.1599999999999999</v>
          </cell>
          <cell r="AG5092">
            <v>1.123375</v>
          </cell>
          <cell r="AH5092">
            <v>0</v>
          </cell>
          <cell r="AK5092">
            <v>1.123375</v>
          </cell>
          <cell r="AL5092">
            <v>112.33750000000001</v>
          </cell>
        </row>
        <row r="5093">
          <cell r="A5093" t="str">
            <v>JMHZ0994</v>
          </cell>
          <cell r="B5093" t="str">
            <v>李丕敏</v>
          </cell>
          <cell r="C5093" t="str">
            <v>时尚运动事业群</v>
          </cell>
          <cell r="D5093" t="str">
            <v>女装部</v>
          </cell>
          <cell r="E5093" t="str">
            <v>艾格天猫旗舰店</v>
          </cell>
          <cell r="F5093">
            <v>0</v>
          </cell>
          <cell r="G5093" t="str">
            <v>运营专员</v>
          </cell>
          <cell r="H5093" t="str">
            <v>R3</v>
          </cell>
          <cell r="I5093" t="str">
            <v>杭州</v>
          </cell>
          <cell r="J5093" t="str">
            <v>派遣</v>
          </cell>
          <cell r="K5093" t="str">
            <v>正式</v>
          </cell>
          <cell r="L5093">
            <v>42075</v>
          </cell>
          <cell r="M5093">
            <v>0</v>
          </cell>
          <cell r="N5093">
            <v>1</v>
          </cell>
          <cell r="O5093">
            <v>0.91</v>
          </cell>
          <cell r="Z5093">
            <v>0.93030000000000002</v>
          </cell>
          <cell r="AA5093">
            <v>0.96200000000000008</v>
          </cell>
          <cell r="AB5093">
            <v>1.006</v>
          </cell>
          <cell r="AC5093">
            <v>1.05</v>
          </cell>
          <cell r="AG5093">
            <v>0.95500000000000007</v>
          </cell>
          <cell r="AH5093">
            <v>0.98707499999999992</v>
          </cell>
          <cell r="AK5093">
            <v>0.97638333333333327</v>
          </cell>
          <cell r="AL5093">
            <v>97.638333333333321</v>
          </cell>
        </row>
        <row r="5094">
          <cell r="A5094" t="str">
            <v>JMHZ1332</v>
          </cell>
          <cell r="B5094" t="str">
            <v>唐亚丽</v>
          </cell>
          <cell r="C5094" t="str">
            <v>人力资源中心</v>
          </cell>
          <cell r="D5094" t="str">
            <v>HR</v>
          </cell>
          <cell r="E5094" t="str">
            <v>杭州组</v>
          </cell>
          <cell r="F5094">
            <v>0</v>
          </cell>
          <cell r="G5094" t="str">
            <v>人力资源专员</v>
          </cell>
          <cell r="H5094" t="str">
            <v>R2</v>
          </cell>
          <cell r="I5094" t="str">
            <v>杭州</v>
          </cell>
          <cell r="J5094" t="str">
            <v>派遣</v>
          </cell>
          <cell r="K5094" t="str">
            <v>正式</v>
          </cell>
          <cell r="L5094">
            <v>42552</v>
          </cell>
          <cell r="M5094">
            <v>0</v>
          </cell>
          <cell r="N5094">
            <v>1</v>
          </cell>
          <cell r="O5094">
            <v>0.98199999999999998</v>
          </cell>
          <cell r="P5094">
            <v>1</v>
          </cell>
          <cell r="AA5094">
            <v>1</v>
          </cell>
          <cell r="AB5094">
            <v>1</v>
          </cell>
          <cell r="AC5094">
            <v>1</v>
          </cell>
          <cell r="AG5094">
            <v>0.99400000000000011</v>
          </cell>
          <cell r="AH5094">
            <v>1</v>
          </cell>
          <cell r="AK5094">
            <v>0.997</v>
          </cell>
          <cell r="AL5094">
            <v>99.7</v>
          </cell>
        </row>
        <row r="5095">
          <cell r="A5095" t="str">
            <v>JMHZ0886</v>
          </cell>
          <cell r="B5095" t="str">
            <v>祝海龙</v>
          </cell>
          <cell r="C5095" t="str">
            <v>时尚运动事业群</v>
          </cell>
          <cell r="D5095" t="str">
            <v>时尚运动管理组</v>
          </cell>
          <cell r="E5095">
            <v>0</v>
          </cell>
          <cell r="F5095">
            <v>0</v>
          </cell>
          <cell r="G5095" t="str">
            <v>开发经理</v>
          </cell>
          <cell r="H5095" t="str">
            <v>R5</v>
          </cell>
          <cell r="I5095" t="str">
            <v>杭州</v>
          </cell>
          <cell r="J5095" t="str">
            <v>派遣</v>
          </cell>
          <cell r="K5095" t="str">
            <v>正式</v>
          </cell>
          <cell r="L5095">
            <v>41897</v>
          </cell>
          <cell r="M5095">
            <v>0</v>
          </cell>
          <cell r="N5095">
            <v>1</v>
          </cell>
          <cell r="O5095">
            <v>0.995</v>
          </cell>
          <cell r="Z5095">
            <v>0.96</v>
          </cell>
          <cell r="AA5095">
            <v>0.98</v>
          </cell>
          <cell r="AB5095">
            <v>0.95</v>
          </cell>
          <cell r="AC5095">
            <v>1</v>
          </cell>
          <cell r="AG5095">
            <v>0.99750000000000005</v>
          </cell>
          <cell r="AH5095">
            <v>0.97249999999999992</v>
          </cell>
          <cell r="AK5095">
            <v>0.98083333333333333</v>
          </cell>
          <cell r="AL5095">
            <v>98.083333333333329</v>
          </cell>
        </row>
        <row r="5096">
          <cell r="A5096" t="str">
            <v>JMHZ0405</v>
          </cell>
          <cell r="B5096" t="str">
            <v>章玉芳</v>
          </cell>
          <cell r="C5096" t="str">
            <v>时尚运动事业群</v>
          </cell>
          <cell r="D5096" t="str">
            <v>女装部</v>
          </cell>
          <cell r="E5096" t="str">
            <v>NEW LOOK天猫旗舰店</v>
          </cell>
          <cell r="F5096">
            <v>0</v>
          </cell>
          <cell r="G5096" t="str">
            <v>设计师</v>
          </cell>
          <cell r="H5096" t="str">
            <v>R3</v>
          </cell>
          <cell r="I5096" t="str">
            <v>杭州</v>
          </cell>
          <cell r="J5096" t="str">
            <v>派遣</v>
          </cell>
          <cell r="K5096" t="str">
            <v>正式</v>
          </cell>
          <cell r="L5096">
            <v>41088</v>
          </cell>
          <cell r="M5096">
            <v>0</v>
          </cell>
          <cell r="N5096">
            <v>1</v>
          </cell>
          <cell r="O5096">
            <v>1</v>
          </cell>
          <cell r="P5096">
            <v>1</v>
          </cell>
          <cell r="Q5096">
            <v>1</v>
          </cell>
          <cell r="R5096">
            <v>1</v>
          </cell>
          <cell r="S5096">
            <v>1</v>
          </cell>
          <cell r="T5096">
            <v>1</v>
          </cell>
          <cell r="U5096">
            <v>1</v>
          </cell>
          <cell r="V5096">
            <v>1</v>
          </cell>
          <cell r="W5096">
            <v>1</v>
          </cell>
          <cell r="X5096">
            <v>1</v>
          </cell>
          <cell r="Y5096">
            <v>1</v>
          </cell>
          <cell r="AG5096">
            <v>1</v>
          </cell>
          <cell r="AH5096">
            <v>0</v>
          </cell>
          <cell r="AK5096">
            <v>1</v>
          </cell>
          <cell r="AL5096">
            <v>100</v>
          </cell>
        </row>
        <row r="5097">
          <cell r="A5097" t="str">
            <v>JMHZ0754</v>
          </cell>
          <cell r="B5097" t="str">
            <v>周新</v>
          </cell>
          <cell r="C5097" t="str">
            <v>时尚运动事业群</v>
          </cell>
          <cell r="D5097" t="str">
            <v>女装部</v>
          </cell>
          <cell r="E5097" t="str">
            <v>guess天猫旗舰店</v>
          </cell>
          <cell r="F5097">
            <v>0</v>
          </cell>
          <cell r="G5097" t="str">
            <v>设计师</v>
          </cell>
          <cell r="H5097" t="str">
            <v>R3</v>
          </cell>
          <cell r="I5097" t="str">
            <v>杭州</v>
          </cell>
          <cell r="J5097" t="str">
            <v>派遣</v>
          </cell>
          <cell r="K5097" t="str">
            <v>正式</v>
          </cell>
          <cell r="L5097">
            <v>41701</v>
          </cell>
          <cell r="M5097">
            <v>0</v>
          </cell>
          <cell r="N5097">
            <v>1</v>
          </cell>
          <cell r="O5097">
            <v>1</v>
          </cell>
          <cell r="P5097">
            <v>1</v>
          </cell>
          <cell r="Q5097">
            <v>1</v>
          </cell>
          <cell r="R5097">
            <v>1</v>
          </cell>
          <cell r="S5097">
            <v>1</v>
          </cell>
          <cell r="T5097">
            <v>1</v>
          </cell>
          <cell r="U5097">
            <v>1</v>
          </cell>
          <cell r="V5097">
            <v>1</v>
          </cell>
          <cell r="W5097">
            <v>1</v>
          </cell>
          <cell r="X5097">
            <v>1</v>
          </cell>
          <cell r="Y5097">
            <v>1</v>
          </cell>
          <cell r="AG5097">
            <v>1</v>
          </cell>
          <cell r="AH5097">
            <v>0</v>
          </cell>
          <cell r="AK5097">
            <v>1</v>
          </cell>
          <cell r="AL5097">
            <v>100</v>
          </cell>
        </row>
        <row r="5098">
          <cell r="A5098" t="str">
            <v>JMHZ0762</v>
          </cell>
          <cell r="B5098" t="str">
            <v>冯雨叶</v>
          </cell>
          <cell r="C5098" t="str">
            <v>时尚运动事业群</v>
          </cell>
          <cell r="D5098" t="str">
            <v>女装部</v>
          </cell>
          <cell r="E5098" t="str">
            <v>cachecache天猫旗舰店</v>
          </cell>
          <cell r="F5098">
            <v>0</v>
          </cell>
          <cell r="G5098" t="str">
            <v>设计师</v>
          </cell>
          <cell r="H5098" t="str">
            <v>R3</v>
          </cell>
          <cell r="I5098" t="str">
            <v>杭州</v>
          </cell>
          <cell r="J5098" t="str">
            <v>派遣</v>
          </cell>
          <cell r="K5098" t="str">
            <v>正式</v>
          </cell>
          <cell r="L5098">
            <v>41708</v>
          </cell>
          <cell r="M5098">
            <v>0</v>
          </cell>
          <cell r="N5098">
            <v>1</v>
          </cell>
          <cell r="O5098">
            <v>1</v>
          </cell>
          <cell r="P5098">
            <v>1</v>
          </cell>
          <cell r="Q5098">
            <v>1</v>
          </cell>
          <cell r="R5098">
            <v>1</v>
          </cell>
          <cell r="S5098">
            <v>1</v>
          </cell>
          <cell r="T5098">
            <v>1</v>
          </cell>
          <cell r="U5098">
            <v>1</v>
          </cell>
          <cell r="V5098">
            <v>1</v>
          </cell>
          <cell r="W5098">
            <v>1</v>
          </cell>
          <cell r="X5098">
            <v>1</v>
          </cell>
          <cell r="Y5098">
            <v>1</v>
          </cell>
          <cell r="AG5098">
            <v>1</v>
          </cell>
          <cell r="AH5098">
            <v>0</v>
          </cell>
          <cell r="AK5098">
            <v>1</v>
          </cell>
          <cell r="AL5098">
            <v>100</v>
          </cell>
        </row>
        <row r="5099">
          <cell r="A5099" t="str">
            <v>JMHZ0785</v>
          </cell>
          <cell r="B5099" t="str">
            <v>郑玲丽</v>
          </cell>
          <cell r="C5099" t="str">
            <v>时尚运动事业群</v>
          </cell>
          <cell r="D5099" t="str">
            <v>女装部</v>
          </cell>
          <cell r="E5099" t="str">
            <v>艾格天猫旗舰店</v>
          </cell>
          <cell r="F5099">
            <v>0</v>
          </cell>
          <cell r="G5099" t="str">
            <v>设计师</v>
          </cell>
          <cell r="H5099" t="str">
            <v>R2</v>
          </cell>
          <cell r="I5099" t="str">
            <v>杭州</v>
          </cell>
          <cell r="J5099" t="str">
            <v>派遣</v>
          </cell>
          <cell r="K5099" t="str">
            <v>正式</v>
          </cell>
          <cell r="L5099">
            <v>41739</v>
          </cell>
          <cell r="M5099">
            <v>0</v>
          </cell>
          <cell r="N5099">
            <v>1</v>
          </cell>
          <cell r="O5099">
            <v>1</v>
          </cell>
          <cell r="P5099">
            <v>1</v>
          </cell>
          <cell r="Q5099">
            <v>1</v>
          </cell>
          <cell r="R5099">
            <v>1</v>
          </cell>
          <cell r="S5099">
            <v>1</v>
          </cell>
          <cell r="T5099">
            <v>1</v>
          </cell>
          <cell r="U5099">
            <v>1</v>
          </cell>
          <cell r="V5099">
            <v>1</v>
          </cell>
          <cell r="W5099">
            <v>1</v>
          </cell>
          <cell r="X5099">
            <v>1</v>
          </cell>
          <cell r="Y5099">
            <v>1</v>
          </cell>
          <cell r="AG5099">
            <v>1</v>
          </cell>
          <cell r="AH5099">
            <v>0</v>
          </cell>
          <cell r="AK5099">
            <v>1</v>
          </cell>
          <cell r="AL5099">
            <v>100</v>
          </cell>
        </row>
        <row r="5100">
          <cell r="A5100" t="str">
            <v>JMHZ0982</v>
          </cell>
          <cell r="B5100" t="str">
            <v>徐淑娟</v>
          </cell>
          <cell r="C5100" t="str">
            <v>时尚运动事业群</v>
          </cell>
          <cell r="D5100" t="str">
            <v>女装部</v>
          </cell>
          <cell r="E5100" t="str">
            <v>cachecache天猫旗舰店</v>
          </cell>
          <cell r="F5100">
            <v>0</v>
          </cell>
          <cell r="G5100" t="str">
            <v>设计师</v>
          </cell>
          <cell r="H5100" t="str">
            <v>R2</v>
          </cell>
          <cell r="I5100" t="str">
            <v>杭州</v>
          </cell>
          <cell r="J5100" t="str">
            <v>派遣</v>
          </cell>
          <cell r="K5100" t="str">
            <v>正式</v>
          </cell>
          <cell r="L5100">
            <v>42072</v>
          </cell>
          <cell r="M5100">
            <v>0</v>
          </cell>
          <cell r="N5100">
            <v>1</v>
          </cell>
          <cell r="O5100">
            <v>1</v>
          </cell>
          <cell r="P5100">
            <v>1</v>
          </cell>
          <cell r="Q5100">
            <v>1</v>
          </cell>
          <cell r="R5100">
            <v>1</v>
          </cell>
          <cell r="S5100">
            <v>1</v>
          </cell>
          <cell r="T5100">
            <v>1</v>
          </cell>
          <cell r="U5100">
            <v>1</v>
          </cell>
          <cell r="V5100">
            <v>1</v>
          </cell>
          <cell r="W5100">
            <v>1</v>
          </cell>
          <cell r="X5100">
            <v>1</v>
          </cell>
          <cell r="Y5100">
            <v>1</v>
          </cell>
          <cell r="AG5100">
            <v>1</v>
          </cell>
          <cell r="AH5100">
            <v>0</v>
          </cell>
          <cell r="AK5100">
            <v>1</v>
          </cell>
          <cell r="AL5100">
            <v>100</v>
          </cell>
        </row>
        <row r="5101">
          <cell r="A5101" t="str">
            <v>JMHZ1084</v>
          </cell>
          <cell r="B5101" t="str">
            <v>周孟鹃</v>
          </cell>
          <cell r="C5101" t="str">
            <v>时尚运动事业群</v>
          </cell>
          <cell r="D5101" t="str">
            <v>女装部</v>
          </cell>
          <cell r="E5101" t="str">
            <v>艾格内衣官方旗舰店</v>
          </cell>
          <cell r="F5101">
            <v>0</v>
          </cell>
          <cell r="G5101" t="str">
            <v>设计师</v>
          </cell>
          <cell r="H5101" t="str">
            <v>R2</v>
          </cell>
          <cell r="I5101" t="str">
            <v>杭州</v>
          </cell>
          <cell r="J5101" t="str">
            <v>派遣</v>
          </cell>
          <cell r="K5101" t="str">
            <v>正式</v>
          </cell>
          <cell r="L5101">
            <v>42128</v>
          </cell>
          <cell r="M5101">
            <v>0</v>
          </cell>
          <cell r="N5101">
            <v>1</v>
          </cell>
          <cell r="O5101">
            <v>1</v>
          </cell>
          <cell r="P5101">
            <v>1</v>
          </cell>
          <cell r="Q5101">
            <v>1</v>
          </cell>
          <cell r="R5101">
            <v>1</v>
          </cell>
          <cell r="S5101">
            <v>1</v>
          </cell>
          <cell r="T5101">
            <v>1</v>
          </cell>
          <cell r="U5101">
            <v>1</v>
          </cell>
          <cell r="V5101">
            <v>1</v>
          </cell>
          <cell r="W5101">
            <v>1</v>
          </cell>
          <cell r="X5101">
            <v>1</v>
          </cell>
          <cell r="Y5101">
            <v>1</v>
          </cell>
          <cell r="AG5101">
            <v>1</v>
          </cell>
          <cell r="AH5101">
            <v>0</v>
          </cell>
          <cell r="AK5101">
            <v>1</v>
          </cell>
          <cell r="AL5101">
            <v>100</v>
          </cell>
        </row>
        <row r="5102">
          <cell r="A5102" t="str">
            <v>JMHZ1085</v>
          </cell>
          <cell r="B5102" t="str">
            <v>罗黄埔</v>
          </cell>
          <cell r="C5102" t="str">
            <v>时尚运动事业群</v>
          </cell>
          <cell r="D5102" t="str">
            <v>女装部</v>
          </cell>
          <cell r="E5102" t="str">
            <v>cachecache天猫旗舰店</v>
          </cell>
          <cell r="F5102">
            <v>0</v>
          </cell>
          <cell r="G5102" t="str">
            <v>设计师</v>
          </cell>
          <cell r="H5102" t="str">
            <v>R2</v>
          </cell>
          <cell r="I5102" t="str">
            <v>杭州</v>
          </cell>
          <cell r="J5102" t="str">
            <v>派遣</v>
          </cell>
          <cell r="K5102" t="str">
            <v>正式</v>
          </cell>
          <cell r="L5102">
            <v>42130</v>
          </cell>
          <cell r="M5102">
            <v>0</v>
          </cell>
          <cell r="N5102">
            <v>1</v>
          </cell>
          <cell r="O5102">
            <v>1</v>
          </cell>
          <cell r="P5102">
            <v>1</v>
          </cell>
          <cell r="Q5102">
            <v>1</v>
          </cell>
          <cell r="R5102">
            <v>1</v>
          </cell>
          <cell r="S5102">
            <v>1</v>
          </cell>
          <cell r="T5102">
            <v>1</v>
          </cell>
          <cell r="U5102">
            <v>1</v>
          </cell>
          <cell r="V5102">
            <v>1</v>
          </cell>
          <cell r="W5102">
            <v>1</v>
          </cell>
          <cell r="X5102">
            <v>1</v>
          </cell>
          <cell r="Y5102">
            <v>1</v>
          </cell>
          <cell r="AG5102">
            <v>1</v>
          </cell>
          <cell r="AH5102">
            <v>0</v>
          </cell>
          <cell r="AK5102">
            <v>1</v>
          </cell>
          <cell r="AL5102">
            <v>100</v>
          </cell>
        </row>
        <row r="5103">
          <cell r="A5103" t="str">
            <v>JMHZ1147</v>
          </cell>
          <cell r="B5103" t="str">
            <v>范丽晶</v>
          </cell>
          <cell r="C5103" t="str">
            <v>时尚运动事业群</v>
          </cell>
          <cell r="D5103" t="str">
            <v>女装部</v>
          </cell>
          <cell r="E5103" t="str">
            <v>艾格天猫旗舰店</v>
          </cell>
          <cell r="F5103">
            <v>0</v>
          </cell>
          <cell r="G5103" t="str">
            <v>设计师</v>
          </cell>
          <cell r="H5103" t="str">
            <v>R2</v>
          </cell>
          <cell r="I5103" t="str">
            <v>杭州</v>
          </cell>
          <cell r="J5103" t="str">
            <v>派遣</v>
          </cell>
          <cell r="K5103" t="str">
            <v>正式</v>
          </cell>
          <cell r="L5103">
            <v>42166</v>
          </cell>
          <cell r="M5103">
            <v>0</v>
          </cell>
          <cell r="N5103">
            <v>1</v>
          </cell>
          <cell r="O5103">
            <v>1</v>
          </cell>
          <cell r="P5103">
            <v>1</v>
          </cell>
          <cell r="Q5103">
            <v>1</v>
          </cell>
          <cell r="R5103">
            <v>1</v>
          </cell>
          <cell r="S5103">
            <v>1</v>
          </cell>
          <cell r="T5103">
            <v>1</v>
          </cell>
          <cell r="U5103">
            <v>1</v>
          </cell>
          <cell r="V5103">
            <v>1</v>
          </cell>
          <cell r="W5103">
            <v>1</v>
          </cell>
          <cell r="X5103">
            <v>1</v>
          </cell>
          <cell r="Y5103">
            <v>1</v>
          </cell>
          <cell r="AG5103">
            <v>1</v>
          </cell>
          <cell r="AH5103">
            <v>0</v>
          </cell>
          <cell r="AK5103">
            <v>1</v>
          </cell>
          <cell r="AL5103">
            <v>100</v>
          </cell>
        </row>
        <row r="5104">
          <cell r="A5104" t="str">
            <v>JMHZ1226</v>
          </cell>
          <cell r="B5104" t="str">
            <v>张靓</v>
          </cell>
          <cell r="C5104" t="str">
            <v>时尚运动事业群</v>
          </cell>
          <cell r="D5104" t="str">
            <v>女装部</v>
          </cell>
          <cell r="E5104" t="str">
            <v>NEW LOOK天猫旗舰店</v>
          </cell>
          <cell r="F5104">
            <v>0</v>
          </cell>
          <cell r="G5104" t="str">
            <v>设计师</v>
          </cell>
          <cell r="H5104" t="str">
            <v>R3</v>
          </cell>
          <cell r="I5104" t="str">
            <v>杭州</v>
          </cell>
          <cell r="J5104" t="str">
            <v>派遣</v>
          </cell>
          <cell r="K5104" t="str">
            <v>正式</v>
          </cell>
          <cell r="L5104">
            <v>42268</v>
          </cell>
          <cell r="M5104">
            <v>0</v>
          </cell>
          <cell r="N5104">
            <v>1</v>
          </cell>
          <cell r="O5104">
            <v>1</v>
          </cell>
          <cell r="P5104">
            <v>1</v>
          </cell>
          <cell r="Q5104">
            <v>1</v>
          </cell>
          <cell r="R5104">
            <v>1</v>
          </cell>
          <cell r="S5104">
            <v>1</v>
          </cell>
          <cell r="T5104">
            <v>1</v>
          </cell>
          <cell r="U5104">
            <v>1</v>
          </cell>
          <cell r="V5104">
            <v>1</v>
          </cell>
          <cell r="W5104">
            <v>1</v>
          </cell>
          <cell r="X5104">
            <v>1</v>
          </cell>
          <cell r="Y5104">
            <v>1</v>
          </cell>
          <cell r="AG5104">
            <v>1</v>
          </cell>
          <cell r="AH5104">
            <v>0</v>
          </cell>
          <cell r="AK5104">
            <v>1</v>
          </cell>
          <cell r="AL5104">
            <v>100</v>
          </cell>
        </row>
        <row r="5105">
          <cell r="A5105" t="str">
            <v>JMHZ1280</v>
          </cell>
          <cell r="B5105" t="str">
            <v>陈傲霜</v>
          </cell>
          <cell r="C5105" t="str">
            <v>时尚运动事业群</v>
          </cell>
          <cell r="D5105" t="str">
            <v>女装部</v>
          </cell>
          <cell r="E5105" t="str">
            <v>艾格天猫旗舰店</v>
          </cell>
          <cell r="F5105">
            <v>0</v>
          </cell>
          <cell r="G5105" t="str">
            <v>设计师</v>
          </cell>
          <cell r="H5105" t="str">
            <v>R2</v>
          </cell>
          <cell r="I5105" t="str">
            <v>杭州</v>
          </cell>
          <cell r="J5105" t="str">
            <v>派遣</v>
          </cell>
          <cell r="K5105" t="str">
            <v>正式</v>
          </cell>
          <cell r="L5105">
            <v>42334</v>
          </cell>
          <cell r="M5105">
            <v>0</v>
          </cell>
          <cell r="N5105">
            <v>1</v>
          </cell>
          <cell r="O5105">
            <v>1</v>
          </cell>
          <cell r="P5105">
            <v>1</v>
          </cell>
          <cell r="Q5105">
            <v>1</v>
          </cell>
          <cell r="R5105">
            <v>1</v>
          </cell>
          <cell r="S5105">
            <v>1</v>
          </cell>
          <cell r="T5105">
            <v>1</v>
          </cell>
          <cell r="U5105">
            <v>1</v>
          </cell>
          <cell r="V5105">
            <v>1</v>
          </cell>
          <cell r="W5105">
            <v>1</v>
          </cell>
          <cell r="X5105">
            <v>1</v>
          </cell>
          <cell r="Y5105">
            <v>1</v>
          </cell>
          <cell r="AG5105">
            <v>1</v>
          </cell>
          <cell r="AH5105">
            <v>0</v>
          </cell>
          <cell r="AK5105">
            <v>1</v>
          </cell>
          <cell r="AL5105">
            <v>100</v>
          </cell>
        </row>
        <row r="5106">
          <cell r="A5106" t="str">
            <v>JMHZ1333</v>
          </cell>
          <cell r="B5106" t="str">
            <v>颜国庆</v>
          </cell>
          <cell r="C5106" t="str">
            <v>时尚运动事业群</v>
          </cell>
          <cell r="D5106" t="str">
            <v>女装部</v>
          </cell>
          <cell r="E5106" t="str">
            <v>guess天猫旗舰店</v>
          </cell>
          <cell r="F5106">
            <v>0</v>
          </cell>
          <cell r="G5106" t="str">
            <v>设计师</v>
          </cell>
          <cell r="H5106" t="str">
            <v>R2</v>
          </cell>
          <cell r="I5106" t="str">
            <v>杭州</v>
          </cell>
          <cell r="J5106" t="str">
            <v>派遣</v>
          </cell>
          <cell r="K5106" t="str">
            <v>正式</v>
          </cell>
          <cell r="L5106">
            <v>42552</v>
          </cell>
          <cell r="M5106">
            <v>0</v>
          </cell>
          <cell r="N5106">
            <v>1</v>
          </cell>
          <cell r="O5106">
            <v>1</v>
          </cell>
          <cell r="P5106">
            <v>1</v>
          </cell>
          <cell r="Q5106">
            <v>1</v>
          </cell>
          <cell r="R5106">
            <v>1</v>
          </cell>
          <cell r="S5106">
            <v>1</v>
          </cell>
          <cell r="T5106">
            <v>1</v>
          </cell>
          <cell r="U5106">
            <v>1</v>
          </cell>
          <cell r="V5106">
            <v>1</v>
          </cell>
          <cell r="W5106">
            <v>1</v>
          </cell>
          <cell r="X5106">
            <v>1</v>
          </cell>
          <cell r="Y5106">
            <v>1</v>
          </cell>
          <cell r="AG5106">
            <v>1</v>
          </cell>
          <cell r="AH5106">
            <v>0</v>
          </cell>
          <cell r="AK5106">
            <v>1</v>
          </cell>
          <cell r="AL5106">
            <v>100</v>
          </cell>
        </row>
        <row r="5107">
          <cell r="A5107" t="str">
            <v>JMHZ1391</v>
          </cell>
          <cell r="B5107" t="str">
            <v>骆梦</v>
          </cell>
          <cell r="C5107" t="str">
            <v>时尚运动事业群</v>
          </cell>
          <cell r="D5107" t="str">
            <v>女装部</v>
          </cell>
          <cell r="E5107" t="str">
            <v>cachecache天猫旗舰店</v>
          </cell>
          <cell r="F5107">
            <v>0</v>
          </cell>
          <cell r="G5107" t="str">
            <v>设计师</v>
          </cell>
          <cell r="H5107" t="str">
            <v>R2</v>
          </cell>
          <cell r="I5107" t="str">
            <v>杭州</v>
          </cell>
          <cell r="J5107" t="str">
            <v>派遣</v>
          </cell>
          <cell r="K5107" t="str">
            <v>正式</v>
          </cell>
          <cell r="L5107">
            <v>42583</v>
          </cell>
          <cell r="M5107">
            <v>0</v>
          </cell>
          <cell r="N5107">
            <v>1</v>
          </cell>
          <cell r="O5107">
            <v>1</v>
          </cell>
          <cell r="P5107">
            <v>1</v>
          </cell>
          <cell r="Q5107">
            <v>1</v>
          </cell>
          <cell r="R5107">
            <v>1</v>
          </cell>
          <cell r="S5107">
            <v>1</v>
          </cell>
          <cell r="T5107">
            <v>1</v>
          </cell>
          <cell r="U5107">
            <v>1</v>
          </cell>
          <cell r="V5107">
            <v>1</v>
          </cell>
          <cell r="W5107">
            <v>1</v>
          </cell>
          <cell r="X5107">
            <v>1</v>
          </cell>
          <cell r="Y5107">
            <v>1</v>
          </cell>
          <cell r="AG5107">
            <v>1</v>
          </cell>
          <cell r="AH5107">
            <v>0</v>
          </cell>
          <cell r="AK5107">
            <v>1</v>
          </cell>
          <cell r="AL5107">
            <v>100</v>
          </cell>
        </row>
        <row r="5108">
          <cell r="A5108" t="str">
            <v>JMHZ1437</v>
          </cell>
          <cell r="B5108" t="str">
            <v>冯燕超</v>
          </cell>
          <cell r="C5108" t="str">
            <v>时尚运动事业群</v>
          </cell>
          <cell r="D5108" t="str">
            <v>女装部</v>
          </cell>
          <cell r="E5108" t="str">
            <v>艾格天猫旗舰店</v>
          </cell>
          <cell r="F5108">
            <v>0</v>
          </cell>
          <cell r="G5108" t="str">
            <v>设计师</v>
          </cell>
          <cell r="H5108" t="str">
            <v>D4</v>
          </cell>
          <cell r="I5108" t="str">
            <v>杭州</v>
          </cell>
          <cell r="J5108" t="str">
            <v>派遣</v>
          </cell>
          <cell r="K5108" t="str">
            <v>离职</v>
          </cell>
          <cell r="L5108">
            <v>42651</v>
          </cell>
          <cell r="M5108">
            <v>42978</v>
          </cell>
          <cell r="N5108">
            <v>1</v>
          </cell>
          <cell r="O5108">
            <v>1</v>
          </cell>
          <cell r="P5108">
            <v>1</v>
          </cell>
          <cell r="Q5108">
            <v>1</v>
          </cell>
          <cell r="R5108">
            <v>1</v>
          </cell>
          <cell r="S5108">
            <v>1</v>
          </cell>
          <cell r="T5108">
            <v>1</v>
          </cell>
          <cell r="U5108">
            <v>1</v>
          </cell>
          <cell r="AG5108">
            <v>1</v>
          </cell>
          <cell r="AH5108">
            <v>0</v>
          </cell>
          <cell r="AK5108">
            <v>1</v>
          </cell>
          <cell r="AL5108">
            <v>100</v>
          </cell>
        </row>
        <row r="5109">
          <cell r="A5109" t="str">
            <v>JMHZ1078</v>
          </cell>
          <cell r="B5109" t="str">
            <v>王飞霞</v>
          </cell>
          <cell r="C5109" t="str">
            <v>时尚运动事业群</v>
          </cell>
          <cell r="D5109" t="str">
            <v>女装部</v>
          </cell>
          <cell r="E5109" t="str">
            <v>艾格京东旗舰店</v>
          </cell>
          <cell r="F5109">
            <v>0</v>
          </cell>
          <cell r="G5109" t="str">
            <v>设计师</v>
          </cell>
          <cell r="H5109" t="str">
            <v>D4</v>
          </cell>
          <cell r="I5109" t="str">
            <v>杭州</v>
          </cell>
          <cell r="J5109" t="str">
            <v>派遣</v>
          </cell>
          <cell r="K5109" t="str">
            <v>离职</v>
          </cell>
          <cell r="L5109">
            <v>42121</v>
          </cell>
          <cell r="M5109">
            <v>42886</v>
          </cell>
          <cell r="N5109">
            <v>1</v>
          </cell>
          <cell r="O5109">
            <v>1</v>
          </cell>
          <cell r="P5109">
            <v>1</v>
          </cell>
          <cell r="Q5109">
            <v>1</v>
          </cell>
          <cell r="R5109">
            <v>1</v>
          </cell>
          <cell r="AG5109">
            <v>1</v>
          </cell>
          <cell r="AH5109">
            <v>0</v>
          </cell>
          <cell r="AK5109">
            <v>1</v>
          </cell>
          <cell r="AL5109">
            <v>100</v>
          </cell>
        </row>
        <row r="5110">
          <cell r="A5110" t="str">
            <v>JMHZ0901</v>
          </cell>
          <cell r="B5110" t="str">
            <v>曾梦菲</v>
          </cell>
          <cell r="C5110" t="str">
            <v>时尚运动事业群</v>
          </cell>
          <cell r="D5110" t="str">
            <v>女装部</v>
          </cell>
          <cell r="E5110" t="str">
            <v>NEW LOOK天猫旗舰店</v>
          </cell>
          <cell r="F5110">
            <v>0</v>
          </cell>
          <cell r="G5110" t="str">
            <v>设计师</v>
          </cell>
          <cell r="H5110" t="str">
            <v>D4</v>
          </cell>
          <cell r="I5110" t="str">
            <v>杭州</v>
          </cell>
          <cell r="J5110" t="str">
            <v>派遣</v>
          </cell>
          <cell r="K5110" t="str">
            <v>离职</v>
          </cell>
          <cell r="L5110">
            <v>41911</v>
          </cell>
          <cell r="M5110">
            <v>42855</v>
          </cell>
          <cell r="N5110">
            <v>1</v>
          </cell>
          <cell r="O5110">
            <v>1</v>
          </cell>
          <cell r="P5110">
            <v>1</v>
          </cell>
          <cell r="Q5110">
            <v>1</v>
          </cell>
          <cell r="AG5110">
            <v>1</v>
          </cell>
          <cell r="AH5110">
            <v>0</v>
          </cell>
          <cell r="AK5110">
            <v>1</v>
          </cell>
          <cell r="AL5110">
            <v>100</v>
          </cell>
        </row>
        <row r="5111">
          <cell r="A5111" t="str">
            <v>JMHZ1416</v>
          </cell>
          <cell r="B5111" t="str">
            <v>王茹</v>
          </cell>
          <cell r="C5111" t="str">
            <v>人力资源中心</v>
          </cell>
          <cell r="D5111" t="str">
            <v>HR</v>
          </cell>
          <cell r="E5111" t="str">
            <v>杭州组</v>
          </cell>
          <cell r="F5111">
            <v>0</v>
          </cell>
          <cell r="G5111" t="str">
            <v>行政专员</v>
          </cell>
          <cell r="H5111" t="str">
            <v>R2</v>
          </cell>
          <cell r="I5111" t="str">
            <v>杭州</v>
          </cell>
          <cell r="J5111" t="str">
            <v>派遣</v>
          </cell>
          <cell r="K5111" t="str">
            <v>正式</v>
          </cell>
          <cell r="L5111">
            <v>42625</v>
          </cell>
          <cell r="M5111">
            <v>0</v>
          </cell>
          <cell r="N5111">
            <v>1</v>
          </cell>
          <cell r="O5111">
            <v>1</v>
          </cell>
          <cell r="P5111">
            <v>1</v>
          </cell>
          <cell r="AA5111">
            <v>0.99</v>
          </cell>
          <cell r="AB5111">
            <v>0.99</v>
          </cell>
          <cell r="AC5111">
            <v>0.99</v>
          </cell>
          <cell r="AG5111">
            <v>1</v>
          </cell>
          <cell r="AH5111">
            <v>0.98999999999999988</v>
          </cell>
          <cell r="AK5111">
            <v>0.99500000000000011</v>
          </cell>
          <cell r="AL5111">
            <v>99.500000000000014</v>
          </cell>
        </row>
        <row r="5112">
          <cell r="A5112" t="str">
            <v>JMHZ1204</v>
          </cell>
          <cell r="B5112" t="str">
            <v>宋宏伟</v>
          </cell>
          <cell r="C5112" t="str">
            <v>时尚运动事业群</v>
          </cell>
          <cell r="D5112" t="str">
            <v>女装部</v>
          </cell>
          <cell r="E5112" t="str">
            <v>guess天猫旗舰店</v>
          </cell>
          <cell r="F5112">
            <v>0</v>
          </cell>
          <cell r="G5112" t="str">
            <v>售后专员</v>
          </cell>
          <cell r="H5112" t="str">
            <v>C4</v>
          </cell>
          <cell r="I5112" t="str">
            <v>杭州</v>
          </cell>
          <cell r="J5112" t="str">
            <v>派遣</v>
          </cell>
          <cell r="K5112" t="str">
            <v>正式</v>
          </cell>
          <cell r="L5112">
            <v>42243</v>
          </cell>
          <cell r="M5112">
            <v>0</v>
          </cell>
          <cell r="N5112">
            <v>1</v>
          </cell>
          <cell r="O5112">
            <v>1.0149999999999999</v>
          </cell>
          <cell r="P5112">
            <v>0.95499999999999996</v>
          </cell>
          <cell r="Q5112">
            <v>1.105</v>
          </cell>
          <cell r="R5112">
            <v>1.1000000000000001</v>
          </cell>
          <cell r="S5112">
            <v>1.17</v>
          </cell>
          <cell r="T5112">
            <v>1.1399999999999999</v>
          </cell>
          <cell r="U5112">
            <v>1.08</v>
          </cell>
          <cell r="V5112">
            <v>1.02</v>
          </cell>
          <cell r="W5112">
            <v>1.05</v>
          </cell>
          <cell r="X5112">
            <v>1.2</v>
          </cell>
          <cell r="Y5112">
            <v>1.08</v>
          </cell>
          <cell r="AG5112">
            <v>1.0762499999999997</v>
          </cell>
          <cell r="AH5112">
            <v>0</v>
          </cell>
          <cell r="AK5112">
            <v>1.0762499999999997</v>
          </cell>
          <cell r="AL5112">
            <v>107.62499999999997</v>
          </cell>
        </row>
        <row r="5113">
          <cell r="A5113" t="str">
            <v>JMHZ1356</v>
          </cell>
          <cell r="B5113" t="str">
            <v>陆娟</v>
          </cell>
          <cell r="C5113" t="str">
            <v>时尚运动事业群</v>
          </cell>
          <cell r="D5113" t="str">
            <v>女装部</v>
          </cell>
          <cell r="E5113" t="str">
            <v>cachecache天猫旗舰店</v>
          </cell>
          <cell r="F5113">
            <v>0</v>
          </cell>
          <cell r="G5113" t="str">
            <v>售前客服</v>
          </cell>
          <cell r="H5113" t="str">
            <v>C4</v>
          </cell>
          <cell r="I5113" t="str">
            <v>杭州</v>
          </cell>
          <cell r="J5113" t="str">
            <v>派遣</v>
          </cell>
          <cell r="K5113" t="str">
            <v>离职</v>
          </cell>
          <cell r="L5113">
            <v>42506</v>
          </cell>
          <cell r="M5113">
            <v>42954</v>
          </cell>
          <cell r="N5113">
            <v>1</v>
          </cell>
          <cell r="O5113">
            <v>1.05</v>
          </cell>
          <cell r="P5113">
            <v>1.04</v>
          </cell>
          <cell r="Q5113">
            <v>0.91500000000000004</v>
          </cell>
          <cell r="R5113">
            <v>0.9</v>
          </cell>
          <cell r="S5113">
            <v>1.05</v>
          </cell>
          <cell r="T5113">
            <v>0.9</v>
          </cell>
          <cell r="AG5113">
            <v>0.97928571428571431</v>
          </cell>
          <cell r="AH5113">
            <v>0</v>
          </cell>
          <cell r="AK5113">
            <v>0.97928571428571431</v>
          </cell>
          <cell r="AL5113">
            <v>97.928571428571431</v>
          </cell>
        </row>
        <row r="5114">
          <cell r="A5114" t="str">
            <v>JMHZ1272</v>
          </cell>
          <cell r="B5114" t="str">
            <v>朱虹</v>
          </cell>
          <cell r="C5114" t="str">
            <v>时尚运动事业群</v>
          </cell>
          <cell r="D5114" t="str">
            <v>男装部</v>
          </cell>
          <cell r="E5114" t="str">
            <v>levis官方商城</v>
          </cell>
          <cell r="F5114">
            <v>0</v>
          </cell>
          <cell r="G5114" t="str">
            <v>售后专员</v>
          </cell>
          <cell r="H5114" t="str">
            <v>C4</v>
          </cell>
          <cell r="I5114" t="str">
            <v>杭州</v>
          </cell>
          <cell r="J5114" t="str">
            <v>派遣</v>
          </cell>
          <cell r="K5114" t="str">
            <v>正式</v>
          </cell>
          <cell r="L5114">
            <v>42306</v>
          </cell>
          <cell r="M5114">
            <v>0</v>
          </cell>
          <cell r="N5114">
            <v>1</v>
          </cell>
          <cell r="O5114">
            <v>1.19</v>
          </cell>
          <cell r="P5114">
            <v>0.98499999999999999</v>
          </cell>
          <cell r="Q5114">
            <v>0.98499999999999999</v>
          </cell>
          <cell r="R5114">
            <v>1.085</v>
          </cell>
          <cell r="S5114">
            <v>1.03</v>
          </cell>
          <cell r="T5114">
            <v>1.18</v>
          </cell>
          <cell r="U5114">
            <v>1.17</v>
          </cell>
          <cell r="V5114">
            <v>1.08</v>
          </cell>
          <cell r="W5114">
            <v>1.1400000000000001</v>
          </cell>
          <cell r="X5114">
            <v>1.5</v>
          </cell>
          <cell r="Y5114">
            <v>1.1100000000000001</v>
          </cell>
          <cell r="AG5114">
            <v>1.1212500000000001</v>
          </cell>
          <cell r="AH5114">
            <v>0</v>
          </cell>
          <cell r="AK5114">
            <v>1.1212500000000001</v>
          </cell>
          <cell r="AL5114">
            <v>112.12500000000001</v>
          </cell>
        </row>
        <row r="5115">
          <cell r="A5115" t="str">
            <v>JMHZ1141</v>
          </cell>
          <cell r="B5115" t="str">
            <v>裴松</v>
          </cell>
          <cell r="C5115" t="str">
            <v>时尚运动事业群</v>
          </cell>
          <cell r="D5115" t="str">
            <v>女装部</v>
          </cell>
          <cell r="E5115" t="str">
            <v>Esprit天猫旗舰店</v>
          </cell>
          <cell r="F5115">
            <v>0</v>
          </cell>
          <cell r="G5115" t="str">
            <v>售后专员</v>
          </cell>
          <cell r="H5115" t="str">
            <v>C4</v>
          </cell>
          <cell r="I5115" t="str">
            <v>杭州</v>
          </cell>
          <cell r="J5115" t="str">
            <v>派遣</v>
          </cell>
          <cell r="K5115" t="str">
            <v>正式</v>
          </cell>
          <cell r="L5115">
            <v>42163</v>
          </cell>
          <cell r="M5115">
            <v>0</v>
          </cell>
          <cell r="N5115">
            <v>1.01</v>
          </cell>
          <cell r="O5115">
            <v>0.90249999999999997</v>
          </cell>
          <cell r="P5115">
            <v>0.98499999999999999</v>
          </cell>
          <cell r="Q5115">
            <v>1.0549999999999999</v>
          </cell>
          <cell r="R5115">
            <v>1.08</v>
          </cell>
          <cell r="S5115">
            <v>1.19</v>
          </cell>
          <cell r="T5115">
            <v>1.1100000000000001</v>
          </cell>
          <cell r="U5115">
            <v>1.03</v>
          </cell>
          <cell r="V5115">
            <v>1.02</v>
          </cell>
          <cell r="W5115">
            <v>1.05</v>
          </cell>
          <cell r="X5115">
            <v>1.2</v>
          </cell>
          <cell r="Y5115">
            <v>1.1000000000000001</v>
          </cell>
          <cell r="AG5115">
            <v>1.0610416666666667</v>
          </cell>
          <cell r="AH5115">
            <v>0</v>
          </cell>
          <cell r="AK5115">
            <v>1.0610416666666667</v>
          </cell>
          <cell r="AL5115">
            <v>106.10416666666667</v>
          </cell>
        </row>
        <row r="5116">
          <cell r="A5116" t="str">
            <v>JMHZ0920</v>
          </cell>
          <cell r="B5116" t="str">
            <v>吕富</v>
          </cell>
          <cell r="C5116" t="str">
            <v>时尚运动事业群</v>
          </cell>
          <cell r="D5116" t="str">
            <v>男装部</v>
          </cell>
          <cell r="E5116" t="str">
            <v>AEO天猫旗舰店</v>
          </cell>
          <cell r="F5116">
            <v>0</v>
          </cell>
          <cell r="G5116" t="str">
            <v>售后客服</v>
          </cell>
          <cell r="H5116" t="str">
            <v>C4</v>
          </cell>
          <cell r="I5116" t="str">
            <v>杭州</v>
          </cell>
          <cell r="J5116" t="str">
            <v>派遣</v>
          </cell>
          <cell r="K5116" t="str">
            <v>正式</v>
          </cell>
          <cell r="L5116">
            <v>41933</v>
          </cell>
          <cell r="M5116">
            <v>0</v>
          </cell>
          <cell r="N5116">
            <v>1.01</v>
          </cell>
          <cell r="O5116">
            <v>0.9728</v>
          </cell>
          <cell r="P5116">
            <v>1.0512000000000001</v>
          </cell>
          <cell r="Q5116">
            <v>0.98499999999999999</v>
          </cell>
          <cell r="R5116">
            <v>0.97499999999999998</v>
          </cell>
          <cell r="S5116">
            <v>0.77500000000000002</v>
          </cell>
          <cell r="T5116">
            <v>0.98</v>
          </cell>
          <cell r="U5116">
            <v>1.08</v>
          </cell>
          <cell r="V5116">
            <v>1.03</v>
          </cell>
          <cell r="W5116">
            <v>1.1200000000000001</v>
          </cell>
          <cell r="X5116">
            <v>1.5</v>
          </cell>
          <cell r="Y5116">
            <v>0.91</v>
          </cell>
          <cell r="AG5116">
            <v>1.0324166666666665</v>
          </cell>
          <cell r="AH5116">
            <v>0</v>
          </cell>
          <cell r="AK5116">
            <v>1.0324166666666665</v>
          </cell>
          <cell r="AL5116">
            <v>103.24166666666666</v>
          </cell>
        </row>
        <row r="5117">
          <cell r="A5117" t="str">
            <v>JMHZ0932</v>
          </cell>
          <cell r="B5117" t="str">
            <v>吴慧芬</v>
          </cell>
          <cell r="C5117" t="str">
            <v>时尚运动事业群</v>
          </cell>
          <cell r="D5117" t="str">
            <v>女装部</v>
          </cell>
          <cell r="E5117" t="str">
            <v>艾格内衣官方旗舰店</v>
          </cell>
          <cell r="F5117">
            <v>0</v>
          </cell>
          <cell r="G5117" t="str">
            <v>售后客服</v>
          </cell>
          <cell r="H5117" t="str">
            <v>C4</v>
          </cell>
          <cell r="I5117" t="str">
            <v>杭州</v>
          </cell>
          <cell r="J5117" t="str">
            <v>派遣</v>
          </cell>
          <cell r="K5117" t="str">
            <v>离职</v>
          </cell>
          <cell r="L5117">
            <v>41947</v>
          </cell>
          <cell r="M5117">
            <v>42825</v>
          </cell>
          <cell r="N5117">
            <v>1.0109999999999999</v>
          </cell>
          <cell r="O5117">
            <v>0.94499999999999995</v>
          </cell>
          <cell r="P5117">
            <v>0.77</v>
          </cell>
          <cell r="AG5117">
            <v>0.90866666666666662</v>
          </cell>
          <cell r="AH5117">
            <v>0</v>
          </cell>
          <cell r="AK5117">
            <v>0.90866666666666662</v>
          </cell>
          <cell r="AL5117">
            <v>90.86666666666666</v>
          </cell>
        </row>
        <row r="5118">
          <cell r="A5118" t="str">
            <v>JMHZ1350</v>
          </cell>
          <cell r="B5118" t="str">
            <v>陈丽丽</v>
          </cell>
          <cell r="C5118" t="str">
            <v>时尚运动事业群</v>
          </cell>
          <cell r="D5118" t="str">
            <v>女装部</v>
          </cell>
          <cell r="E5118" t="str">
            <v>Esprit天猫旗舰店</v>
          </cell>
          <cell r="F5118">
            <v>0</v>
          </cell>
          <cell r="G5118" t="str">
            <v>售后客服</v>
          </cell>
          <cell r="H5118" t="str">
            <v>C4</v>
          </cell>
          <cell r="I5118" t="str">
            <v>杭州</v>
          </cell>
          <cell r="J5118" t="str">
            <v>派遣</v>
          </cell>
          <cell r="K5118" t="str">
            <v>正式</v>
          </cell>
          <cell r="L5118">
            <v>42501</v>
          </cell>
          <cell r="M5118">
            <v>0</v>
          </cell>
          <cell r="N5118">
            <v>1.0109999999999999</v>
          </cell>
          <cell r="O5118">
            <v>1.0854999999999999</v>
          </cell>
          <cell r="P5118">
            <v>1.0317000000000001</v>
          </cell>
          <cell r="Q5118">
            <v>1.1415</v>
          </cell>
          <cell r="R5118">
            <v>0.995</v>
          </cell>
          <cell r="S5118">
            <v>1.1000000000000001</v>
          </cell>
          <cell r="T5118">
            <v>1.1000000000000001</v>
          </cell>
          <cell r="U5118">
            <v>1.1100000000000001</v>
          </cell>
          <cell r="V5118">
            <v>1.1200000000000001</v>
          </cell>
          <cell r="W5118">
            <v>1.1399999999999999</v>
          </cell>
          <cell r="X5118">
            <v>1.2</v>
          </cell>
          <cell r="Y5118">
            <v>1.1200000000000001</v>
          </cell>
          <cell r="AG5118">
            <v>1.0962249999999998</v>
          </cell>
          <cell r="AH5118">
            <v>0</v>
          </cell>
          <cell r="AK5118">
            <v>1.0962249999999998</v>
          </cell>
          <cell r="AL5118">
            <v>109.62249999999997</v>
          </cell>
        </row>
        <row r="5119">
          <cell r="A5119" t="str">
            <v>JMHZ0849</v>
          </cell>
          <cell r="B5119" t="str">
            <v>周俊英</v>
          </cell>
          <cell r="C5119" t="str">
            <v>时尚运动事业群</v>
          </cell>
          <cell r="D5119" t="str">
            <v>女装部</v>
          </cell>
          <cell r="E5119" t="str">
            <v>guess天猫旗舰店</v>
          </cell>
          <cell r="F5119">
            <v>0</v>
          </cell>
          <cell r="G5119" t="str">
            <v>订单客服</v>
          </cell>
          <cell r="H5119" t="str">
            <v>C4</v>
          </cell>
          <cell r="I5119" t="str">
            <v>杭州</v>
          </cell>
          <cell r="J5119" t="str">
            <v>派遣</v>
          </cell>
          <cell r="K5119" t="str">
            <v>正式</v>
          </cell>
          <cell r="L5119">
            <v>41813</v>
          </cell>
          <cell r="M5119">
            <v>0</v>
          </cell>
          <cell r="N5119">
            <v>1.0123</v>
          </cell>
          <cell r="O5119">
            <v>0.91249999999999998</v>
          </cell>
          <cell r="P5119">
            <v>0.92030000000000001</v>
          </cell>
          <cell r="Q5119">
            <v>0.93340000000000001</v>
          </cell>
          <cell r="R5119">
            <v>1.0627</v>
          </cell>
          <cell r="S5119">
            <v>0.95430000000000004</v>
          </cell>
          <cell r="T5119">
            <v>1.0033000000000001</v>
          </cell>
          <cell r="U5119">
            <v>1.0992</v>
          </cell>
          <cell r="V5119">
            <v>0.82499999999999996</v>
          </cell>
          <cell r="W5119">
            <v>1.1723000000000001</v>
          </cell>
          <cell r="X5119">
            <v>1.2</v>
          </cell>
          <cell r="Y5119">
            <v>1.0893999999999999</v>
          </cell>
          <cell r="AG5119">
            <v>1.0153916666666667</v>
          </cell>
          <cell r="AH5119">
            <v>0</v>
          </cell>
          <cell r="AK5119">
            <v>1.0153916666666667</v>
          </cell>
          <cell r="AL5119">
            <v>101.53916666666667</v>
          </cell>
        </row>
        <row r="5120">
          <cell r="A5120" t="str">
            <v>JMHZ1306</v>
          </cell>
          <cell r="B5120" t="str">
            <v>朱修鹏</v>
          </cell>
          <cell r="C5120" t="str">
            <v>时尚运动事业群</v>
          </cell>
          <cell r="D5120" t="str">
            <v>女装部</v>
          </cell>
          <cell r="E5120" t="str">
            <v>NEW LOOK天猫旗舰店</v>
          </cell>
          <cell r="F5120">
            <v>0</v>
          </cell>
          <cell r="G5120" t="str">
            <v>初级售后客服</v>
          </cell>
          <cell r="H5120" t="str">
            <v>C3</v>
          </cell>
          <cell r="I5120" t="str">
            <v>杭州</v>
          </cell>
          <cell r="J5120" t="str">
            <v>派遣</v>
          </cell>
          <cell r="K5120" t="str">
            <v>正式</v>
          </cell>
          <cell r="L5120">
            <v>42438</v>
          </cell>
          <cell r="M5120">
            <v>0</v>
          </cell>
          <cell r="N5120">
            <v>1.0158</v>
          </cell>
          <cell r="O5120">
            <v>0.9798</v>
          </cell>
          <cell r="P5120">
            <v>0.90060000000000007</v>
          </cell>
          <cell r="Q5120">
            <v>1.1701000000000001</v>
          </cell>
          <cell r="R5120">
            <v>1.05</v>
          </cell>
          <cell r="S5120">
            <v>1.1200000000000001</v>
          </cell>
          <cell r="T5120">
            <v>1.135</v>
          </cell>
          <cell r="U5120">
            <v>1.07</v>
          </cell>
          <cell r="V5120">
            <v>1.0900000000000001</v>
          </cell>
          <cell r="W5120">
            <v>1.08</v>
          </cell>
          <cell r="X5120">
            <v>1.5</v>
          </cell>
          <cell r="Y5120">
            <v>1.1399999999999999</v>
          </cell>
          <cell r="AG5120">
            <v>1.1042750000000001</v>
          </cell>
          <cell r="AH5120">
            <v>0</v>
          </cell>
          <cell r="AK5120">
            <v>1.1042750000000001</v>
          </cell>
          <cell r="AL5120">
            <v>110.42750000000001</v>
          </cell>
        </row>
        <row r="5121">
          <cell r="A5121" t="str">
            <v>JMHZ0001</v>
          </cell>
          <cell r="B5121" t="str">
            <v>胡洁</v>
          </cell>
          <cell r="C5121" t="str">
            <v>人力资源中心</v>
          </cell>
          <cell r="D5121" t="str">
            <v>HR</v>
          </cell>
          <cell r="E5121" t="str">
            <v>杭州组</v>
          </cell>
          <cell r="F5121">
            <v>0</v>
          </cell>
          <cell r="G5121" t="str">
            <v>人力资源专员</v>
          </cell>
          <cell r="H5121" t="str">
            <v>R2</v>
          </cell>
          <cell r="I5121" t="str">
            <v>杭州</v>
          </cell>
          <cell r="J5121" t="str">
            <v>全职</v>
          </cell>
          <cell r="K5121" t="str">
            <v>正式</v>
          </cell>
          <cell r="L5121">
            <v>40252</v>
          </cell>
          <cell r="M5121">
            <v>0</v>
          </cell>
          <cell r="N5121">
            <v>1.02</v>
          </cell>
          <cell r="O5121">
            <v>0.96</v>
          </cell>
          <cell r="P5121">
            <v>1.05</v>
          </cell>
          <cell r="AA5121">
            <v>0.99</v>
          </cell>
          <cell r="AB5121">
            <v>0.99</v>
          </cell>
          <cell r="AC5121">
            <v>0.99</v>
          </cell>
          <cell r="AG5121">
            <v>1.01</v>
          </cell>
          <cell r="AH5121">
            <v>0.98999999999999988</v>
          </cell>
          <cell r="AK5121">
            <v>1.0000000000000002</v>
          </cell>
          <cell r="AL5121">
            <v>100.00000000000003</v>
          </cell>
        </row>
        <row r="5122">
          <cell r="A5122" t="str">
            <v>JMHZ1412</v>
          </cell>
          <cell r="B5122" t="str">
            <v>方露盈</v>
          </cell>
          <cell r="C5122" t="str">
            <v>时尚运动事业群</v>
          </cell>
          <cell r="D5122" t="str">
            <v>户外IP部</v>
          </cell>
          <cell r="E5122" t="str">
            <v>jackwolfskin天猫旗舰店</v>
          </cell>
          <cell r="F5122">
            <v>0</v>
          </cell>
          <cell r="G5122" t="str">
            <v>售后客服</v>
          </cell>
          <cell r="H5122" t="str">
            <v>C4</v>
          </cell>
          <cell r="I5122" t="str">
            <v>杭州</v>
          </cell>
          <cell r="J5122" t="str">
            <v>派遣</v>
          </cell>
          <cell r="K5122" t="str">
            <v>离职</v>
          </cell>
          <cell r="L5122">
            <v>42614</v>
          </cell>
          <cell r="M5122">
            <v>42825</v>
          </cell>
          <cell r="N5122">
            <v>1.02</v>
          </cell>
          <cell r="O5122">
            <v>0.99</v>
          </cell>
          <cell r="P5122">
            <v>1</v>
          </cell>
          <cell r="AG5122">
            <v>1.0033333333333332</v>
          </cell>
          <cell r="AH5122">
            <v>0</v>
          </cell>
          <cell r="AK5122">
            <v>1.0033333333333332</v>
          </cell>
          <cell r="AL5122">
            <v>100.33333333333331</v>
          </cell>
        </row>
        <row r="5123">
          <cell r="A5123" t="str">
            <v>JMHZ1036</v>
          </cell>
          <cell r="B5123" t="str">
            <v>曹跃秀</v>
          </cell>
          <cell r="C5123" t="str">
            <v>时尚运动事业群</v>
          </cell>
          <cell r="D5123" t="str">
            <v>女装部</v>
          </cell>
          <cell r="E5123" t="str">
            <v>艾格天猫旗舰店</v>
          </cell>
          <cell r="F5123">
            <v>0</v>
          </cell>
          <cell r="G5123" t="str">
            <v>售前组长</v>
          </cell>
          <cell r="H5123" t="str">
            <v>M1</v>
          </cell>
          <cell r="I5123" t="str">
            <v>杭州</v>
          </cell>
          <cell r="J5123" t="str">
            <v>派遣</v>
          </cell>
          <cell r="K5123" t="str">
            <v>正式</v>
          </cell>
          <cell r="L5123">
            <v>42090</v>
          </cell>
          <cell r="M5123">
            <v>0</v>
          </cell>
          <cell r="N5123">
            <v>1.022</v>
          </cell>
          <cell r="O5123">
            <v>0.98099999999999998</v>
          </cell>
          <cell r="W5123">
            <v>1.103</v>
          </cell>
          <cell r="X5123">
            <v>1.0004</v>
          </cell>
          <cell r="Y5123">
            <v>1.0406</v>
          </cell>
          <cell r="Z5123">
            <v>0.94240000000000013</v>
          </cell>
          <cell r="AA5123">
            <v>0.94180000000000008</v>
          </cell>
          <cell r="AB5123">
            <v>0.872</v>
          </cell>
          <cell r="AC5123">
            <v>1.0406</v>
          </cell>
          <cell r="AG5123">
            <v>1.0294000000000001</v>
          </cell>
          <cell r="AH5123">
            <v>0.94920000000000004</v>
          </cell>
          <cell r="AK5123">
            <v>0.9937555555555555</v>
          </cell>
          <cell r="AL5123">
            <v>99.37555555555555</v>
          </cell>
        </row>
        <row r="5124">
          <cell r="A5124" t="str">
            <v>JMHZ1088</v>
          </cell>
          <cell r="B5124" t="str">
            <v>郭盼盼</v>
          </cell>
          <cell r="C5124" t="str">
            <v>时尚运动事业群</v>
          </cell>
          <cell r="D5124" t="str">
            <v>男装部</v>
          </cell>
          <cell r="E5124" t="str">
            <v>levis天猫旗舰店</v>
          </cell>
          <cell r="F5124">
            <v>0</v>
          </cell>
          <cell r="G5124" t="str">
            <v>售后客服</v>
          </cell>
          <cell r="H5124" t="str">
            <v>C4</v>
          </cell>
          <cell r="I5124" t="str">
            <v>杭州</v>
          </cell>
          <cell r="J5124" t="str">
            <v>派遣</v>
          </cell>
          <cell r="K5124" t="str">
            <v>离职</v>
          </cell>
          <cell r="L5124">
            <v>42131</v>
          </cell>
          <cell r="M5124">
            <v>42799</v>
          </cell>
          <cell r="N5124">
            <v>1.0225</v>
          </cell>
          <cell r="O5124">
            <v>0.95900000000000007</v>
          </cell>
          <cell r="AG5124">
            <v>0.99075000000000002</v>
          </cell>
          <cell r="AH5124">
            <v>0</v>
          </cell>
          <cell r="AK5124">
            <v>0.99075000000000002</v>
          </cell>
          <cell r="AL5124">
            <v>99.075000000000003</v>
          </cell>
        </row>
        <row r="5125">
          <cell r="A5125" t="str">
            <v>JMHZ0600</v>
          </cell>
          <cell r="B5125" t="str">
            <v>胡丽丹</v>
          </cell>
          <cell r="C5125" t="str">
            <v>时尚运动事业群</v>
          </cell>
          <cell r="D5125" t="str">
            <v>男装部</v>
          </cell>
          <cell r="E5125" t="str">
            <v>levis天猫旗舰店</v>
          </cell>
          <cell r="F5125">
            <v>0</v>
          </cell>
          <cell r="G5125" t="str">
            <v>售后客服</v>
          </cell>
          <cell r="H5125" t="str">
            <v>C4</v>
          </cell>
          <cell r="I5125" t="str">
            <v>杭州</v>
          </cell>
          <cell r="J5125" t="str">
            <v>派遣</v>
          </cell>
          <cell r="K5125" t="str">
            <v>正式</v>
          </cell>
          <cell r="L5125">
            <v>41396</v>
          </cell>
          <cell r="M5125">
            <v>0</v>
          </cell>
          <cell r="N5125">
            <v>1.0225</v>
          </cell>
          <cell r="O5125">
            <v>1.0290000000000001</v>
          </cell>
          <cell r="P5125">
            <v>0.96260000000000001</v>
          </cell>
          <cell r="Q5125">
            <v>0.92830000000000001</v>
          </cell>
          <cell r="R5125">
            <v>1.0041</v>
          </cell>
          <cell r="S5125">
            <v>1.08</v>
          </cell>
          <cell r="T5125">
            <v>1</v>
          </cell>
          <cell r="U5125">
            <v>1.03</v>
          </cell>
          <cell r="V5125">
            <v>1</v>
          </cell>
          <cell r="W5125">
            <v>1.08</v>
          </cell>
          <cell r="X5125">
            <v>1.5</v>
          </cell>
          <cell r="Y5125">
            <v>1.03</v>
          </cell>
          <cell r="AG5125">
            <v>1.0555416666666666</v>
          </cell>
          <cell r="AH5125">
            <v>0</v>
          </cell>
          <cell r="AK5125">
            <v>1.0555416666666666</v>
          </cell>
          <cell r="AL5125">
            <v>105.55416666666666</v>
          </cell>
        </row>
        <row r="5126">
          <cell r="A5126" t="str">
            <v>JMHZ0985</v>
          </cell>
          <cell r="B5126" t="str">
            <v>周鑫</v>
          </cell>
          <cell r="C5126" t="str">
            <v>时尚运动事业群</v>
          </cell>
          <cell r="D5126" t="str">
            <v>男装部</v>
          </cell>
          <cell r="E5126" t="str">
            <v>levis天猫旗舰店</v>
          </cell>
          <cell r="F5126">
            <v>0</v>
          </cell>
          <cell r="G5126" t="str">
            <v>售前客服</v>
          </cell>
          <cell r="H5126" t="str">
            <v>C3</v>
          </cell>
          <cell r="I5126" t="str">
            <v>杭州</v>
          </cell>
          <cell r="J5126" t="str">
            <v>派遣</v>
          </cell>
          <cell r="K5126" t="str">
            <v>正式</v>
          </cell>
          <cell r="L5126">
            <v>42074</v>
          </cell>
          <cell r="M5126">
            <v>0</v>
          </cell>
          <cell r="N5126">
            <v>1.0249999999999999</v>
          </cell>
          <cell r="O5126">
            <v>0.84730000000000005</v>
          </cell>
          <cell r="P5126">
            <v>0.98080000000000001</v>
          </cell>
          <cell r="Q5126">
            <v>0.98069999999999991</v>
          </cell>
          <cell r="R5126">
            <v>0.92</v>
          </cell>
          <cell r="S5126">
            <v>1.08</v>
          </cell>
          <cell r="T5126">
            <v>0.88</v>
          </cell>
          <cell r="U5126">
            <v>0.9</v>
          </cell>
          <cell r="V5126">
            <v>0.93</v>
          </cell>
          <cell r="W5126">
            <v>0.87</v>
          </cell>
          <cell r="X5126">
            <v>1.5</v>
          </cell>
          <cell r="Y5126">
            <v>0.97</v>
          </cell>
          <cell r="AG5126">
            <v>0.99031666666666673</v>
          </cell>
          <cell r="AH5126">
            <v>0</v>
          </cell>
          <cell r="AK5126">
            <v>0.99031666666666673</v>
          </cell>
          <cell r="AL5126">
            <v>99.031666666666666</v>
          </cell>
        </row>
        <row r="5127">
          <cell r="A5127" t="str">
            <v>JMHZ1001</v>
          </cell>
          <cell r="B5127" t="str">
            <v>毛琴丽</v>
          </cell>
          <cell r="C5127" t="str">
            <v>时尚运动事业群</v>
          </cell>
          <cell r="D5127" t="str">
            <v>男装部</v>
          </cell>
          <cell r="E5127" t="str">
            <v>levis天猫旗舰店</v>
          </cell>
          <cell r="F5127">
            <v>0</v>
          </cell>
          <cell r="G5127" t="str">
            <v>售前客服</v>
          </cell>
          <cell r="H5127" t="str">
            <v>C3</v>
          </cell>
          <cell r="I5127" t="str">
            <v>杭州</v>
          </cell>
          <cell r="J5127" t="str">
            <v>派遣</v>
          </cell>
          <cell r="K5127" t="str">
            <v>离职</v>
          </cell>
          <cell r="L5127">
            <v>42079</v>
          </cell>
          <cell r="M5127">
            <v>43039</v>
          </cell>
          <cell r="N5127">
            <v>1.0249999999999999</v>
          </cell>
          <cell r="O5127">
            <v>0.92920000000000003</v>
          </cell>
          <cell r="P5127">
            <v>1.0307999999999999</v>
          </cell>
          <cell r="Q5127">
            <v>1.0131999999999999</v>
          </cell>
          <cell r="R5127">
            <v>1.06</v>
          </cell>
          <cell r="S5127">
            <v>1.02</v>
          </cell>
          <cell r="T5127">
            <v>0.93</v>
          </cell>
          <cell r="U5127">
            <v>1</v>
          </cell>
          <cell r="V5127">
            <v>0.91</v>
          </cell>
          <cell r="W5127">
            <v>0.79</v>
          </cell>
          <cell r="AG5127">
            <v>0.97081999999999979</v>
          </cell>
          <cell r="AH5127">
            <v>0</v>
          </cell>
          <cell r="AK5127">
            <v>0.97081999999999979</v>
          </cell>
          <cell r="AL5127">
            <v>97.081999999999979</v>
          </cell>
        </row>
        <row r="5128">
          <cell r="A5128" t="str">
            <v>JMHZ1477</v>
          </cell>
          <cell r="B5128" t="str">
            <v>汪屹廷</v>
          </cell>
          <cell r="C5128" t="str">
            <v>时尚运动事业群</v>
          </cell>
          <cell r="D5128" t="str">
            <v>女装部</v>
          </cell>
          <cell r="E5128" t="str">
            <v>Esprit天猫旗舰店</v>
          </cell>
          <cell r="F5128">
            <v>0</v>
          </cell>
          <cell r="G5128" t="str">
            <v>售前客服</v>
          </cell>
          <cell r="H5128" t="str">
            <v>C3</v>
          </cell>
          <cell r="I5128" t="str">
            <v>杭州</v>
          </cell>
          <cell r="J5128" t="str">
            <v>派遣</v>
          </cell>
          <cell r="K5128" t="str">
            <v>离职</v>
          </cell>
          <cell r="L5128">
            <v>42917</v>
          </cell>
          <cell r="M5128">
            <v>42947</v>
          </cell>
          <cell r="N5128">
            <v>1.0275000000000001</v>
          </cell>
          <cell r="O5128">
            <v>0.98450000000000004</v>
          </cell>
          <cell r="P5128">
            <v>0.97160000000000002</v>
          </cell>
          <cell r="Q5128">
            <v>0.9534999999999999</v>
          </cell>
          <cell r="R5128">
            <v>0.96</v>
          </cell>
          <cell r="S5128">
            <v>0.98</v>
          </cell>
          <cell r="T5128">
            <v>0.91</v>
          </cell>
          <cell r="AG5128">
            <v>0.96958571428571438</v>
          </cell>
          <cell r="AH5128">
            <v>0</v>
          </cell>
          <cell r="AK5128">
            <v>0.96958571428571438</v>
          </cell>
          <cell r="AL5128">
            <v>96.958571428571432</v>
          </cell>
        </row>
        <row r="5129">
          <cell r="A5129" t="str">
            <v>JMHZ0724</v>
          </cell>
          <cell r="B5129" t="str">
            <v>段婷</v>
          </cell>
          <cell r="C5129" t="str">
            <v>时尚运动事业群</v>
          </cell>
          <cell r="D5129" t="str">
            <v>女装部</v>
          </cell>
          <cell r="E5129" t="str">
            <v>艾格天猫旗舰店</v>
          </cell>
          <cell r="F5129">
            <v>0</v>
          </cell>
          <cell r="G5129" t="str">
            <v>售后专员</v>
          </cell>
          <cell r="H5129" t="str">
            <v>C4</v>
          </cell>
          <cell r="I5129" t="str">
            <v>杭州</v>
          </cell>
          <cell r="J5129" t="str">
            <v>派遣</v>
          </cell>
          <cell r="K5129" t="str">
            <v>离职</v>
          </cell>
          <cell r="L5129">
            <v>41694</v>
          </cell>
          <cell r="M5129">
            <v>43056</v>
          </cell>
          <cell r="N5129">
            <v>1.03</v>
          </cell>
          <cell r="O5129">
            <v>0.87</v>
          </cell>
          <cell r="P5129">
            <v>0.8</v>
          </cell>
          <cell r="Q5129">
            <v>0.95</v>
          </cell>
          <cell r="R5129">
            <v>0.95</v>
          </cell>
          <cell r="AG5129">
            <v>0.92000000000000015</v>
          </cell>
          <cell r="AH5129">
            <v>0</v>
          </cell>
          <cell r="AK5129">
            <v>0.92000000000000015</v>
          </cell>
          <cell r="AL5129">
            <v>92.000000000000014</v>
          </cell>
        </row>
        <row r="5130">
          <cell r="A5130" t="str">
            <v>JMHZ1475</v>
          </cell>
          <cell r="B5130" t="str">
            <v>王卫征</v>
          </cell>
          <cell r="C5130" t="str">
            <v>时尚运动事业群</v>
          </cell>
          <cell r="D5130" t="str">
            <v>女装部</v>
          </cell>
          <cell r="E5130" t="str">
            <v>guess天猫旗舰店</v>
          </cell>
          <cell r="F5130">
            <v>0</v>
          </cell>
          <cell r="G5130" t="str">
            <v>售后客服</v>
          </cell>
          <cell r="H5130" t="str">
            <v>C4</v>
          </cell>
          <cell r="I5130" t="str">
            <v>杭州</v>
          </cell>
          <cell r="J5130" t="str">
            <v>派遣</v>
          </cell>
          <cell r="K5130" t="str">
            <v>正式</v>
          </cell>
          <cell r="L5130">
            <v>42705</v>
          </cell>
          <cell r="M5130">
            <v>0</v>
          </cell>
          <cell r="N5130">
            <v>1.03</v>
          </cell>
          <cell r="O5130">
            <v>0.94</v>
          </cell>
          <cell r="P5130">
            <v>0.84</v>
          </cell>
          <cell r="Q5130">
            <v>0.99379999999999991</v>
          </cell>
          <cell r="R5130">
            <v>1.06</v>
          </cell>
          <cell r="S5130">
            <v>1.1100000000000001</v>
          </cell>
          <cell r="T5130">
            <v>1.0149999999999999</v>
          </cell>
          <cell r="U5130">
            <v>1.1499999999999999</v>
          </cell>
          <cell r="V5130">
            <v>1.17</v>
          </cell>
          <cell r="W5130">
            <v>0.995</v>
          </cell>
          <cell r="X5130">
            <v>1.2</v>
          </cell>
          <cell r="Y5130">
            <v>1.04</v>
          </cell>
          <cell r="AG5130">
            <v>1.0453166666666664</v>
          </cell>
          <cell r="AH5130">
            <v>0</v>
          </cell>
          <cell r="AK5130">
            <v>1.0453166666666664</v>
          </cell>
          <cell r="AL5130">
            <v>104.53166666666664</v>
          </cell>
        </row>
        <row r="5131">
          <cell r="A5131" t="str">
            <v>JMHZ1291</v>
          </cell>
          <cell r="B5131" t="str">
            <v>郑跃飞</v>
          </cell>
          <cell r="C5131" t="str">
            <v>时尚运动事业群</v>
          </cell>
          <cell r="D5131" t="str">
            <v>女装部</v>
          </cell>
          <cell r="E5131" t="str">
            <v>艾格天猫旗舰店</v>
          </cell>
          <cell r="F5131">
            <v>0</v>
          </cell>
          <cell r="G5131" t="str">
            <v>售后专员</v>
          </cell>
          <cell r="H5131" t="str">
            <v>C4</v>
          </cell>
          <cell r="I5131" t="str">
            <v>杭州</v>
          </cell>
          <cell r="J5131" t="str">
            <v>派遣</v>
          </cell>
          <cell r="K5131" t="str">
            <v>正式</v>
          </cell>
          <cell r="L5131">
            <v>42419</v>
          </cell>
          <cell r="M5131">
            <v>0</v>
          </cell>
          <cell r="N5131">
            <v>1.03</v>
          </cell>
          <cell r="O5131">
            <v>0.96</v>
          </cell>
          <cell r="P5131">
            <v>0.93</v>
          </cell>
          <cell r="Q5131">
            <v>0.98</v>
          </cell>
          <cell r="R5131">
            <v>0.95</v>
          </cell>
          <cell r="S5131">
            <v>1.1299999999999999</v>
          </cell>
          <cell r="T5131">
            <v>1.07</v>
          </cell>
          <cell r="U5131">
            <v>1.05</v>
          </cell>
          <cell r="V5131">
            <v>1.075</v>
          </cell>
          <cell r="W5131">
            <v>1</v>
          </cell>
          <cell r="X5131">
            <v>1.2</v>
          </cell>
          <cell r="Y5131">
            <v>1.0249999999999999</v>
          </cell>
          <cell r="AG5131">
            <v>1.0333333333333332</v>
          </cell>
          <cell r="AH5131">
            <v>0</v>
          </cell>
          <cell r="AK5131">
            <v>1.0333333333333332</v>
          </cell>
          <cell r="AL5131">
            <v>103.33333333333331</v>
          </cell>
        </row>
        <row r="5132">
          <cell r="A5132" t="str">
            <v>JMHZ1101</v>
          </cell>
          <cell r="B5132" t="str">
            <v>俞选亮</v>
          </cell>
          <cell r="C5132" t="str">
            <v>时尚运动事业群</v>
          </cell>
          <cell r="D5132" t="str">
            <v>女装部</v>
          </cell>
          <cell r="E5132" t="str">
            <v>艾格天猫旗舰店</v>
          </cell>
          <cell r="F5132">
            <v>0</v>
          </cell>
          <cell r="G5132" t="str">
            <v>售后专员</v>
          </cell>
          <cell r="H5132" t="str">
            <v>C4</v>
          </cell>
          <cell r="I5132" t="str">
            <v>杭州</v>
          </cell>
          <cell r="J5132" t="str">
            <v>派遣</v>
          </cell>
          <cell r="K5132" t="str">
            <v>正式</v>
          </cell>
          <cell r="L5132">
            <v>42142</v>
          </cell>
          <cell r="M5132">
            <v>0</v>
          </cell>
          <cell r="N5132">
            <v>1.03</v>
          </cell>
          <cell r="O5132">
            <v>0.97</v>
          </cell>
          <cell r="P5132">
            <v>0.92</v>
          </cell>
          <cell r="Q5132">
            <v>0.98</v>
          </cell>
          <cell r="R5132">
            <v>0.95</v>
          </cell>
          <cell r="S5132">
            <v>1.1299999999999999</v>
          </cell>
          <cell r="T5132">
            <v>1.08</v>
          </cell>
          <cell r="U5132">
            <v>1.06</v>
          </cell>
          <cell r="V5132">
            <v>1.085</v>
          </cell>
          <cell r="W5132">
            <v>1</v>
          </cell>
          <cell r="X5132">
            <v>1.2</v>
          </cell>
          <cell r="Y5132">
            <v>1.0349999999999999</v>
          </cell>
          <cell r="AG5132">
            <v>1.0366666666666664</v>
          </cell>
          <cell r="AH5132">
            <v>0</v>
          </cell>
          <cell r="AK5132">
            <v>1.0366666666666664</v>
          </cell>
          <cell r="AL5132">
            <v>103.66666666666664</v>
          </cell>
        </row>
        <row r="5133">
          <cell r="A5133" t="str">
            <v>JMHZ1121</v>
          </cell>
          <cell r="B5133" t="str">
            <v>金莹莹</v>
          </cell>
          <cell r="C5133" t="str">
            <v>时尚运动事业群</v>
          </cell>
          <cell r="D5133" t="str">
            <v>女装部</v>
          </cell>
          <cell r="E5133" t="str">
            <v>艾格天猫旗舰店</v>
          </cell>
          <cell r="F5133">
            <v>0</v>
          </cell>
          <cell r="G5133" t="str">
            <v>售后专员</v>
          </cell>
          <cell r="H5133" t="str">
            <v>C3</v>
          </cell>
          <cell r="I5133" t="str">
            <v>杭州</v>
          </cell>
          <cell r="J5133" t="str">
            <v>派遣</v>
          </cell>
          <cell r="K5133" t="str">
            <v>正式</v>
          </cell>
          <cell r="L5133">
            <v>42151</v>
          </cell>
          <cell r="M5133">
            <v>0</v>
          </cell>
          <cell r="N5133">
            <v>1.03</v>
          </cell>
          <cell r="O5133">
            <v>1</v>
          </cell>
          <cell r="P5133">
            <v>1</v>
          </cell>
          <cell r="Q5133">
            <v>1</v>
          </cell>
          <cell r="R5133">
            <v>1.01</v>
          </cell>
          <cell r="S5133">
            <v>1.1499999999999999</v>
          </cell>
          <cell r="T5133">
            <v>1.07</v>
          </cell>
          <cell r="U5133">
            <v>1.1000000000000001</v>
          </cell>
          <cell r="V5133">
            <v>1.075</v>
          </cell>
          <cell r="W5133">
            <v>0.99</v>
          </cell>
          <cell r="X5133">
            <v>1.2</v>
          </cell>
          <cell r="Y5133">
            <v>1.0249999999999999</v>
          </cell>
          <cell r="AG5133">
            <v>1.0541666666666665</v>
          </cell>
          <cell r="AH5133">
            <v>0</v>
          </cell>
          <cell r="AK5133">
            <v>1.0541666666666665</v>
          </cell>
          <cell r="AL5133">
            <v>105.41666666666664</v>
          </cell>
        </row>
        <row r="5134">
          <cell r="A5134" t="str">
            <v>JMHZ1334</v>
          </cell>
          <cell r="B5134" t="str">
            <v>王莺姣</v>
          </cell>
          <cell r="C5134" t="str">
            <v>时尚运动事业群</v>
          </cell>
          <cell r="D5134" t="str">
            <v>男装部</v>
          </cell>
          <cell r="E5134" t="str">
            <v>levis天猫旗舰店</v>
          </cell>
          <cell r="F5134">
            <v>0</v>
          </cell>
          <cell r="G5134" t="str">
            <v>售后客服</v>
          </cell>
          <cell r="H5134" t="str">
            <v>C4</v>
          </cell>
          <cell r="I5134" t="str">
            <v>杭州</v>
          </cell>
          <cell r="J5134" t="str">
            <v>派遣</v>
          </cell>
          <cell r="K5134" t="str">
            <v>正式</v>
          </cell>
          <cell r="L5134">
            <v>42475</v>
          </cell>
          <cell r="M5134">
            <v>0</v>
          </cell>
          <cell r="N5134">
            <v>1.0325</v>
          </cell>
          <cell r="O5134">
            <v>0.9890000000000001</v>
          </cell>
          <cell r="P5134">
            <v>0.9426000000000001</v>
          </cell>
          <cell r="Q5134">
            <v>0.94830000000000003</v>
          </cell>
          <cell r="R5134">
            <v>0.97409999999999997</v>
          </cell>
          <cell r="S5134">
            <v>1.04</v>
          </cell>
          <cell r="T5134">
            <v>0.995</v>
          </cell>
          <cell r="U5134">
            <v>1.04</v>
          </cell>
          <cell r="V5134">
            <v>1</v>
          </cell>
          <cell r="W5134">
            <v>1.03</v>
          </cell>
          <cell r="X5134">
            <v>1.5</v>
          </cell>
          <cell r="Y5134">
            <v>0.99</v>
          </cell>
          <cell r="AG5134">
            <v>1.040125</v>
          </cell>
          <cell r="AH5134">
            <v>0</v>
          </cell>
          <cell r="AK5134">
            <v>1.040125</v>
          </cell>
          <cell r="AL5134">
            <v>104.0125</v>
          </cell>
        </row>
        <row r="5135">
          <cell r="A5135" t="str">
            <v>JMHZ1462</v>
          </cell>
          <cell r="B5135" t="str">
            <v>王正康</v>
          </cell>
          <cell r="C5135" t="str">
            <v>时尚运动事业群</v>
          </cell>
          <cell r="D5135" t="str">
            <v>女装部</v>
          </cell>
          <cell r="E5135" t="str">
            <v>Esprit天猫旗舰店</v>
          </cell>
          <cell r="F5135">
            <v>0</v>
          </cell>
          <cell r="G5135" t="str">
            <v>售后客服</v>
          </cell>
          <cell r="H5135" t="str">
            <v>C4</v>
          </cell>
          <cell r="I5135" t="str">
            <v>杭州</v>
          </cell>
          <cell r="J5135" t="str">
            <v>派遣</v>
          </cell>
          <cell r="K5135" t="str">
            <v>正式</v>
          </cell>
          <cell r="L5135">
            <v>42661</v>
          </cell>
          <cell r="M5135">
            <v>0</v>
          </cell>
          <cell r="N5135">
            <v>1.0387999999999999</v>
          </cell>
          <cell r="O5135">
            <v>1.1623999999999999</v>
          </cell>
          <cell r="P5135">
            <v>1.1801999999999999</v>
          </cell>
          <cell r="Q5135">
            <v>1.1558999999999999</v>
          </cell>
          <cell r="R5135">
            <v>1.17</v>
          </cell>
          <cell r="S5135">
            <v>1.0900000000000001</v>
          </cell>
          <cell r="T5135">
            <v>1.145</v>
          </cell>
          <cell r="U5135">
            <v>1.17</v>
          </cell>
          <cell r="V5135">
            <v>1.1399999999999999</v>
          </cell>
          <cell r="W5135">
            <v>1.21</v>
          </cell>
          <cell r="X5135">
            <v>1.2</v>
          </cell>
          <cell r="Y5135">
            <v>1.1000000000000001</v>
          </cell>
          <cell r="AG5135">
            <v>1.1468583333333331</v>
          </cell>
          <cell r="AH5135">
            <v>0</v>
          </cell>
          <cell r="AK5135">
            <v>1.1468583333333331</v>
          </cell>
          <cell r="AL5135">
            <v>114.68583333333331</v>
          </cell>
        </row>
        <row r="5136">
          <cell r="A5136" t="str">
            <v>JMHZ0905</v>
          </cell>
          <cell r="B5136" t="str">
            <v>卢海迪</v>
          </cell>
          <cell r="C5136" t="str">
            <v>时尚运动事业群</v>
          </cell>
          <cell r="D5136" t="str">
            <v>女装部</v>
          </cell>
          <cell r="E5136" t="str">
            <v>艾格天猫旗舰店</v>
          </cell>
          <cell r="F5136">
            <v>0</v>
          </cell>
          <cell r="G5136" t="str">
            <v>售后专员</v>
          </cell>
          <cell r="H5136" t="str">
            <v>C4</v>
          </cell>
          <cell r="I5136" t="str">
            <v>杭州</v>
          </cell>
          <cell r="J5136" t="str">
            <v>派遣</v>
          </cell>
          <cell r="K5136" t="str">
            <v>离职</v>
          </cell>
          <cell r="L5136">
            <v>41921</v>
          </cell>
          <cell r="M5136">
            <v>42978</v>
          </cell>
          <cell r="N5136">
            <v>1.04</v>
          </cell>
          <cell r="O5136">
            <v>0.92</v>
          </cell>
          <cell r="P5136">
            <v>0.82</v>
          </cell>
          <cell r="Q5136">
            <v>0.94</v>
          </cell>
          <cell r="R5136">
            <v>0.95</v>
          </cell>
          <cell r="S5136">
            <v>1.1100000000000001</v>
          </cell>
          <cell r="T5136">
            <v>1.06</v>
          </cell>
          <cell r="U5136">
            <v>1.06</v>
          </cell>
          <cell r="AG5136">
            <v>0.98750000000000004</v>
          </cell>
          <cell r="AH5136">
            <v>0</v>
          </cell>
          <cell r="AK5136">
            <v>0.98750000000000004</v>
          </cell>
          <cell r="AL5136">
            <v>98.75</v>
          </cell>
        </row>
        <row r="5137">
          <cell r="A5137" t="str">
            <v>JMHZ0514</v>
          </cell>
          <cell r="B5137" t="str">
            <v>童永军</v>
          </cell>
          <cell r="C5137" t="str">
            <v>时尚运动事业群</v>
          </cell>
          <cell r="D5137" t="str">
            <v>男装部</v>
          </cell>
          <cell r="E5137" t="str">
            <v>levis官方商城</v>
          </cell>
          <cell r="F5137">
            <v>0</v>
          </cell>
          <cell r="G5137" t="str">
            <v>客服组长</v>
          </cell>
          <cell r="H5137" t="str">
            <v>C4</v>
          </cell>
          <cell r="I5137" t="str">
            <v>杭州</v>
          </cell>
          <cell r="J5137" t="str">
            <v>派遣</v>
          </cell>
          <cell r="K5137" t="str">
            <v>离职</v>
          </cell>
          <cell r="L5137">
            <v>41200</v>
          </cell>
          <cell r="M5137">
            <v>42905</v>
          </cell>
          <cell r="N5137">
            <v>1.04</v>
          </cell>
          <cell r="O5137">
            <v>0.92</v>
          </cell>
          <cell r="P5137">
            <v>0.86499999999999999</v>
          </cell>
          <cell r="Q5137">
            <v>0.88500000000000001</v>
          </cell>
          <cell r="R5137">
            <v>1.0341</v>
          </cell>
          <cell r="AG5137">
            <v>0.94881999999999989</v>
          </cell>
          <cell r="AH5137">
            <v>0</v>
          </cell>
          <cell r="AK5137">
            <v>0.94881999999999989</v>
          </cell>
          <cell r="AL5137">
            <v>94.881999999999991</v>
          </cell>
        </row>
        <row r="5138">
          <cell r="A5138" t="str">
            <v>JMHZ1335</v>
          </cell>
          <cell r="B5138" t="str">
            <v>程城</v>
          </cell>
          <cell r="C5138" t="str">
            <v>时尚运动事业群</v>
          </cell>
          <cell r="D5138" t="str">
            <v>男装部</v>
          </cell>
          <cell r="E5138" t="str">
            <v>AEO天猫旗舰店</v>
          </cell>
          <cell r="F5138">
            <v>0</v>
          </cell>
          <cell r="G5138" t="str">
            <v>售后专员</v>
          </cell>
          <cell r="H5138" t="str">
            <v>C4</v>
          </cell>
          <cell r="I5138" t="str">
            <v>杭州</v>
          </cell>
          <cell r="J5138" t="str">
            <v>派遣</v>
          </cell>
          <cell r="K5138" t="str">
            <v>正式</v>
          </cell>
          <cell r="L5138">
            <v>42480</v>
          </cell>
          <cell r="M5138">
            <v>0</v>
          </cell>
          <cell r="N5138">
            <v>1.04</v>
          </cell>
          <cell r="O5138">
            <v>0.97</v>
          </cell>
          <cell r="P5138">
            <v>0.99</v>
          </cell>
          <cell r="Q5138">
            <v>0.97</v>
          </cell>
          <cell r="R5138">
            <v>0.97499999999999998</v>
          </cell>
          <cell r="S5138">
            <v>0.88500000000000001</v>
          </cell>
          <cell r="T5138">
            <v>1.01</v>
          </cell>
          <cell r="U5138">
            <v>1.04</v>
          </cell>
          <cell r="V5138">
            <v>1.01</v>
          </cell>
          <cell r="W5138">
            <v>1.05</v>
          </cell>
          <cell r="X5138">
            <v>1.5</v>
          </cell>
          <cell r="Y5138">
            <v>0.98</v>
          </cell>
          <cell r="AG5138">
            <v>1.0349999999999999</v>
          </cell>
          <cell r="AH5138">
            <v>0</v>
          </cell>
          <cell r="AK5138">
            <v>1.0349999999999999</v>
          </cell>
          <cell r="AL5138">
            <v>103.49999999999999</v>
          </cell>
        </row>
        <row r="5139">
          <cell r="A5139" t="str">
            <v>JMHZ0962</v>
          </cell>
          <cell r="B5139" t="str">
            <v>李广静</v>
          </cell>
          <cell r="C5139" t="str">
            <v>时尚运动事业群</v>
          </cell>
          <cell r="D5139" t="str">
            <v>女装部</v>
          </cell>
          <cell r="E5139" t="str">
            <v>艾格天猫旗舰店</v>
          </cell>
          <cell r="F5139">
            <v>0</v>
          </cell>
          <cell r="G5139" t="str">
            <v>售后专员</v>
          </cell>
          <cell r="H5139" t="str">
            <v>C4</v>
          </cell>
          <cell r="I5139" t="str">
            <v>杭州</v>
          </cell>
          <cell r="J5139" t="str">
            <v>派遣</v>
          </cell>
          <cell r="K5139" t="str">
            <v>正式</v>
          </cell>
          <cell r="L5139">
            <v>42065</v>
          </cell>
          <cell r="M5139">
            <v>0</v>
          </cell>
          <cell r="N5139">
            <v>1.04</v>
          </cell>
          <cell r="O5139">
            <v>0.98</v>
          </cell>
          <cell r="P5139">
            <v>0.92</v>
          </cell>
          <cell r="Q5139">
            <v>0.99</v>
          </cell>
          <cell r="R5139">
            <v>1.05</v>
          </cell>
          <cell r="S5139">
            <v>1.1399999999999999</v>
          </cell>
          <cell r="T5139">
            <v>1.08</v>
          </cell>
          <cell r="U5139">
            <v>1.07</v>
          </cell>
          <cell r="V5139">
            <v>1.085</v>
          </cell>
          <cell r="W5139">
            <v>1.04</v>
          </cell>
          <cell r="X5139">
            <v>1.2</v>
          </cell>
          <cell r="Y5139">
            <v>1.0349999999999999</v>
          </cell>
          <cell r="AG5139">
            <v>1.0525</v>
          </cell>
          <cell r="AH5139">
            <v>0</v>
          </cell>
          <cell r="AK5139">
            <v>1.0525</v>
          </cell>
          <cell r="AL5139">
            <v>105.25</v>
          </cell>
        </row>
        <row r="5140">
          <cell r="A5140" t="str">
            <v>JMHZ0875</v>
          </cell>
          <cell r="B5140" t="str">
            <v>田龙兵</v>
          </cell>
          <cell r="C5140" t="str">
            <v>时尚运动事业群</v>
          </cell>
          <cell r="D5140" t="str">
            <v>男装部</v>
          </cell>
          <cell r="E5140" t="str">
            <v>AEO天猫旗舰店</v>
          </cell>
          <cell r="F5140">
            <v>0</v>
          </cell>
          <cell r="G5140" t="str">
            <v>售后专员</v>
          </cell>
          <cell r="H5140" t="str">
            <v>C4</v>
          </cell>
          <cell r="I5140" t="str">
            <v>杭州</v>
          </cell>
          <cell r="J5140" t="str">
            <v>派遣</v>
          </cell>
          <cell r="K5140" t="str">
            <v>离职</v>
          </cell>
          <cell r="L5140">
            <v>41858</v>
          </cell>
          <cell r="M5140">
            <v>42825</v>
          </cell>
          <cell r="N5140">
            <v>1.04</v>
          </cell>
          <cell r="O5140">
            <v>1</v>
          </cell>
          <cell r="P5140">
            <v>0.99</v>
          </cell>
          <cell r="AG5140">
            <v>1.01</v>
          </cell>
          <cell r="AH5140">
            <v>0</v>
          </cell>
          <cell r="AK5140">
            <v>1.01</v>
          </cell>
          <cell r="AL5140">
            <v>101</v>
          </cell>
        </row>
        <row r="5141">
          <cell r="A5141" t="str">
            <v>JMHZ1465</v>
          </cell>
          <cell r="B5141" t="str">
            <v>刘帅</v>
          </cell>
          <cell r="C5141" t="str">
            <v>时尚运动事业群</v>
          </cell>
          <cell r="D5141" t="str">
            <v>男装部</v>
          </cell>
          <cell r="E5141" t="str">
            <v>levis官方商城</v>
          </cell>
          <cell r="F5141">
            <v>0</v>
          </cell>
          <cell r="G5141" t="str">
            <v>售前客服</v>
          </cell>
          <cell r="H5141" t="str">
            <v>C3</v>
          </cell>
          <cell r="I5141" t="str">
            <v>杭州</v>
          </cell>
          <cell r="J5141" t="str">
            <v>派遣</v>
          </cell>
          <cell r="K5141" t="str">
            <v>离职</v>
          </cell>
          <cell r="L5141">
            <v>42663</v>
          </cell>
          <cell r="M5141">
            <v>42978</v>
          </cell>
          <cell r="N5141">
            <v>1.04</v>
          </cell>
          <cell r="O5141">
            <v>1.0720000000000001</v>
          </cell>
          <cell r="P5141">
            <v>1.0116000000000001</v>
          </cell>
          <cell r="Q5141">
            <v>1.0776999999999999</v>
          </cell>
          <cell r="R5141">
            <v>1.085</v>
          </cell>
          <cell r="S5141">
            <v>1.085</v>
          </cell>
          <cell r="T5141">
            <v>1.07</v>
          </cell>
          <cell r="U5141">
            <v>1.05</v>
          </cell>
          <cell r="AG5141">
            <v>1.0614125000000001</v>
          </cell>
          <cell r="AH5141">
            <v>0</v>
          </cell>
          <cell r="AK5141">
            <v>1.0614125000000001</v>
          </cell>
          <cell r="AL5141">
            <v>106.14125000000001</v>
          </cell>
        </row>
        <row r="5142">
          <cell r="A5142" t="str">
            <v>JMHZ1419</v>
          </cell>
          <cell r="B5142" t="str">
            <v>林洛洛</v>
          </cell>
          <cell r="C5142" t="str">
            <v>时尚运动事业群</v>
          </cell>
          <cell r="D5142" t="str">
            <v>女装部</v>
          </cell>
          <cell r="E5142" t="str">
            <v>艾格天猫旗舰店</v>
          </cell>
          <cell r="F5142">
            <v>0</v>
          </cell>
          <cell r="G5142" t="str">
            <v>售后客服</v>
          </cell>
          <cell r="H5142" t="str">
            <v>C3</v>
          </cell>
          <cell r="I5142" t="str">
            <v>杭州</v>
          </cell>
          <cell r="J5142" t="str">
            <v>派遣</v>
          </cell>
          <cell r="K5142" t="str">
            <v>正式</v>
          </cell>
          <cell r="L5142">
            <v>42631</v>
          </cell>
          <cell r="M5142">
            <v>0</v>
          </cell>
          <cell r="N5142">
            <v>1.048</v>
          </cell>
          <cell r="O5142">
            <v>1.0329999999999999</v>
          </cell>
          <cell r="P5142">
            <v>1.0861000000000001</v>
          </cell>
          <cell r="Q5142">
            <v>1.1294999999999999</v>
          </cell>
          <cell r="R5142">
            <v>1.02</v>
          </cell>
          <cell r="S5142">
            <v>1.1599999999999999</v>
          </cell>
          <cell r="T5142">
            <v>1.1299999999999999</v>
          </cell>
          <cell r="U5142">
            <v>1.17</v>
          </cell>
          <cell r="V5142">
            <v>1.085</v>
          </cell>
          <cell r="W5142">
            <v>1.1200000000000001</v>
          </cell>
          <cell r="X5142">
            <v>1.2</v>
          </cell>
          <cell r="Y5142">
            <v>1.105</v>
          </cell>
          <cell r="AG5142">
            <v>1.1072166666666667</v>
          </cell>
          <cell r="AH5142">
            <v>0</v>
          </cell>
          <cell r="AK5142">
            <v>1.1072166666666667</v>
          </cell>
          <cell r="AL5142">
            <v>110.72166666666668</v>
          </cell>
        </row>
        <row r="5143">
          <cell r="A5143" t="str">
            <v>JMHZ1339</v>
          </cell>
          <cell r="B5143" t="str">
            <v>高晓丽</v>
          </cell>
          <cell r="C5143" t="str">
            <v>时尚运动事业群</v>
          </cell>
          <cell r="D5143" t="str">
            <v>男装部</v>
          </cell>
          <cell r="E5143" t="str">
            <v>levis天猫旗舰店</v>
          </cell>
          <cell r="F5143">
            <v>0</v>
          </cell>
          <cell r="G5143" t="str">
            <v>售后专员</v>
          </cell>
          <cell r="H5143" t="str">
            <v>C4</v>
          </cell>
          <cell r="I5143" t="str">
            <v>杭州</v>
          </cell>
          <cell r="J5143" t="str">
            <v>派遣</v>
          </cell>
          <cell r="K5143" t="str">
            <v>正式</v>
          </cell>
          <cell r="L5143">
            <v>42485</v>
          </cell>
          <cell r="M5143">
            <v>0</v>
          </cell>
          <cell r="N5143">
            <v>1.05</v>
          </cell>
          <cell r="O5143">
            <v>1.03</v>
          </cell>
          <cell r="P5143">
            <v>0.92500000000000004</v>
          </cell>
          <cell r="Q5143">
            <v>0.88500000000000001</v>
          </cell>
          <cell r="R5143">
            <v>1.0641</v>
          </cell>
          <cell r="S5143">
            <v>1.1100000000000001</v>
          </cell>
          <cell r="T5143">
            <v>1.1000000000000001</v>
          </cell>
          <cell r="U5143">
            <v>1.03</v>
          </cell>
          <cell r="V5143">
            <v>1</v>
          </cell>
          <cell r="W5143">
            <v>1.08</v>
          </cell>
          <cell r="X5143">
            <v>1.5</v>
          </cell>
          <cell r="Y5143">
            <v>1.03</v>
          </cell>
          <cell r="AG5143">
            <v>1.0670083333333331</v>
          </cell>
          <cell r="AH5143">
            <v>0</v>
          </cell>
          <cell r="AK5143">
            <v>1.0670083333333331</v>
          </cell>
          <cell r="AL5143">
            <v>106.70083333333331</v>
          </cell>
        </row>
        <row r="5144">
          <cell r="A5144" t="str">
            <v>JMHZ1381</v>
          </cell>
          <cell r="B5144" t="str">
            <v>熊雯</v>
          </cell>
          <cell r="C5144" t="str">
            <v>时尚运动事业群</v>
          </cell>
          <cell r="D5144" t="str">
            <v>男装部</v>
          </cell>
          <cell r="E5144" t="str">
            <v>levis京东旗舰店</v>
          </cell>
          <cell r="F5144">
            <v>0</v>
          </cell>
          <cell r="G5144" t="str">
            <v>售后客服</v>
          </cell>
          <cell r="H5144" t="str">
            <v>C4</v>
          </cell>
          <cell r="I5144" t="str">
            <v>杭州</v>
          </cell>
          <cell r="J5144" t="str">
            <v>派遣</v>
          </cell>
          <cell r="K5144" t="str">
            <v>正式</v>
          </cell>
          <cell r="L5144">
            <v>42565</v>
          </cell>
          <cell r="M5144">
            <v>0</v>
          </cell>
          <cell r="N5144">
            <v>1.052</v>
          </cell>
          <cell r="O5144">
            <v>1.0014000000000001</v>
          </cell>
          <cell r="P5144">
            <v>1.0017</v>
          </cell>
          <cell r="Q5144">
            <v>0.94980000000000009</v>
          </cell>
          <cell r="R5144">
            <v>0.87680000000000002</v>
          </cell>
          <cell r="S5144">
            <v>0.88</v>
          </cell>
          <cell r="T5144">
            <v>0.86499999999999999</v>
          </cell>
          <cell r="U5144">
            <v>0.89</v>
          </cell>
          <cell r="V5144">
            <v>0.77500000000000002</v>
          </cell>
          <cell r="W5144">
            <v>0.88</v>
          </cell>
          <cell r="X5144">
            <v>1.5</v>
          </cell>
          <cell r="Y5144">
            <v>0.92500000000000004</v>
          </cell>
          <cell r="AG5144">
            <v>0.96639166666666687</v>
          </cell>
          <cell r="AH5144">
            <v>0</v>
          </cell>
          <cell r="AK5144">
            <v>0.96639166666666687</v>
          </cell>
          <cell r="AL5144">
            <v>96.639166666666682</v>
          </cell>
        </row>
        <row r="5145">
          <cell r="A5145" t="str">
            <v>JMHZ1410</v>
          </cell>
          <cell r="B5145" t="str">
            <v>张康康</v>
          </cell>
          <cell r="C5145" t="str">
            <v>时尚运动事业群</v>
          </cell>
          <cell r="D5145" t="str">
            <v>男装部</v>
          </cell>
          <cell r="E5145" t="str">
            <v>levis天猫旗舰店</v>
          </cell>
          <cell r="F5145">
            <v>0</v>
          </cell>
          <cell r="G5145" t="str">
            <v>售后客服</v>
          </cell>
          <cell r="H5145" t="str">
            <v>C4</v>
          </cell>
          <cell r="I5145" t="str">
            <v>杭州</v>
          </cell>
          <cell r="J5145" t="str">
            <v>派遣</v>
          </cell>
          <cell r="K5145" t="str">
            <v>正式</v>
          </cell>
          <cell r="L5145">
            <v>42611</v>
          </cell>
          <cell r="M5145">
            <v>0</v>
          </cell>
          <cell r="N5145">
            <v>1.0525</v>
          </cell>
          <cell r="O5145">
            <v>0.8640000000000001</v>
          </cell>
          <cell r="P5145">
            <v>0.83260000000000001</v>
          </cell>
          <cell r="Q5145">
            <v>0.96829999999999994</v>
          </cell>
          <cell r="R5145">
            <v>0.98909999999999998</v>
          </cell>
          <cell r="S5145">
            <v>0.99</v>
          </cell>
          <cell r="T5145">
            <v>0.93500000000000005</v>
          </cell>
          <cell r="U5145">
            <v>0.95</v>
          </cell>
          <cell r="V5145">
            <v>0.95</v>
          </cell>
          <cell r="W5145">
            <v>0.89</v>
          </cell>
          <cell r="X5145">
            <v>1.5</v>
          </cell>
          <cell r="Y5145">
            <v>1.01</v>
          </cell>
          <cell r="AG5145">
            <v>0.9942916666666668</v>
          </cell>
          <cell r="AH5145">
            <v>0</v>
          </cell>
          <cell r="AK5145">
            <v>0.9942916666666668</v>
          </cell>
          <cell r="AL5145">
            <v>99.429166666666674</v>
          </cell>
        </row>
        <row r="5146">
          <cell r="A5146" t="str">
            <v>JMHZ1304</v>
          </cell>
          <cell r="B5146" t="str">
            <v>林小玲</v>
          </cell>
          <cell r="C5146" t="str">
            <v>时尚运动事业群</v>
          </cell>
          <cell r="D5146" t="str">
            <v>男装部</v>
          </cell>
          <cell r="E5146" t="str">
            <v>levis天猫旗舰店</v>
          </cell>
          <cell r="F5146">
            <v>0</v>
          </cell>
          <cell r="G5146" t="str">
            <v>售后客服</v>
          </cell>
          <cell r="H5146" t="str">
            <v>C4</v>
          </cell>
          <cell r="I5146" t="str">
            <v>杭州</v>
          </cell>
          <cell r="J5146" t="str">
            <v>派遣</v>
          </cell>
          <cell r="K5146" t="str">
            <v>正式</v>
          </cell>
          <cell r="L5146">
            <v>42436</v>
          </cell>
          <cell r="M5146">
            <v>0</v>
          </cell>
          <cell r="N5146">
            <v>1.0525</v>
          </cell>
          <cell r="O5146">
            <v>0.86900000000000011</v>
          </cell>
          <cell r="P5146">
            <v>0.9526</v>
          </cell>
          <cell r="Q5146">
            <v>0.92830000000000001</v>
          </cell>
          <cell r="R5146">
            <v>0.96909999999999996</v>
          </cell>
          <cell r="S5146">
            <v>1.05</v>
          </cell>
          <cell r="T5146">
            <v>1.01</v>
          </cell>
          <cell r="U5146">
            <v>1.04</v>
          </cell>
          <cell r="V5146">
            <v>0.98</v>
          </cell>
          <cell r="W5146">
            <v>1.03</v>
          </cell>
          <cell r="X5146">
            <v>1.5</v>
          </cell>
          <cell r="Y5146">
            <v>0.94</v>
          </cell>
          <cell r="AG5146">
            <v>1.0267916666666665</v>
          </cell>
          <cell r="AH5146">
            <v>0</v>
          </cell>
          <cell r="AK5146">
            <v>1.0267916666666665</v>
          </cell>
          <cell r="AL5146">
            <v>102.67916666666666</v>
          </cell>
        </row>
        <row r="5147">
          <cell r="A5147" t="str">
            <v>JMHZ1223</v>
          </cell>
          <cell r="B5147" t="str">
            <v>陈洁兰</v>
          </cell>
          <cell r="C5147" t="str">
            <v>时尚运动事业群</v>
          </cell>
          <cell r="D5147" t="str">
            <v>男装部</v>
          </cell>
          <cell r="E5147" t="str">
            <v>levis天猫旗舰店</v>
          </cell>
          <cell r="F5147">
            <v>0</v>
          </cell>
          <cell r="G5147" t="str">
            <v>售后客服</v>
          </cell>
          <cell r="H5147" t="str">
            <v>C4</v>
          </cell>
          <cell r="I5147" t="str">
            <v>杭州</v>
          </cell>
          <cell r="J5147" t="str">
            <v>派遣</v>
          </cell>
          <cell r="K5147" t="str">
            <v>正式</v>
          </cell>
          <cell r="L5147">
            <v>42262</v>
          </cell>
          <cell r="M5147">
            <v>0</v>
          </cell>
          <cell r="N5147">
            <v>1.0525</v>
          </cell>
          <cell r="O5147">
            <v>0.92900000000000005</v>
          </cell>
          <cell r="P5147">
            <v>0.90260000000000007</v>
          </cell>
          <cell r="Q5147">
            <v>0.92830000000000001</v>
          </cell>
          <cell r="R5147">
            <v>0.98409999999999997</v>
          </cell>
          <cell r="S5147">
            <v>1.06</v>
          </cell>
          <cell r="T5147">
            <v>0.97</v>
          </cell>
          <cell r="U5147">
            <v>1.1000000000000001</v>
          </cell>
          <cell r="V5147">
            <v>0.98</v>
          </cell>
          <cell r="W5147">
            <v>1.05</v>
          </cell>
          <cell r="X5147">
            <v>1.5</v>
          </cell>
          <cell r="Y5147">
            <v>1.01</v>
          </cell>
          <cell r="AG5147">
            <v>1.0388750000000002</v>
          </cell>
          <cell r="AH5147">
            <v>0</v>
          </cell>
          <cell r="AK5147">
            <v>1.0388750000000002</v>
          </cell>
          <cell r="AL5147">
            <v>103.88750000000002</v>
          </cell>
        </row>
        <row r="5148">
          <cell r="A5148" t="str">
            <v>JMHZ0974</v>
          </cell>
          <cell r="B5148" t="str">
            <v>俞学丹</v>
          </cell>
          <cell r="C5148" t="str">
            <v>时尚运动事业群</v>
          </cell>
          <cell r="D5148" t="str">
            <v>男装部</v>
          </cell>
          <cell r="E5148" t="str">
            <v>levis天猫旗舰店</v>
          </cell>
          <cell r="F5148">
            <v>0</v>
          </cell>
          <cell r="G5148" t="str">
            <v>售前客服</v>
          </cell>
          <cell r="H5148" t="str">
            <v>C3</v>
          </cell>
          <cell r="I5148" t="str">
            <v>杭州</v>
          </cell>
          <cell r="J5148" t="str">
            <v>派遣</v>
          </cell>
          <cell r="K5148" t="str">
            <v>离职</v>
          </cell>
          <cell r="L5148">
            <v>42069</v>
          </cell>
          <cell r="M5148">
            <v>42992</v>
          </cell>
          <cell r="N5148">
            <v>1.0549999999999999</v>
          </cell>
          <cell r="O5148">
            <v>0.89790000000000003</v>
          </cell>
          <cell r="P5148">
            <v>1.0377000000000001</v>
          </cell>
          <cell r="Q5148">
            <v>1.0531999999999999</v>
          </cell>
          <cell r="R5148">
            <v>1.07</v>
          </cell>
          <cell r="S5148">
            <v>1.07</v>
          </cell>
          <cell r="T5148">
            <v>1.04</v>
          </cell>
          <cell r="U5148">
            <v>0.92</v>
          </cell>
          <cell r="AG5148">
            <v>1.0179750000000001</v>
          </cell>
          <cell r="AH5148">
            <v>0</v>
          </cell>
          <cell r="AK5148">
            <v>1.0179750000000001</v>
          </cell>
          <cell r="AL5148">
            <v>101.79750000000001</v>
          </cell>
        </row>
        <row r="5149">
          <cell r="A5149" t="str">
            <v>JMHZ1086</v>
          </cell>
          <cell r="B5149" t="str">
            <v>夏巧丽</v>
          </cell>
          <cell r="C5149" t="str">
            <v>时尚运动事业群</v>
          </cell>
          <cell r="D5149" t="str">
            <v>女装部</v>
          </cell>
          <cell r="E5149" t="str">
            <v>艾格天猫旗舰店</v>
          </cell>
          <cell r="F5149">
            <v>0</v>
          </cell>
          <cell r="G5149" t="str">
            <v>售后客服</v>
          </cell>
          <cell r="H5149" t="str">
            <v>C4</v>
          </cell>
          <cell r="I5149" t="str">
            <v>杭州</v>
          </cell>
          <cell r="J5149" t="str">
            <v>派遣</v>
          </cell>
          <cell r="K5149" t="str">
            <v>离职</v>
          </cell>
          <cell r="L5149">
            <v>42131</v>
          </cell>
          <cell r="M5149">
            <v>42925</v>
          </cell>
          <cell r="N5149">
            <v>1.0549999999999999</v>
          </cell>
          <cell r="O5149">
            <v>1.1079999999999999</v>
          </cell>
          <cell r="P5149">
            <v>1.1079999999999999</v>
          </cell>
          <cell r="Q5149">
            <v>1.141</v>
          </cell>
          <cell r="R5149">
            <v>1.19</v>
          </cell>
          <cell r="S5149">
            <v>1.18</v>
          </cell>
          <cell r="AG5149">
            <v>1.1303333333333334</v>
          </cell>
          <cell r="AH5149">
            <v>0</v>
          </cell>
          <cell r="AK5149">
            <v>1.1303333333333334</v>
          </cell>
          <cell r="AL5149">
            <v>113.03333333333335</v>
          </cell>
        </row>
        <row r="5150">
          <cell r="A5150" t="str">
            <v>JMHZ1436</v>
          </cell>
          <cell r="B5150" t="str">
            <v>何彩霞</v>
          </cell>
          <cell r="C5150" t="str">
            <v>时尚运动事业群</v>
          </cell>
          <cell r="D5150" t="str">
            <v>女装部</v>
          </cell>
          <cell r="E5150" t="str">
            <v>艾格天猫旗舰店</v>
          </cell>
          <cell r="F5150">
            <v>0</v>
          </cell>
          <cell r="G5150" t="str">
            <v>售后客服</v>
          </cell>
          <cell r="H5150" t="str">
            <v>C3</v>
          </cell>
          <cell r="I5150" t="str">
            <v>杭州</v>
          </cell>
          <cell r="J5150" t="str">
            <v>派遣</v>
          </cell>
          <cell r="K5150" t="str">
            <v>正式</v>
          </cell>
          <cell r="L5150">
            <v>42643</v>
          </cell>
          <cell r="M5150">
            <v>0</v>
          </cell>
          <cell r="N5150">
            <v>1.0569999999999999</v>
          </cell>
          <cell r="O5150">
            <v>1.02</v>
          </cell>
          <cell r="P5150">
            <v>1.1267</v>
          </cell>
          <cell r="Q5150">
            <v>1.1577999999999999</v>
          </cell>
          <cell r="R5150">
            <v>1.1000000000000001</v>
          </cell>
          <cell r="S5150">
            <v>1.22</v>
          </cell>
          <cell r="T5150">
            <v>1.08</v>
          </cell>
          <cell r="U5150">
            <v>1.1100000000000001</v>
          </cell>
          <cell r="V5150">
            <v>1.075</v>
          </cell>
          <cell r="W5150">
            <v>1.0900000000000001</v>
          </cell>
          <cell r="X5150">
            <v>1.2</v>
          </cell>
          <cell r="Y5150">
            <v>1.105</v>
          </cell>
          <cell r="AG5150">
            <v>1.1117916666666665</v>
          </cell>
          <cell r="AH5150">
            <v>0</v>
          </cell>
          <cell r="AK5150">
            <v>1.1117916666666665</v>
          </cell>
          <cell r="AL5150">
            <v>111.17916666666665</v>
          </cell>
        </row>
        <row r="5151">
          <cell r="A5151" t="str">
            <v>JMHZ1372</v>
          </cell>
          <cell r="B5151" t="str">
            <v>杨红艳</v>
          </cell>
          <cell r="C5151" t="str">
            <v>时尚运动事业群</v>
          </cell>
          <cell r="D5151" t="str">
            <v>女装部</v>
          </cell>
          <cell r="E5151" t="str">
            <v>Esprit京东旗舰店</v>
          </cell>
          <cell r="F5151">
            <v>0</v>
          </cell>
          <cell r="G5151" t="str">
            <v>售后客服</v>
          </cell>
          <cell r="H5151" t="str">
            <v>C4</v>
          </cell>
          <cell r="I5151" t="str">
            <v>杭州</v>
          </cell>
          <cell r="J5151" t="str">
            <v>派遣</v>
          </cell>
          <cell r="K5151" t="str">
            <v>离职</v>
          </cell>
          <cell r="L5151">
            <v>42527</v>
          </cell>
          <cell r="M5151">
            <v>42825</v>
          </cell>
          <cell r="N5151">
            <v>1.0588</v>
          </cell>
          <cell r="O5151">
            <v>1.1674</v>
          </cell>
          <cell r="P5151">
            <v>1.1601999999999999</v>
          </cell>
          <cell r="AG5151">
            <v>1.1288</v>
          </cell>
          <cell r="AH5151">
            <v>0</v>
          </cell>
          <cell r="AK5151">
            <v>1.1288</v>
          </cell>
          <cell r="AL5151">
            <v>112.88</v>
          </cell>
        </row>
        <row r="5152">
          <cell r="A5152" t="str">
            <v>JMHZ1312</v>
          </cell>
          <cell r="B5152" t="str">
            <v>徐丽丽</v>
          </cell>
          <cell r="C5152" t="str">
            <v>时尚运动事业群</v>
          </cell>
          <cell r="D5152" t="str">
            <v>女装部</v>
          </cell>
          <cell r="E5152" t="str">
            <v>Esprit天猫旗舰店</v>
          </cell>
          <cell r="F5152">
            <v>0</v>
          </cell>
          <cell r="G5152" t="str">
            <v>售后客服</v>
          </cell>
          <cell r="H5152" t="str">
            <v>C3</v>
          </cell>
          <cell r="I5152" t="str">
            <v>杭州</v>
          </cell>
          <cell r="J5152" t="str">
            <v>派遣</v>
          </cell>
          <cell r="K5152" t="str">
            <v>离职</v>
          </cell>
          <cell r="L5152">
            <v>42445</v>
          </cell>
          <cell r="M5152">
            <v>42766</v>
          </cell>
          <cell r="N5152">
            <v>1.0588</v>
          </cell>
          <cell r="AG5152">
            <v>1.0588</v>
          </cell>
          <cell r="AH5152">
            <v>0</v>
          </cell>
          <cell r="AK5152">
            <v>1.0588</v>
          </cell>
          <cell r="AL5152">
            <v>105.88</v>
          </cell>
        </row>
        <row r="5153">
          <cell r="A5153" t="str">
            <v>JMHZ1249</v>
          </cell>
          <cell r="B5153" t="str">
            <v>陈梦娇</v>
          </cell>
          <cell r="C5153" t="str">
            <v>时尚运动事业群</v>
          </cell>
          <cell r="D5153" t="str">
            <v>女装部</v>
          </cell>
          <cell r="E5153" t="str">
            <v>Esprit天猫旗舰店</v>
          </cell>
          <cell r="F5153">
            <v>0</v>
          </cell>
          <cell r="G5153" t="str">
            <v>售后客服</v>
          </cell>
          <cell r="H5153" t="str">
            <v>C4</v>
          </cell>
          <cell r="I5153" t="str">
            <v>杭州</v>
          </cell>
          <cell r="J5153" t="str">
            <v>派遣</v>
          </cell>
          <cell r="K5153" t="str">
            <v>离职</v>
          </cell>
          <cell r="L5153">
            <v>42287</v>
          </cell>
          <cell r="M5153">
            <v>42978</v>
          </cell>
          <cell r="N5153">
            <v>1.06</v>
          </cell>
          <cell r="O5153">
            <v>0.98</v>
          </cell>
          <cell r="P5153">
            <v>1.0049999999999999</v>
          </cell>
          <cell r="Q5153">
            <v>1.105</v>
          </cell>
          <cell r="R5153">
            <v>1.05</v>
          </cell>
          <cell r="S5153">
            <v>1.1000000000000001</v>
          </cell>
          <cell r="T5153">
            <v>1.07</v>
          </cell>
          <cell r="U5153">
            <v>0.98</v>
          </cell>
          <cell r="AG5153">
            <v>1.0437500000000002</v>
          </cell>
          <cell r="AH5153">
            <v>0</v>
          </cell>
          <cell r="AK5153">
            <v>1.0437500000000002</v>
          </cell>
          <cell r="AL5153">
            <v>104.37500000000001</v>
          </cell>
        </row>
        <row r="5154">
          <cell r="A5154" t="str">
            <v>JMHZ1048</v>
          </cell>
          <cell r="B5154" t="str">
            <v>王玲凤</v>
          </cell>
          <cell r="C5154" t="str">
            <v>时尚运动事业群</v>
          </cell>
          <cell r="D5154" t="str">
            <v>男装部</v>
          </cell>
          <cell r="E5154" t="str">
            <v>AEO天猫旗舰店</v>
          </cell>
          <cell r="F5154">
            <v>0</v>
          </cell>
          <cell r="G5154" t="str">
            <v>售后专员</v>
          </cell>
          <cell r="H5154" t="str">
            <v>C4</v>
          </cell>
          <cell r="I5154" t="str">
            <v>杭州</v>
          </cell>
          <cell r="J5154" t="str">
            <v>派遣</v>
          </cell>
          <cell r="K5154" t="str">
            <v>正式</v>
          </cell>
          <cell r="L5154">
            <v>42096</v>
          </cell>
          <cell r="M5154">
            <v>0</v>
          </cell>
          <cell r="N5154">
            <v>1.06</v>
          </cell>
          <cell r="O5154">
            <v>1.04</v>
          </cell>
          <cell r="P5154">
            <v>0.8972</v>
          </cell>
          <cell r="Q5154">
            <v>0.94</v>
          </cell>
          <cell r="R5154">
            <v>0.97499999999999998</v>
          </cell>
          <cell r="S5154">
            <v>0.81499999999999995</v>
          </cell>
          <cell r="T5154">
            <v>1.01</v>
          </cell>
          <cell r="U5154">
            <v>1.02</v>
          </cell>
          <cell r="V5154">
            <v>0.99</v>
          </cell>
          <cell r="W5154">
            <v>1.05</v>
          </cell>
          <cell r="X5154">
            <v>1.5</v>
          </cell>
          <cell r="Y5154">
            <v>0.98</v>
          </cell>
          <cell r="AG5154">
            <v>1.0231000000000001</v>
          </cell>
          <cell r="AH5154">
            <v>0</v>
          </cell>
          <cell r="AK5154">
            <v>1.0231000000000001</v>
          </cell>
          <cell r="AL5154">
            <v>102.31000000000002</v>
          </cell>
        </row>
        <row r="5155">
          <cell r="A5155" t="str">
            <v>JMHZ1394</v>
          </cell>
          <cell r="B5155" t="str">
            <v>赖平秀</v>
          </cell>
          <cell r="C5155" t="str">
            <v>时尚运动事业群</v>
          </cell>
          <cell r="D5155" t="str">
            <v>女装部</v>
          </cell>
          <cell r="E5155" t="str">
            <v>cachecache天猫旗舰店</v>
          </cell>
          <cell r="F5155">
            <v>0</v>
          </cell>
          <cell r="G5155" t="str">
            <v>售后客服</v>
          </cell>
          <cell r="H5155" t="str">
            <v>C3</v>
          </cell>
          <cell r="I5155" t="str">
            <v>杭州</v>
          </cell>
          <cell r="J5155" t="str">
            <v>派遣</v>
          </cell>
          <cell r="K5155" t="str">
            <v>正式</v>
          </cell>
          <cell r="L5155">
            <v>42586</v>
          </cell>
          <cell r="M5155">
            <v>0</v>
          </cell>
          <cell r="N5155">
            <v>1.06</v>
          </cell>
          <cell r="O5155">
            <v>1.1200000000000001</v>
          </cell>
          <cell r="P5155">
            <v>1.165</v>
          </cell>
          <cell r="Q5155">
            <v>1.0149999999999999</v>
          </cell>
          <cell r="R5155">
            <v>1.115</v>
          </cell>
          <cell r="S5155">
            <v>1.1599999999999999</v>
          </cell>
          <cell r="T5155">
            <v>1.07</v>
          </cell>
          <cell r="U5155">
            <v>0.98</v>
          </cell>
          <cell r="V5155">
            <v>1.08</v>
          </cell>
          <cell r="W5155">
            <v>1.05</v>
          </cell>
          <cell r="X5155">
            <v>1.5</v>
          </cell>
          <cell r="Y5155">
            <v>1.1499999999999999</v>
          </cell>
          <cell r="AG5155">
            <v>1.1220833333333335</v>
          </cell>
          <cell r="AH5155">
            <v>0</v>
          </cell>
          <cell r="AK5155">
            <v>1.1220833333333335</v>
          </cell>
          <cell r="AL5155">
            <v>112.20833333333336</v>
          </cell>
        </row>
        <row r="5156">
          <cell r="A5156" t="str">
            <v>JMHZ1293</v>
          </cell>
          <cell r="B5156" t="str">
            <v>姜培华</v>
          </cell>
          <cell r="C5156" t="str">
            <v>时尚运动事业群</v>
          </cell>
          <cell r="D5156" t="str">
            <v>女装部</v>
          </cell>
          <cell r="E5156" t="str">
            <v>Esprit天猫旗舰店</v>
          </cell>
          <cell r="F5156">
            <v>0</v>
          </cell>
          <cell r="G5156" t="str">
            <v>售前客服</v>
          </cell>
          <cell r="H5156" t="str">
            <v>C3</v>
          </cell>
          <cell r="I5156" t="str">
            <v>杭州</v>
          </cell>
          <cell r="J5156" t="str">
            <v>派遣</v>
          </cell>
          <cell r="K5156" t="str">
            <v>正式</v>
          </cell>
          <cell r="L5156">
            <v>42425</v>
          </cell>
          <cell r="M5156">
            <v>0</v>
          </cell>
          <cell r="N5156">
            <v>1.0629999999999999</v>
          </cell>
          <cell r="O5156">
            <v>1.0605</v>
          </cell>
          <cell r="P5156">
            <v>0.93</v>
          </cell>
          <cell r="Q5156">
            <v>1.06</v>
          </cell>
          <cell r="R5156">
            <v>0.94499999999999995</v>
          </cell>
          <cell r="S5156">
            <v>1.01</v>
          </cell>
          <cell r="T5156">
            <v>1.06</v>
          </cell>
          <cell r="U5156">
            <v>1.01</v>
          </cell>
          <cell r="V5156">
            <v>1.085</v>
          </cell>
          <cell r="W5156">
            <v>0.73</v>
          </cell>
          <cell r="X5156">
            <v>1.2</v>
          </cell>
          <cell r="Y5156">
            <v>0.97</v>
          </cell>
          <cell r="AG5156">
            <v>1.0102916666666668</v>
          </cell>
          <cell r="AH5156">
            <v>0</v>
          </cell>
          <cell r="AK5156">
            <v>1.0102916666666668</v>
          </cell>
          <cell r="AL5156">
            <v>101.02916666666668</v>
          </cell>
        </row>
        <row r="5157">
          <cell r="A5157" t="str">
            <v>JMHZ1320</v>
          </cell>
          <cell r="B5157" t="str">
            <v>孙鑫</v>
          </cell>
          <cell r="C5157" t="str">
            <v>时尚运动事业群</v>
          </cell>
          <cell r="D5157" t="str">
            <v>女装部</v>
          </cell>
          <cell r="E5157" t="str">
            <v>NEW LOOK天猫旗舰店</v>
          </cell>
          <cell r="F5157">
            <v>0</v>
          </cell>
          <cell r="G5157" t="str">
            <v>售后客服</v>
          </cell>
          <cell r="H5157" t="str">
            <v>C4</v>
          </cell>
          <cell r="I5157" t="str">
            <v>杭州</v>
          </cell>
          <cell r="J5157" t="str">
            <v>派遣</v>
          </cell>
          <cell r="K5157" t="str">
            <v>离职</v>
          </cell>
          <cell r="L5157">
            <v>42457</v>
          </cell>
          <cell r="M5157">
            <v>42837</v>
          </cell>
          <cell r="N5157">
            <v>1.0640000000000001</v>
          </cell>
          <cell r="O5157">
            <v>1.0014000000000001</v>
          </cell>
          <cell r="P5157">
            <v>0.94459999999999988</v>
          </cell>
          <cell r="Q5157">
            <v>0.70760000000000001</v>
          </cell>
          <cell r="AG5157">
            <v>0.9294</v>
          </cell>
          <cell r="AH5157">
            <v>0</v>
          </cell>
          <cell r="AK5157">
            <v>0.9294</v>
          </cell>
          <cell r="AL5157">
            <v>92.94</v>
          </cell>
        </row>
        <row r="5158">
          <cell r="A5158" t="str">
            <v>JMHZ1480</v>
          </cell>
          <cell r="B5158" t="str">
            <v>王亚伦</v>
          </cell>
          <cell r="C5158" t="str">
            <v>时尚运动事业群</v>
          </cell>
          <cell r="D5158" t="str">
            <v>女装部</v>
          </cell>
          <cell r="E5158" t="str">
            <v>cachecache天猫旗舰店</v>
          </cell>
          <cell r="F5158">
            <v>0</v>
          </cell>
          <cell r="G5158" t="str">
            <v>售前客服</v>
          </cell>
          <cell r="H5158" t="str">
            <v>C3</v>
          </cell>
          <cell r="I5158" t="str">
            <v>杭州</v>
          </cell>
          <cell r="J5158" t="str">
            <v>派遣</v>
          </cell>
          <cell r="K5158" t="str">
            <v>离职</v>
          </cell>
          <cell r="L5158">
            <v>42709</v>
          </cell>
          <cell r="M5158">
            <v>42888</v>
          </cell>
          <cell r="N5158">
            <v>1.0649999999999999</v>
          </cell>
          <cell r="O5158">
            <v>0.85670000000000002</v>
          </cell>
          <cell r="P5158">
            <v>0.71530000000000005</v>
          </cell>
          <cell r="Q5158">
            <v>0.8236</v>
          </cell>
          <cell r="R5158">
            <v>0.56999999999999995</v>
          </cell>
          <cell r="AG5158">
            <v>0.80611999999999995</v>
          </cell>
          <cell r="AH5158">
            <v>0</v>
          </cell>
          <cell r="AK5158">
            <v>0.80611999999999995</v>
          </cell>
          <cell r="AL5158">
            <v>80.611999999999995</v>
          </cell>
        </row>
        <row r="5159">
          <cell r="A5159" t="str">
            <v>JMHZ0769</v>
          </cell>
          <cell r="B5159" t="str">
            <v>陆雪媚</v>
          </cell>
          <cell r="C5159" t="str">
            <v>时尚运动事业群</v>
          </cell>
          <cell r="D5159" t="str">
            <v>女装部</v>
          </cell>
          <cell r="E5159" t="str">
            <v>Esprit天猫旗舰店</v>
          </cell>
          <cell r="F5159">
            <v>0</v>
          </cell>
          <cell r="G5159" t="str">
            <v>售后专员</v>
          </cell>
          <cell r="H5159" t="str">
            <v>C4</v>
          </cell>
          <cell r="I5159" t="str">
            <v>杭州</v>
          </cell>
          <cell r="J5159" t="str">
            <v>派遣</v>
          </cell>
          <cell r="K5159" t="str">
            <v>正式</v>
          </cell>
          <cell r="L5159">
            <v>41715</v>
          </cell>
          <cell r="M5159">
            <v>0</v>
          </cell>
          <cell r="N5159">
            <v>1.07</v>
          </cell>
          <cell r="O5159">
            <v>1.0425</v>
          </cell>
          <cell r="P5159">
            <v>0.86250000000000004</v>
          </cell>
          <cell r="Q5159">
            <v>1.085</v>
          </cell>
          <cell r="R5159">
            <v>1.1200000000000001</v>
          </cell>
          <cell r="S5159">
            <v>1.0900000000000001</v>
          </cell>
          <cell r="T5159">
            <v>1.0149999999999999</v>
          </cell>
          <cell r="U5159">
            <v>0.95499999999999996</v>
          </cell>
          <cell r="V5159">
            <v>1.0249999999999999</v>
          </cell>
          <cell r="W5159">
            <v>0.995</v>
          </cell>
          <cell r="X5159">
            <v>1.2</v>
          </cell>
          <cell r="Y5159">
            <v>1.02</v>
          </cell>
          <cell r="AG5159">
            <v>1.0399999999999998</v>
          </cell>
          <cell r="AH5159">
            <v>0</v>
          </cell>
          <cell r="AK5159">
            <v>1.0399999999999998</v>
          </cell>
          <cell r="AL5159">
            <v>103.99999999999999</v>
          </cell>
        </row>
        <row r="5160">
          <cell r="A5160" t="str">
            <v>JMHZ1380</v>
          </cell>
          <cell r="B5160" t="str">
            <v>吴亚慧</v>
          </cell>
          <cell r="C5160" t="str">
            <v>时尚运动事业群</v>
          </cell>
          <cell r="D5160" t="str">
            <v>女装部</v>
          </cell>
          <cell r="E5160" t="str">
            <v>cachecache天猫旗舰店</v>
          </cell>
          <cell r="F5160">
            <v>0</v>
          </cell>
          <cell r="G5160" t="str">
            <v>运营专员</v>
          </cell>
          <cell r="H5160" t="str">
            <v>R2</v>
          </cell>
          <cell r="I5160" t="str">
            <v>杭州</v>
          </cell>
          <cell r="J5160" t="str">
            <v>派遣</v>
          </cell>
          <cell r="K5160" t="str">
            <v>正式</v>
          </cell>
          <cell r="L5160">
            <v>42563</v>
          </cell>
          <cell r="M5160">
            <v>0</v>
          </cell>
          <cell r="N5160">
            <v>1.07</v>
          </cell>
          <cell r="O5160">
            <v>1.0825</v>
          </cell>
          <cell r="P5160">
            <v>1.0149999999999999</v>
          </cell>
          <cell r="Q5160">
            <v>1.105</v>
          </cell>
          <cell r="R5160">
            <v>1.1000000000000001</v>
          </cell>
          <cell r="S5160">
            <v>1.1000000000000001</v>
          </cell>
          <cell r="V5160">
            <v>0.96039999999999992</v>
          </cell>
          <cell r="AA5160">
            <v>1.0194000000000001</v>
          </cell>
          <cell r="AB5160">
            <v>0.96039999999999992</v>
          </cell>
          <cell r="AC5160">
            <v>0.95220000000000005</v>
          </cell>
          <cell r="AG5160">
            <v>1.0618428571428569</v>
          </cell>
          <cell r="AH5160">
            <v>0.97733333333333328</v>
          </cell>
          <cell r="AK5160">
            <v>1.0364899999999997</v>
          </cell>
          <cell r="AL5160">
            <v>103.64899999999997</v>
          </cell>
        </row>
        <row r="5161">
          <cell r="A5161" t="str">
            <v>JMHZ1476</v>
          </cell>
          <cell r="B5161" t="str">
            <v>江文超</v>
          </cell>
          <cell r="C5161" t="str">
            <v>时尚运动事业群</v>
          </cell>
          <cell r="D5161" t="str">
            <v>女装部</v>
          </cell>
          <cell r="E5161" t="str">
            <v>艾格内衣官方旗舰店</v>
          </cell>
          <cell r="F5161">
            <v>0</v>
          </cell>
          <cell r="G5161" t="str">
            <v>售后客服</v>
          </cell>
          <cell r="H5161" t="str">
            <v>C4</v>
          </cell>
          <cell r="I5161" t="str">
            <v>杭州</v>
          </cell>
          <cell r="J5161" t="str">
            <v>派遣</v>
          </cell>
          <cell r="K5161" t="str">
            <v>离职</v>
          </cell>
          <cell r="L5161">
            <v>42705</v>
          </cell>
          <cell r="M5161">
            <v>42978</v>
          </cell>
          <cell r="N5161">
            <v>1.071</v>
          </cell>
          <cell r="O5161">
            <v>1.0149999999999999</v>
          </cell>
          <cell r="P5161">
            <v>0.99</v>
          </cell>
          <cell r="Q5161">
            <v>1.1076000000000001</v>
          </cell>
          <cell r="R5161">
            <v>1.1000000000000001</v>
          </cell>
          <cell r="S5161">
            <v>1.1399999999999999</v>
          </cell>
          <cell r="T5161">
            <v>1.08</v>
          </cell>
          <cell r="U5161">
            <v>1.1100000000000001</v>
          </cell>
          <cell r="AG5161">
            <v>1.0767</v>
          </cell>
          <cell r="AH5161">
            <v>0</v>
          </cell>
          <cell r="AK5161">
            <v>1.0767</v>
          </cell>
          <cell r="AL5161">
            <v>107.67</v>
          </cell>
        </row>
        <row r="5162">
          <cell r="A5162" t="str">
            <v>JMHZ1478</v>
          </cell>
          <cell r="B5162" t="str">
            <v>郑甜</v>
          </cell>
          <cell r="C5162" t="str">
            <v>时尚运动事业群</v>
          </cell>
          <cell r="D5162" t="str">
            <v>女装部</v>
          </cell>
          <cell r="E5162" t="str">
            <v>Esprit天猫旗舰店</v>
          </cell>
          <cell r="F5162">
            <v>0</v>
          </cell>
          <cell r="G5162" t="str">
            <v>售前客服</v>
          </cell>
          <cell r="H5162" t="str">
            <v>C3</v>
          </cell>
          <cell r="I5162" t="str">
            <v>杭州</v>
          </cell>
          <cell r="J5162" t="str">
            <v>派遣</v>
          </cell>
          <cell r="K5162" t="str">
            <v>正式</v>
          </cell>
          <cell r="L5162">
            <v>42705</v>
          </cell>
          <cell r="M5162">
            <v>0</v>
          </cell>
          <cell r="N5162">
            <v>1.0745</v>
          </cell>
          <cell r="O5162">
            <v>1.0795000000000001</v>
          </cell>
          <cell r="P5162">
            <v>1.0811999999999999</v>
          </cell>
          <cell r="Q5162">
            <v>1.0883</v>
          </cell>
          <cell r="R5162">
            <v>0.97</v>
          </cell>
          <cell r="S5162">
            <v>1.02</v>
          </cell>
          <cell r="T5162">
            <v>1.1100000000000001</v>
          </cell>
          <cell r="U5162">
            <v>1.0900000000000001</v>
          </cell>
          <cell r="V5162">
            <v>1.1100000000000001</v>
          </cell>
          <cell r="W5162">
            <v>0.97</v>
          </cell>
          <cell r="X5162">
            <v>1.2</v>
          </cell>
          <cell r="Y5162">
            <v>1.03</v>
          </cell>
          <cell r="AG5162">
            <v>1.0686249999999999</v>
          </cell>
          <cell r="AH5162">
            <v>0</v>
          </cell>
          <cell r="AK5162">
            <v>1.0686249999999999</v>
          </cell>
          <cell r="AL5162">
            <v>106.8625</v>
          </cell>
        </row>
        <row r="5163">
          <cell r="A5163" t="str">
            <v>JMHZ1454</v>
          </cell>
          <cell r="B5163" t="str">
            <v>童娅玲</v>
          </cell>
          <cell r="C5163" t="str">
            <v>时尚运动事业群</v>
          </cell>
          <cell r="D5163" t="str">
            <v>男装部</v>
          </cell>
          <cell r="E5163" t="str">
            <v>levis天猫旗舰店</v>
          </cell>
          <cell r="F5163">
            <v>0</v>
          </cell>
          <cell r="G5163" t="str">
            <v>售后客服</v>
          </cell>
          <cell r="H5163" t="str">
            <v>C3</v>
          </cell>
          <cell r="I5163" t="str">
            <v>杭州</v>
          </cell>
          <cell r="J5163" t="str">
            <v>派遣</v>
          </cell>
          <cell r="K5163" t="str">
            <v>正式</v>
          </cell>
          <cell r="L5163">
            <v>42660</v>
          </cell>
          <cell r="M5163">
            <v>0</v>
          </cell>
          <cell r="N5163">
            <v>1.075</v>
          </cell>
          <cell r="O5163">
            <v>0.89529999999999998</v>
          </cell>
          <cell r="P5163">
            <v>0.88260000000000005</v>
          </cell>
          <cell r="Q5163">
            <v>1.0112999999999999</v>
          </cell>
          <cell r="R5163">
            <v>1.0341</v>
          </cell>
          <cell r="S5163">
            <v>1.08</v>
          </cell>
          <cell r="T5163">
            <v>1.0149999999999999</v>
          </cell>
          <cell r="U5163">
            <v>1.03</v>
          </cell>
          <cell r="V5163">
            <v>1.06</v>
          </cell>
          <cell r="W5163">
            <v>1.0900000000000001</v>
          </cell>
          <cell r="X5163">
            <v>1.5</v>
          </cell>
          <cell r="Y5163">
            <v>1.1100000000000001</v>
          </cell>
          <cell r="AG5163">
            <v>1.065275</v>
          </cell>
          <cell r="AH5163">
            <v>0</v>
          </cell>
          <cell r="AK5163">
            <v>1.065275</v>
          </cell>
          <cell r="AL5163">
            <v>106.5275</v>
          </cell>
        </row>
        <row r="5164">
          <cell r="A5164" t="str">
            <v>JMHZ0977</v>
          </cell>
          <cell r="B5164" t="str">
            <v>周丽娜</v>
          </cell>
          <cell r="C5164" t="str">
            <v>时尚运动事业群</v>
          </cell>
          <cell r="D5164" t="str">
            <v>男装部</v>
          </cell>
          <cell r="E5164" t="str">
            <v>levis京东旗舰店</v>
          </cell>
          <cell r="F5164">
            <v>0</v>
          </cell>
          <cell r="G5164" t="str">
            <v>售后客服</v>
          </cell>
          <cell r="H5164" t="str">
            <v>C4</v>
          </cell>
          <cell r="I5164" t="str">
            <v>杭州</v>
          </cell>
          <cell r="J5164" t="str">
            <v>派遣</v>
          </cell>
          <cell r="K5164" t="str">
            <v>离职未办</v>
          </cell>
          <cell r="L5164">
            <v>42186</v>
          </cell>
          <cell r="M5164">
            <v>43131</v>
          </cell>
          <cell r="N5164">
            <v>1.08</v>
          </cell>
          <cell r="O5164">
            <v>0.93</v>
          </cell>
          <cell r="P5164">
            <v>0.9</v>
          </cell>
          <cell r="Q5164">
            <v>0.85499999999999998</v>
          </cell>
          <cell r="R5164">
            <v>0.99409999999999998</v>
          </cell>
          <cell r="S5164">
            <v>0.86499999999999999</v>
          </cell>
          <cell r="T5164">
            <v>0.94499999999999995</v>
          </cell>
          <cell r="U5164">
            <v>0.90500000000000003</v>
          </cell>
          <cell r="V5164">
            <v>0.82499999999999996</v>
          </cell>
          <cell r="W5164">
            <v>0.875</v>
          </cell>
          <cell r="X5164">
            <v>1.5</v>
          </cell>
          <cell r="Y5164">
            <v>0.9</v>
          </cell>
          <cell r="AG5164">
            <v>0.96450833333333341</v>
          </cell>
          <cell r="AH5164">
            <v>0</v>
          </cell>
          <cell r="AK5164">
            <v>0.96450833333333341</v>
          </cell>
          <cell r="AL5164">
            <v>96.450833333333335</v>
          </cell>
        </row>
        <row r="5165">
          <cell r="A5165" t="str">
            <v>JMHZ0968</v>
          </cell>
          <cell r="B5165" t="str">
            <v>张飞</v>
          </cell>
          <cell r="C5165" t="str">
            <v>时尚运动事业群</v>
          </cell>
          <cell r="D5165" t="str">
            <v>女装部</v>
          </cell>
          <cell r="E5165" t="str">
            <v>cachecache天猫旗舰店</v>
          </cell>
          <cell r="F5165">
            <v>0</v>
          </cell>
          <cell r="G5165" t="str">
            <v>售后客服</v>
          </cell>
          <cell r="H5165" t="str">
            <v>C4</v>
          </cell>
          <cell r="I5165" t="str">
            <v>杭州</v>
          </cell>
          <cell r="J5165" t="str">
            <v>派遣</v>
          </cell>
          <cell r="K5165" t="str">
            <v>离职</v>
          </cell>
          <cell r="L5165">
            <v>42067</v>
          </cell>
          <cell r="M5165">
            <v>43039</v>
          </cell>
          <cell r="N5165">
            <v>1.08</v>
          </cell>
          <cell r="O5165">
            <v>1</v>
          </cell>
          <cell r="P5165">
            <v>1</v>
          </cell>
          <cell r="Q5165">
            <v>1.03</v>
          </cell>
          <cell r="R5165">
            <v>0.79</v>
          </cell>
          <cell r="S5165">
            <v>0.8</v>
          </cell>
          <cell r="T5165">
            <v>0.93</v>
          </cell>
          <cell r="U5165">
            <v>0.93</v>
          </cell>
          <cell r="V5165">
            <v>1.0900000000000001</v>
          </cell>
          <cell r="W5165">
            <v>0.96</v>
          </cell>
          <cell r="AG5165">
            <v>0.96099999999999997</v>
          </cell>
          <cell r="AH5165">
            <v>0</v>
          </cell>
          <cell r="AK5165">
            <v>0.96099999999999997</v>
          </cell>
          <cell r="AL5165">
            <v>96.1</v>
          </cell>
        </row>
        <row r="5166">
          <cell r="A5166" t="str">
            <v>JMHZ1246</v>
          </cell>
          <cell r="B5166" t="str">
            <v>郑泽</v>
          </cell>
          <cell r="C5166" t="str">
            <v>时尚运动事业群</v>
          </cell>
          <cell r="D5166" t="str">
            <v>女装部</v>
          </cell>
          <cell r="E5166" t="str">
            <v>Bonobo官方旗舰店</v>
          </cell>
          <cell r="F5166">
            <v>0</v>
          </cell>
          <cell r="G5166" t="str">
            <v>运营专员</v>
          </cell>
          <cell r="H5166" t="str">
            <v>R2</v>
          </cell>
          <cell r="I5166" t="str">
            <v>杭州</v>
          </cell>
          <cell r="J5166" t="str">
            <v>派遣</v>
          </cell>
          <cell r="K5166" t="str">
            <v>正式</v>
          </cell>
          <cell r="L5166">
            <v>42286</v>
          </cell>
          <cell r="M5166">
            <v>0</v>
          </cell>
          <cell r="N5166">
            <v>1.08</v>
          </cell>
          <cell r="O5166">
            <v>1.01</v>
          </cell>
          <cell r="P5166">
            <v>0.98</v>
          </cell>
          <cell r="Q5166">
            <v>0.99</v>
          </cell>
          <cell r="R5166">
            <v>0.85</v>
          </cell>
          <cell r="S5166">
            <v>0.79</v>
          </cell>
          <cell r="T5166">
            <v>0.83</v>
          </cell>
          <cell r="AB5166">
            <v>0.96039999999999992</v>
          </cell>
          <cell r="AC5166">
            <v>0.95220000000000005</v>
          </cell>
          <cell r="AG5166">
            <v>0.93285714285714272</v>
          </cell>
          <cell r="AH5166">
            <v>0.95629999999999993</v>
          </cell>
          <cell r="AK5166">
            <v>0.93806666666666649</v>
          </cell>
          <cell r="AL5166">
            <v>93.806666666666644</v>
          </cell>
        </row>
        <row r="5167">
          <cell r="A5167" t="str">
            <v>JMHZ1158</v>
          </cell>
          <cell r="B5167" t="str">
            <v>黄柳</v>
          </cell>
          <cell r="C5167" t="str">
            <v>时尚运动事业群</v>
          </cell>
          <cell r="D5167" t="str">
            <v>女装部</v>
          </cell>
          <cell r="E5167" t="str">
            <v>guess天猫旗舰店</v>
          </cell>
          <cell r="F5167">
            <v>0</v>
          </cell>
          <cell r="G5167" t="str">
            <v>售后专员</v>
          </cell>
          <cell r="H5167" t="str">
            <v>C4</v>
          </cell>
          <cell r="I5167" t="str">
            <v>杭州</v>
          </cell>
          <cell r="J5167" t="str">
            <v>派遣</v>
          </cell>
          <cell r="K5167" t="str">
            <v>正式</v>
          </cell>
          <cell r="L5167">
            <v>42172</v>
          </cell>
          <cell r="M5167">
            <v>0</v>
          </cell>
          <cell r="N5167">
            <v>1.081</v>
          </cell>
          <cell r="O5167">
            <v>1.0449999999999999</v>
          </cell>
          <cell r="P5167">
            <v>1</v>
          </cell>
          <cell r="Q5167">
            <v>1.05</v>
          </cell>
          <cell r="R5167">
            <v>0.93</v>
          </cell>
          <cell r="S5167">
            <v>0.99</v>
          </cell>
          <cell r="T5167">
            <v>0.91500000000000004</v>
          </cell>
          <cell r="U5167">
            <v>0.91500000000000004</v>
          </cell>
          <cell r="V5167">
            <v>0.96499999999999997</v>
          </cell>
          <cell r="W5167">
            <v>0.93500000000000005</v>
          </cell>
          <cell r="X5167">
            <v>1.2</v>
          </cell>
          <cell r="Y5167">
            <v>1.1200000000000001</v>
          </cell>
          <cell r="AG5167">
            <v>1.0121666666666667</v>
          </cell>
          <cell r="AH5167">
            <v>0</v>
          </cell>
          <cell r="AK5167">
            <v>1.0121666666666667</v>
          </cell>
          <cell r="AL5167">
            <v>101.21666666666667</v>
          </cell>
        </row>
        <row r="5168">
          <cell r="A5168" t="str">
            <v>JMHZ1081</v>
          </cell>
          <cell r="B5168" t="str">
            <v>赵虹</v>
          </cell>
          <cell r="C5168" t="str">
            <v>时尚运动事业群</v>
          </cell>
          <cell r="D5168" t="str">
            <v>女装部</v>
          </cell>
          <cell r="E5168" t="str">
            <v>Esprit天猫旗舰店</v>
          </cell>
          <cell r="F5168">
            <v>0</v>
          </cell>
          <cell r="G5168" t="str">
            <v>售后客服</v>
          </cell>
          <cell r="H5168" t="str">
            <v>C4</v>
          </cell>
          <cell r="I5168" t="str">
            <v>杭州</v>
          </cell>
          <cell r="J5168" t="str">
            <v>派遣</v>
          </cell>
          <cell r="K5168" t="str">
            <v>离职</v>
          </cell>
          <cell r="L5168">
            <v>42121</v>
          </cell>
          <cell r="M5168">
            <v>43002</v>
          </cell>
          <cell r="N5168">
            <v>1.0888</v>
          </cell>
          <cell r="O5168">
            <v>1.1598999999999999</v>
          </cell>
          <cell r="P5168">
            <v>0.98250000000000004</v>
          </cell>
          <cell r="Q5168">
            <v>1.1125</v>
          </cell>
          <cell r="R5168">
            <v>1.05</v>
          </cell>
          <cell r="S5168">
            <v>1.1599999999999999</v>
          </cell>
          <cell r="T5168">
            <v>1.1100000000000001</v>
          </cell>
          <cell r="U5168">
            <v>1.04</v>
          </cell>
          <cell r="V5168">
            <v>0.76</v>
          </cell>
          <cell r="AG5168">
            <v>1.0515222222222222</v>
          </cell>
          <cell r="AH5168">
            <v>0</v>
          </cell>
          <cell r="AK5168">
            <v>1.0515222222222222</v>
          </cell>
          <cell r="AL5168">
            <v>105.15222222222222</v>
          </cell>
        </row>
        <row r="5169">
          <cell r="A5169" t="str">
            <v>JMHZ1456</v>
          </cell>
          <cell r="B5169" t="str">
            <v>吕嘉伟</v>
          </cell>
          <cell r="C5169" t="str">
            <v>时尚运动事业群</v>
          </cell>
          <cell r="D5169" t="str">
            <v>女装部</v>
          </cell>
          <cell r="E5169" t="str">
            <v>cachecache天猫旗舰店</v>
          </cell>
          <cell r="F5169">
            <v>0</v>
          </cell>
          <cell r="G5169" t="str">
            <v>售后客服</v>
          </cell>
          <cell r="H5169" t="str">
            <v>C4</v>
          </cell>
          <cell r="I5169" t="str">
            <v>杭州</v>
          </cell>
          <cell r="J5169" t="str">
            <v>派遣</v>
          </cell>
          <cell r="K5169" t="str">
            <v>离职</v>
          </cell>
          <cell r="L5169">
            <v>42660</v>
          </cell>
          <cell r="M5169">
            <v>42978</v>
          </cell>
          <cell r="N5169">
            <v>1.0900000000000001</v>
          </cell>
          <cell r="O5169">
            <v>1.1200000000000001</v>
          </cell>
          <cell r="P5169">
            <v>1.1200000000000001</v>
          </cell>
          <cell r="Q5169">
            <v>1.0075000000000001</v>
          </cell>
          <cell r="R5169">
            <v>1.0649999999999999</v>
          </cell>
          <cell r="S5169">
            <v>1.1599999999999999</v>
          </cell>
          <cell r="T5169">
            <v>1.0900000000000001</v>
          </cell>
          <cell r="U5169">
            <v>0.88</v>
          </cell>
          <cell r="AG5169">
            <v>1.0665625000000001</v>
          </cell>
          <cell r="AH5169">
            <v>0</v>
          </cell>
          <cell r="AK5169">
            <v>1.0665625000000001</v>
          </cell>
          <cell r="AL5169">
            <v>106.65625000000001</v>
          </cell>
        </row>
        <row r="5170">
          <cell r="A5170" t="str">
            <v>JMHZ1188</v>
          </cell>
          <cell r="B5170" t="str">
            <v>张雯</v>
          </cell>
          <cell r="C5170" t="str">
            <v>时尚运动事业群</v>
          </cell>
          <cell r="D5170" t="str">
            <v>女装部</v>
          </cell>
          <cell r="E5170" t="str">
            <v>Esprit天猫旗舰店</v>
          </cell>
          <cell r="F5170">
            <v>0</v>
          </cell>
          <cell r="G5170" t="str">
            <v>售后专员</v>
          </cell>
          <cell r="H5170" t="str">
            <v>C4</v>
          </cell>
          <cell r="I5170" t="str">
            <v>杭州</v>
          </cell>
          <cell r="J5170" t="str">
            <v>派遣</v>
          </cell>
          <cell r="K5170" t="str">
            <v>离职</v>
          </cell>
          <cell r="L5170">
            <v>42229</v>
          </cell>
          <cell r="M5170">
            <v>42794</v>
          </cell>
          <cell r="N5170">
            <v>1.1000000000000001</v>
          </cell>
          <cell r="O5170">
            <v>1.0825</v>
          </cell>
          <cell r="AG5170">
            <v>1.0912500000000001</v>
          </cell>
          <cell r="AH5170">
            <v>0</v>
          </cell>
          <cell r="AK5170">
            <v>1.0912500000000001</v>
          </cell>
          <cell r="AL5170">
            <v>109.125</v>
          </cell>
        </row>
        <row r="5171">
          <cell r="A5171" t="str">
            <v>JMHZ1146</v>
          </cell>
          <cell r="B5171" t="str">
            <v>王曼</v>
          </cell>
          <cell r="C5171" t="str">
            <v>时尚运动事业群</v>
          </cell>
          <cell r="D5171" t="str">
            <v>女装部</v>
          </cell>
          <cell r="E5171" t="str">
            <v>Esprit天猫旗舰店</v>
          </cell>
          <cell r="F5171">
            <v>0</v>
          </cell>
          <cell r="G5171" t="str">
            <v>售后专员</v>
          </cell>
          <cell r="H5171" t="str">
            <v>C4</v>
          </cell>
          <cell r="I5171" t="str">
            <v>杭州</v>
          </cell>
          <cell r="J5171" t="str">
            <v>派遣</v>
          </cell>
          <cell r="K5171" t="str">
            <v>离职</v>
          </cell>
          <cell r="L5171">
            <v>42165</v>
          </cell>
          <cell r="M5171">
            <v>42976</v>
          </cell>
          <cell r="N5171">
            <v>1.1000000000000001</v>
          </cell>
          <cell r="AG5171">
            <v>1.1000000000000001</v>
          </cell>
          <cell r="AH5171">
            <v>0</v>
          </cell>
          <cell r="AK5171">
            <v>1.1000000000000001</v>
          </cell>
          <cell r="AL5171">
            <v>110.00000000000001</v>
          </cell>
        </row>
        <row r="5172">
          <cell r="A5172" t="str">
            <v>JMHZ1066</v>
          </cell>
          <cell r="B5172" t="str">
            <v>徐若然</v>
          </cell>
          <cell r="C5172" t="str">
            <v>时尚运动事业群</v>
          </cell>
          <cell r="D5172" t="str">
            <v>女装部</v>
          </cell>
          <cell r="E5172" t="str">
            <v>艾格内衣官方旗舰店</v>
          </cell>
          <cell r="F5172">
            <v>0</v>
          </cell>
          <cell r="G5172" t="str">
            <v>运营专员</v>
          </cell>
          <cell r="H5172" t="str">
            <v>S4</v>
          </cell>
          <cell r="I5172" t="str">
            <v>杭州</v>
          </cell>
          <cell r="J5172" t="str">
            <v>派遣</v>
          </cell>
          <cell r="K5172" t="str">
            <v>离职</v>
          </cell>
          <cell r="L5172">
            <v>42107</v>
          </cell>
          <cell r="M5172">
            <v>42993</v>
          </cell>
          <cell r="N5172">
            <v>1.1100000000000001</v>
          </cell>
          <cell r="O5172">
            <v>0.97299999999999998</v>
          </cell>
          <cell r="Z5172">
            <v>1.0142</v>
          </cell>
          <cell r="AA5172">
            <v>0.96240000000000014</v>
          </cell>
          <cell r="AG5172">
            <v>1.0415000000000001</v>
          </cell>
          <cell r="AH5172">
            <v>0.98830000000000007</v>
          </cell>
          <cell r="AK5172">
            <v>1.0148999999999999</v>
          </cell>
          <cell r="AL5172">
            <v>101.49</v>
          </cell>
        </row>
        <row r="5173">
          <cell r="A5173" t="str">
            <v>JMHZ1162</v>
          </cell>
          <cell r="B5173" t="str">
            <v>杨丹</v>
          </cell>
          <cell r="C5173" t="str">
            <v>时尚运动事业群</v>
          </cell>
          <cell r="D5173" t="str">
            <v>男装部</v>
          </cell>
          <cell r="E5173" t="str">
            <v>Hollisterco.天猫旗舰店</v>
          </cell>
          <cell r="F5173">
            <v>0</v>
          </cell>
          <cell r="G5173" t="str">
            <v>售后客服</v>
          </cell>
          <cell r="H5173" t="str">
            <v>C3</v>
          </cell>
          <cell r="I5173" t="str">
            <v>杭州</v>
          </cell>
          <cell r="J5173" t="str">
            <v>派遣</v>
          </cell>
          <cell r="K5173" t="str">
            <v>离职</v>
          </cell>
          <cell r="L5173">
            <v>42178</v>
          </cell>
          <cell r="M5173">
            <v>42794</v>
          </cell>
          <cell r="N5173">
            <v>1.1100000000000001</v>
          </cell>
          <cell r="O5173">
            <v>0.97299999999999998</v>
          </cell>
          <cell r="AG5173">
            <v>1.0415000000000001</v>
          </cell>
          <cell r="AH5173">
            <v>0</v>
          </cell>
          <cell r="AK5173">
            <v>1.0415000000000001</v>
          </cell>
          <cell r="AL5173">
            <v>104.15</v>
          </cell>
        </row>
        <row r="5174">
          <cell r="A5174" t="str">
            <v>JMHZ1360</v>
          </cell>
          <cell r="B5174" t="str">
            <v>郑晓飞</v>
          </cell>
          <cell r="C5174" t="str">
            <v>时尚运动事业群</v>
          </cell>
          <cell r="D5174" t="str">
            <v>女装部</v>
          </cell>
          <cell r="E5174" t="str">
            <v>Esprit天猫旗舰店</v>
          </cell>
          <cell r="F5174">
            <v>0</v>
          </cell>
          <cell r="G5174" t="str">
            <v>售后客服</v>
          </cell>
          <cell r="H5174" t="str">
            <v>C4</v>
          </cell>
          <cell r="I5174" t="str">
            <v>杭州</v>
          </cell>
          <cell r="J5174" t="str">
            <v>派遣</v>
          </cell>
          <cell r="K5174" t="str">
            <v>正式</v>
          </cell>
          <cell r="L5174">
            <v>42513</v>
          </cell>
          <cell r="M5174">
            <v>0</v>
          </cell>
          <cell r="N5174">
            <v>1.1188</v>
          </cell>
          <cell r="O5174">
            <v>1.1874</v>
          </cell>
          <cell r="P5174">
            <v>1.1777</v>
          </cell>
          <cell r="Q5174">
            <v>1.1259000000000001</v>
          </cell>
          <cell r="R5174">
            <v>1.1200000000000001</v>
          </cell>
          <cell r="S5174">
            <v>1.03</v>
          </cell>
          <cell r="T5174">
            <v>1.02</v>
          </cell>
          <cell r="U5174">
            <v>0.98</v>
          </cell>
          <cell r="V5174">
            <v>1.07</v>
          </cell>
          <cell r="W5174">
            <v>1.21</v>
          </cell>
          <cell r="X5174">
            <v>1.2</v>
          </cell>
          <cell r="Y5174">
            <v>1.1399999999999999</v>
          </cell>
          <cell r="AG5174">
            <v>1.1149833333333332</v>
          </cell>
          <cell r="AH5174">
            <v>0</v>
          </cell>
          <cell r="AK5174">
            <v>1.1149833333333332</v>
          </cell>
          <cell r="AL5174">
            <v>111.49833333333332</v>
          </cell>
        </row>
        <row r="5175">
          <cell r="A5175" t="str">
            <v>JMHZ1467</v>
          </cell>
          <cell r="B5175" t="str">
            <v>肖玉婷</v>
          </cell>
          <cell r="C5175" t="str">
            <v>时尚运动事业群</v>
          </cell>
          <cell r="D5175" t="str">
            <v>男装部</v>
          </cell>
          <cell r="E5175" t="str">
            <v>Hollisterco.天猫旗舰店</v>
          </cell>
          <cell r="F5175">
            <v>0</v>
          </cell>
          <cell r="G5175" t="str">
            <v>售前客服</v>
          </cell>
          <cell r="H5175" t="str">
            <v>C3</v>
          </cell>
          <cell r="I5175" t="str">
            <v>杭州</v>
          </cell>
          <cell r="J5175" t="str">
            <v>派遣</v>
          </cell>
          <cell r="K5175" t="str">
            <v>离职</v>
          </cell>
          <cell r="L5175">
            <v>42667</v>
          </cell>
          <cell r="M5175">
            <v>42825</v>
          </cell>
          <cell r="N5175">
            <v>1.1200000000000001</v>
          </cell>
          <cell r="O5175">
            <v>0.94889999999999997</v>
          </cell>
          <cell r="P5175">
            <v>1.1808000000000001</v>
          </cell>
          <cell r="AG5175">
            <v>1.0832333333333335</v>
          </cell>
          <cell r="AH5175">
            <v>0</v>
          </cell>
          <cell r="AK5175">
            <v>1.0832333333333335</v>
          </cell>
          <cell r="AL5175">
            <v>108.32333333333335</v>
          </cell>
        </row>
        <row r="5176">
          <cell r="A5176" t="str">
            <v>JMHZ1479</v>
          </cell>
          <cell r="B5176" t="str">
            <v>徐梓博</v>
          </cell>
          <cell r="C5176" t="str">
            <v>时尚运动事业群</v>
          </cell>
          <cell r="D5176" t="str">
            <v>女装部</v>
          </cell>
          <cell r="E5176" t="str">
            <v>Esprit京东旗舰店</v>
          </cell>
          <cell r="F5176">
            <v>0</v>
          </cell>
          <cell r="G5176" t="str">
            <v>售后客服</v>
          </cell>
          <cell r="H5176" t="str">
            <v>C3</v>
          </cell>
          <cell r="I5176" t="str">
            <v>杭州</v>
          </cell>
          <cell r="J5176" t="str">
            <v>派遣</v>
          </cell>
          <cell r="K5176" t="str">
            <v>离职</v>
          </cell>
          <cell r="L5176">
            <v>42709</v>
          </cell>
          <cell r="M5176">
            <v>42886</v>
          </cell>
          <cell r="N5176">
            <v>1.1274999999999999</v>
          </cell>
          <cell r="O5176">
            <v>1.0820000000000001</v>
          </cell>
          <cell r="P5176">
            <v>1.0301</v>
          </cell>
          <cell r="Q5176">
            <v>1.0959000000000001</v>
          </cell>
          <cell r="R5176">
            <v>0.86</v>
          </cell>
          <cell r="AG5176">
            <v>1.0391000000000001</v>
          </cell>
          <cell r="AH5176">
            <v>0</v>
          </cell>
          <cell r="AK5176">
            <v>1.0391000000000001</v>
          </cell>
          <cell r="AL5176">
            <v>103.91000000000001</v>
          </cell>
        </row>
        <row r="5177">
          <cell r="A5177" t="str">
            <v>JMHZ1011</v>
          </cell>
          <cell r="B5177" t="str">
            <v>吴琴</v>
          </cell>
          <cell r="C5177" t="str">
            <v>时尚运动事业群</v>
          </cell>
          <cell r="D5177" t="str">
            <v>女装部</v>
          </cell>
          <cell r="E5177" t="str">
            <v>艾格天猫旗舰店</v>
          </cell>
          <cell r="F5177">
            <v>0</v>
          </cell>
          <cell r="G5177" t="str">
            <v>中级售后客服</v>
          </cell>
          <cell r="H5177" t="str">
            <v>C4</v>
          </cell>
          <cell r="I5177" t="str">
            <v>杭州</v>
          </cell>
          <cell r="J5177" t="str">
            <v>派遣</v>
          </cell>
          <cell r="K5177" t="str">
            <v>正式</v>
          </cell>
          <cell r="L5177">
            <v>42082</v>
          </cell>
          <cell r="M5177">
            <v>0</v>
          </cell>
          <cell r="N5177">
            <v>1.133</v>
          </cell>
          <cell r="O5177">
            <v>1.1200000000000001</v>
          </cell>
          <cell r="P5177">
            <v>1.091</v>
          </cell>
          <cell r="Q5177">
            <v>1.1499999999999999</v>
          </cell>
          <cell r="R5177">
            <v>1.05</v>
          </cell>
          <cell r="S5177">
            <v>1.1000000000000001</v>
          </cell>
          <cell r="T5177">
            <v>1.03</v>
          </cell>
          <cell r="U5177">
            <v>1.05</v>
          </cell>
          <cell r="V5177">
            <v>0.99</v>
          </cell>
          <cell r="W5177">
            <v>0.95</v>
          </cell>
          <cell r="X5177">
            <v>1.2</v>
          </cell>
          <cell r="Y5177">
            <v>1.0249999999999999</v>
          </cell>
          <cell r="AG5177">
            <v>1.0740833333333333</v>
          </cell>
          <cell r="AH5177">
            <v>0</v>
          </cell>
          <cell r="AK5177">
            <v>1.0740833333333333</v>
          </cell>
          <cell r="AL5177">
            <v>107.40833333333333</v>
          </cell>
        </row>
        <row r="5178">
          <cell r="A5178" t="str">
            <v>JMHZ0716</v>
          </cell>
          <cell r="B5178" t="str">
            <v>程仙品</v>
          </cell>
          <cell r="C5178" t="str">
            <v>时尚运动事业群</v>
          </cell>
          <cell r="D5178" t="str">
            <v>女装部</v>
          </cell>
          <cell r="E5178" t="str">
            <v>Esprit天猫旗舰店</v>
          </cell>
          <cell r="F5178">
            <v>0</v>
          </cell>
          <cell r="G5178" t="str">
            <v>售后客服</v>
          </cell>
          <cell r="H5178" t="str">
            <v>C4</v>
          </cell>
          <cell r="I5178" t="str">
            <v>杭州</v>
          </cell>
          <cell r="J5178" t="str">
            <v>派遣</v>
          </cell>
          <cell r="K5178" t="str">
            <v>离职</v>
          </cell>
          <cell r="L5178">
            <v>41690</v>
          </cell>
          <cell r="M5178">
            <v>43039</v>
          </cell>
          <cell r="N5178">
            <v>1.1388</v>
          </cell>
          <cell r="O5178">
            <v>1.1823999999999999</v>
          </cell>
          <cell r="P5178">
            <v>1.1601999999999999</v>
          </cell>
          <cell r="Q5178">
            <v>1.1658999999999999</v>
          </cell>
          <cell r="R5178">
            <v>1.17</v>
          </cell>
          <cell r="S5178">
            <v>1.05</v>
          </cell>
          <cell r="T5178">
            <v>1.1200000000000001</v>
          </cell>
          <cell r="U5178">
            <v>1.1100000000000001</v>
          </cell>
          <cell r="V5178">
            <v>1.08</v>
          </cell>
          <cell r="W5178">
            <v>0.96</v>
          </cell>
          <cell r="AG5178">
            <v>1.1137299999999999</v>
          </cell>
          <cell r="AH5178">
            <v>0</v>
          </cell>
          <cell r="AK5178">
            <v>1.1137299999999999</v>
          </cell>
          <cell r="AL5178">
            <v>111.37299999999999</v>
          </cell>
        </row>
        <row r="5179">
          <cell r="A5179" t="str">
            <v>JMHZ1217</v>
          </cell>
          <cell r="B5179" t="str">
            <v>叶婵</v>
          </cell>
          <cell r="C5179" t="str">
            <v>时尚运动事业群</v>
          </cell>
          <cell r="D5179" t="str">
            <v>女装部</v>
          </cell>
          <cell r="E5179" t="str">
            <v>cachecache天猫旗舰店</v>
          </cell>
          <cell r="F5179">
            <v>0</v>
          </cell>
          <cell r="G5179" t="str">
            <v>售后客服</v>
          </cell>
          <cell r="H5179" t="str">
            <v>C3</v>
          </cell>
          <cell r="I5179" t="str">
            <v>杭州</v>
          </cell>
          <cell r="J5179" t="str">
            <v>派遣</v>
          </cell>
          <cell r="K5179" t="str">
            <v>正式</v>
          </cell>
          <cell r="L5179">
            <v>42256</v>
          </cell>
          <cell r="M5179">
            <v>0</v>
          </cell>
          <cell r="N5179">
            <v>1.1399999999999999</v>
          </cell>
          <cell r="O5179">
            <v>1.0498000000000001</v>
          </cell>
          <cell r="P5179">
            <v>0.94750000000000001</v>
          </cell>
          <cell r="Q5179">
            <v>0.9325</v>
          </cell>
          <cell r="R5179">
            <v>1.0549999999999999</v>
          </cell>
          <cell r="S5179">
            <v>1.08</v>
          </cell>
          <cell r="T5179">
            <v>1.1499999999999999</v>
          </cell>
          <cell r="U5179">
            <v>1.01</v>
          </cell>
          <cell r="V5179">
            <v>1.1100000000000001</v>
          </cell>
          <cell r="W5179">
            <v>1.075</v>
          </cell>
          <cell r="X5179">
            <v>1.5</v>
          </cell>
          <cell r="Y5179">
            <v>1.06</v>
          </cell>
          <cell r="AG5179">
            <v>1.0924833333333333</v>
          </cell>
          <cell r="AH5179">
            <v>0</v>
          </cell>
          <cell r="AK5179">
            <v>1.0924833333333333</v>
          </cell>
          <cell r="AL5179">
            <v>109.24833333333332</v>
          </cell>
        </row>
        <row r="5180">
          <cell r="A5180" t="str">
            <v>JMHZ1407</v>
          </cell>
          <cell r="B5180" t="str">
            <v>张培磊</v>
          </cell>
          <cell r="C5180" t="str">
            <v>时尚运动事业群</v>
          </cell>
          <cell r="D5180" t="str">
            <v>女装部</v>
          </cell>
          <cell r="E5180" t="str">
            <v>guess天猫旗舰店</v>
          </cell>
          <cell r="F5180">
            <v>0</v>
          </cell>
          <cell r="G5180" t="str">
            <v>中级售后客服</v>
          </cell>
          <cell r="H5180" t="str">
            <v>C4</v>
          </cell>
          <cell r="I5180" t="str">
            <v>杭州</v>
          </cell>
          <cell r="J5180" t="str">
            <v>派遣</v>
          </cell>
          <cell r="K5180" t="str">
            <v>正式</v>
          </cell>
          <cell r="L5180">
            <v>42604</v>
          </cell>
          <cell r="M5180">
            <v>0</v>
          </cell>
          <cell r="N5180">
            <v>1.143</v>
          </cell>
          <cell r="O5180">
            <v>1.04</v>
          </cell>
          <cell r="P5180">
            <v>1.091</v>
          </cell>
          <cell r="Q5180">
            <v>1.1499999999999999</v>
          </cell>
          <cell r="R5180">
            <v>1.06</v>
          </cell>
          <cell r="S5180">
            <v>1.03</v>
          </cell>
          <cell r="T5180">
            <v>1.05</v>
          </cell>
          <cell r="U5180">
            <v>1</v>
          </cell>
          <cell r="V5180">
            <v>1.01</v>
          </cell>
          <cell r="W5180">
            <v>0.84</v>
          </cell>
          <cell r="X5180">
            <v>1.2</v>
          </cell>
          <cell r="Y5180">
            <v>1.03</v>
          </cell>
          <cell r="AG5180">
            <v>1.0536666666666665</v>
          </cell>
          <cell r="AH5180">
            <v>0</v>
          </cell>
          <cell r="AK5180">
            <v>1.0536666666666665</v>
          </cell>
          <cell r="AL5180">
            <v>105.36666666666665</v>
          </cell>
        </row>
        <row r="5181">
          <cell r="A5181" t="str">
            <v>JMHZ1308</v>
          </cell>
          <cell r="B5181" t="str">
            <v>陈德江</v>
          </cell>
          <cell r="C5181" t="str">
            <v>时尚运动事业群</v>
          </cell>
          <cell r="D5181" t="str">
            <v>女装部</v>
          </cell>
          <cell r="E5181" t="str">
            <v>guess天猫旗舰店</v>
          </cell>
          <cell r="F5181">
            <v>0</v>
          </cell>
          <cell r="G5181" t="str">
            <v>运营专员</v>
          </cell>
          <cell r="H5181" t="str">
            <v>S4</v>
          </cell>
          <cell r="I5181" t="str">
            <v>杭州</v>
          </cell>
          <cell r="J5181" t="str">
            <v>派遣</v>
          </cell>
          <cell r="K5181" t="str">
            <v>离职</v>
          </cell>
          <cell r="L5181">
            <v>42439</v>
          </cell>
          <cell r="M5181">
            <v>42978</v>
          </cell>
          <cell r="N5181">
            <v>1.149</v>
          </cell>
          <cell r="O5181">
            <v>1.0689</v>
          </cell>
          <cell r="Z5181">
            <v>0.97109999999999996</v>
          </cell>
          <cell r="AA5181">
            <v>1.0439000000000001</v>
          </cell>
          <cell r="AG5181">
            <v>1.1089500000000001</v>
          </cell>
          <cell r="AH5181">
            <v>1.0075000000000001</v>
          </cell>
          <cell r="AK5181">
            <v>1.058225</v>
          </cell>
          <cell r="AL5181">
            <v>105.82249999999999</v>
          </cell>
        </row>
        <row r="5182">
          <cell r="A5182" t="str">
            <v>JMHZ1074</v>
          </cell>
          <cell r="B5182" t="str">
            <v>汪进光</v>
          </cell>
          <cell r="C5182" t="str">
            <v>时尚运动事业群</v>
          </cell>
          <cell r="D5182" t="str">
            <v>女装部</v>
          </cell>
          <cell r="E5182" t="str">
            <v>NEW LOOK天猫旗舰店</v>
          </cell>
          <cell r="F5182">
            <v>0</v>
          </cell>
          <cell r="G5182" t="str">
            <v>客服组长</v>
          </cell>
          <cell r="H5182" t="str">
            <v>M1</v>
          </cell>
          <cell r="I5182" t="str">
            <v>杭州</v>
          </cell>
          <cell r="J5182" t="str">
            <v>派遣</v>
          </cell>
          <cell r="K5182" t="str">
            <v>正式</v>
          </cell>
          <cell r="L5182">
            <v>42111</v>
          </cell>
          <cell r="M5182">
            <v>0</v>
          </cell>
          <cell r="N5182">
            <v>1.1525000000000001</v>
          </cell>
          <cell r="O5182">
            <v>1.145</v>
          </cell>
          <cell r="Z5182">
            <v>1.0129999999999999</v>
          </cell>
          <cell r="AA5182">
            <v>0.97230000000000005</v>
          </cell>
          <cell r="AB5182">
            <v>0.93010000000000004</v>
          </cell>
          <cell r="AC5182">
            <v>0.94199999999999995</v>
          </cell>
          <cell r="AG5182">
            <v>1.1487500000000002</v>
          </cell>
          <cell r="AH5182">
            <v>0.96435000000000004</v>
          </cell>
          <cell r="AK5182">
            <v>1.0258166666666668</v>
          </cell>
          <cell r="AL5182">
            <v>102.58166666666668</v>
          </cell>
        </row>
        <row r="5183">
          <cell r="A5183" t="str">
            <v>JMHZ0946</v>
          </cell>
          <cell r="B5183" t="str">
            <v>胡超</v>
          </cell>
          <cell r="C5183" t="str">
            <v>时尚运动事业群</v>
          </cell>
          <cell r="D5183" t="str">
            <v>女装部</v>
          </cell>
          <cell r="E5183" t="str">
            <v>艾格天猫旗舰店</v>
          </cell>
          <cell r="F5183">
            <v>0</v>
          </cell>
          <cell r="G5183" t="str">
            <v>售后客服</v>
          </cell>
          <cell r="H5183" t="str">
            <v>C4</v>
          </cell>
          <cell r="I5183" t="str">
            <v>杭州</v>
          </cell>
          <cell r="J5183" t="str">
            <v>派遣</v>
          </cell>
          <cell r="K5183" t="str">
            <v>正式</v>
          </cell>
          <cell r="L5183">
            <v>41989</v>
          </cell>
          <cell r="M5183">
            <v>0</v>
          </cell>
          <cell r="N5183">
            <v>1.159</v>
          </cell>
          <cell r="O5183">
            <v>1.0940000000000001</v>
          </cell>
          <cell r="P5183">
            <v>1.1079999999999999</v>
          </cell>
          <cell r="Q5183">
            <v>1.141</v>
          </cell>
          <cell r="R5183">
            <v>1.0900000000000001</v>
          </cell>
          <cell r="S5183">
            <v>1.0900000000000001</v>
          </cell>
          <cell r="T5183">
            <v>0.95499999999999996</v>
          </cell>
          <cell r="U5183">
            <v>1.1499999999999999</v>
          </cell>
          <cell r="V5183">
            <v>1.1200000000000001</v>
          </cell>
          <cell r="W5183">
            <v>1.1200000000000001</v>
          </cell>
          <cell r="X5183">
            <v>1.2</v>
          </cell>
          <cell r="Y5183">
            <v>1.105</v>
          </cell>
          <cell r="AG5183">
            <v>1.111</v>
          </cell>
          <cell r="AH5183">
            <v>0</v>
          </cell>
          <cell r="AK5183">
            <v>1.111</v>
          </cell>
          <cell r="AL5183">
            <v>111.1</v>
          </cell>
        </row>
        <row r="5184">
          <cell r="A5184" t="str">
            <v>JMHZ1042</v>
          </cell>
          <cell r="B5184" t="str">
            <v>陶明智</v>
          </cell>
          <cell r="C5184" t="str">
            <v>时尚运动事业群</v>
          </cell>
          <cell r="D5184" t="str">
            <v>女装部</v>
          </cell>
          <cell r="E5184" t="str">
            <v>NEW LOOK天猫旗舰店</v>
          </cell>
          <cell r="F5184">
            <v>0</v>
          </cell>
          <cell r="G5184" t="str">
            <v>售后客服</v>
          </cell>
          <cell r="H5184" t="str">
            <v>C4</v>
          </cell>
          <cell r="I5184" t="str">
            <v>杭州</v>
          </cell>
          <cell r="J5184" t="str">
            <v>派遣</v>
          </cell>
          <cell r="K5184" t="str">
            <v>正式</v>
          </cell>
          <cell r="L5184">
            <v>42186</v>
          </cell>
          <cell r="M5184">
            <v>0</v>
          </cell>
          <cell r="N5184">
            <v>1.179</v>
          </cell>
          <cell r="O5184">
            <v>1.145</v>
          </cell>
          <cell r="P5184">
            <v>1.1299999999999999</v>
          </cell>
          <cell r="Q5184">
            <v>1</v>
          </cell>
          <cell r="R5184">
            <v>1.06</v>
          </cell>
          <cell r="S5184">
            <v>1.1100000000000001</v>
          </cell>
          <cell r="T5184">
            <v>1.03</v>
          </cell>
          <cell r="U5184">
            <v>0.93</v>
          </cell>
          <cell r="V5184">
            <v>1.03</v>
          </cell>
          <cell r="W5184">
            <v>1.03</v>
          </cell>
          <cell r="X5184">
            <v>1.5</v>
          </cell>
          <cell r="Y5184">
            <v>1.0900000000000001</v>
          </cell>
          <cell r="AG5184">
            <v>1.1028333333333331</v>
          </cell>
          <cell r="AH5184">
            <v>0</v>
          </cell>
          <cell r="AK5184">
            <v>1.1028333333333331</v>
          </cell>
          <cell r="AL5184">
            <v>110.28333333333332</v>
          </cell>
        </row>
        <row r="5185">
          <cell r="A5185" t="str">
            <v>JMHZ1273</v>
          </cell>
          <cell r="B5185" t="str">
            <v>陈庆丰</v>
          </cell>
          <cell r="C5185" t="str">
            <v>时尚运动事业群</v>
          </cell>
          <cell r="D5185" t="str">
            <v>女装部</v>
          </cell>
          <cell r="E5185" t="str">
            <v>cachecache天猫旗舰店</v>
          </cell>
          <cell r="F5185">
            <v>0</v>
          </cell>
          <cell r="G5185" t="str">
            <v>售后客服</v>
          </cell>
          <cell r="H5185" t="str">
            <v>C3</v>
          </cell>
          <cell r="I5185" t="str">
            <v>杭州</v>
          </cell>
          <cell r="J5185" t="str">
            <v>派遣</v>
          </cell>
          <cell r="K5185" t="str">
            <v>正式</v>
          </cell>
          <cell r="L5185">
            <v>42306</v>
          </cell>
          <cell r="M5185">
            <v>0</v>
          </cell>
          <cell r="N5185">
            <v>1.18</v>
          </cell>
          <cell r="O5185">
            <v>1.1748000000000001</v>
          </cell>
          <cell r="P5185">
            <v>0.97750000000000004</v>
          </cell>
          <cell r="Q5185">
            <v>0.97750000000000004</v>
          </cell>
          <cell r="R5185">
            <v>1.105</v>
          </cell>
          <cell r="S5185">
            <v>1.18</v>
          </cell>
          <cell r="T5185">
            <v>1.1499999999999999</v>
          </cell>
          <cell r="U5185">
            <v>1.04</v>
          </cell>
          <cell r="V5185">
            <v>1.17</v>
          </cell>
          <cell r="W5185">
            <v>1.07</v>
          </cell>
          <cell r="X5185">
            <v>1.5</v>
          </cell>
          <cell r="Y5185">
            <v>1.1499999999999999</v>
          </cell>
          <cell r="AG5185">
            <v>1.1395666666666668</v>
          </cell>
          <cell r="AH5185">
            <v>0</v>
          </cell>
          <cell r="AK5185">
            <v>1.1395666666666668</v>
          </cell>
          <cell r="AL5185">
            <v>113.95666666666668</v>
          </cell>
        </row>
        <row r="5186">
          <cell r="A5186" t="str">
            <v>JMHZ1171</v>
          </cell>
          <cell r="B5186" t="str">
            <v>陈秋雯</v>
          </cell>
          <cell r="C5186" t="str">
            <v>时尚运动事业群</v>
          </cell>
          <cell r="D5186" t="str">
            <v>女装部</v>
          </cell>
          <cell r="E5186" t="str">
            <v>NEW LOOK天猫旗舰店</v>
          </cell>
          <cell r="F5186">
            <v>0</v>
          </cell>
          <cell r="G5186" t="str">
            <v>售后客服</v>
          </cell>
          <cell r="H5186" t="str">
            <v>C4</v>
          </cell>
          <cell r="I5186" t="str">
            <v>杭州</v>
          </cell>
          <cell r="J5186" t="str">
            <v>派遣</v>
          </cell>
          <cell r="K5186" t="str">
            <v>正式</v>
          </cell>
          <cell r="L5186">
            <v>42198</v>
          </cell>
          <cell r="M5186">
            <v>0</v>
          </cell>
          <cell r="N5186">
            <v>1.1865000000000001</v>
          </cell>
          <cell r="O5186">
            <v>1.145</v>
          </cell>
          <cell r="P5186">
            <v>1.1299999999999999</v>
          </cell>
          <cell r="Q5186">
            <v>1.03</v>
          </cell>
          <cell r="R5186">
            <v>1.04</v>
          </cell>
          <cell r="S5186">
            <v>1.08</v>
          </cell>
          <cell r="T5186">
            <v>1.07</v>
          </cell>
          <cell r="U5186">
            <v>0.96</v>
          </cell>
          <cell r="V5186">
            <v>1.02</v>
          </cell>
          <cell r="W5186">
            <v>1.02</v>
          </cell>
          <cell r="X5186">
            <v>1.5</v>
          </cell>
          <cell r="Y5186">
            <v>1.1000000000000001</v>
          </cell>
          <cell r="AG5186">
            <v>1.1067916666666666</v>
          </cell>
          <cell r="AH5186">
            <v>0</v>
          </cell>
          <cell r="AK5186">
            <v>1.1067916666666666</v>
          </cell>
          <cell r="AL5186">
            <v>110.67916666666666</v>
          </cell>
        </row>
        <row r="5187">
          <cell r="A5187" t="str">
            <v>JMHZ1342</v>
          </cell>
          <cell r="B5187" t="str">
            <v>徐晶</v>
          </cell>
          <cell r="C5187" t="str">
            <v>时尚运动事业群</v>
          </cell>
          <cell r="D5187" t="str">
            <v>女装部</v>
          </cell>
          <cell r="E5187" t="str">
            <v>Esprit天猫旗舰店</v>
          </cell>
          <cell r="F5187">
            <v>0</v>
          </cell>
          <cell r="G5187" t="str">
            <v>售后专员</v>
          </cell>
          <cell r="H5187" t="str">
            <v>C3</v>
          </cell>
          <cell r="I5187" t="str">
            <v>杭州</v>
          </cell>
          <cell r="J5187" t="str">
            <v>派遣</v>
          </cell>
          <cell r="K5187" t="str">
            <v>正式</v>
          </cell>
          <cell r="L5187">
            <v>42488</v>
          </cell>
          <cell r="M5187">
            <v>0</v>
          </cell>
          <cell r="N5187">
            <v>1.1887999999999999</v>
          </cell>
          <cell r="O5187">
            <v>1.1974</v>
          </cell>
          <cell r="P5187">
            <v>1.1977</v>
          </cell>
          <cell r="Q5187">
            <v>1.1859</v>
          </cell>
          <cell r="R5187">
            <v>1.175</v>
          </cell>
          <cell r="S5187">
            <v>1.19</v>
          </cell>
          <cell r="T5187">
            <v>1.19</v>
          </cell>
          <cell r="U5187">
            <v>1.19</v>
          </cell>
          <cell r="V5187">
            <v>1.1599999999999999</v>
          </cell>
          <cell r="W5187">
            <v>1.1000000000000001</v>
          </cell>
          <cell r="X5187">
            <v>1.2</v>
          </cell>
          <cell r="Y5187">
            <v>1.1299999999999999</v>
          </cell>
          <cell r="AG5187">
            <v>1.1753999999999998</v>
          </cell>
          <cell r="AH5187">
            <v>0</v>
          </cell>
          <cell r="AK5187">
            <v>1.1753999999999998</v>
          </cell>
          <cell r="AL5187">
            <v>117.53999999999998</v>
          </cell>
        </row>
        <row r="5188">
          <cell r="A5188" t="str">
            <v>JMHZ1245</v>
          </cell>
          <cell r="B5188" t="str">
            <v>陆荣琰</v>
          </cell>
          <cell r="C5188" t="str">
            <v>时尚运动事业群</v>
          </cell>
          <cell r="D5188" t="str">
            <v>女装部</v>
          </cell>
          <cell r="E5188" t="str">
            <v>Esprit天猫旗舰店</v>
          </cell>
          <cell r="F5188">
            <v>0</v>
          </cell>
          <cell r="G5188" t="str">
            <v>售后客服</v>
          </cell>
          <cell r="H5188" t="str">
            <v>C3</v>
          </cell>
          <cell r="I5188" t="str">
            <v>杭州</v>
          </cell>
          <cell r="J5188" t="str">
            <v>派遣</v>
          </cell>
          <cell r="K5188" t="str">
            <v>正式</v>
          </cell>
          <cell r="L5188">
            <v>42286</v>
          </cell>
          <cell r="M5188">
            <v>0</v>
          </cell>
          <cell r="N5188">
            <v>1.1987999999999999</v>
          </cell>
          <cell r="O5188">
            <v>1.1298999999999999</v>
          </cell>
          <cell r="P5188">
            <v>1.1301999999999999</v>
          </cell>
          <cell r="Q5188">
            <v>1.1259000000000001</v>
          </cell>
          <cell r="R5188">
            <v>1.1499999999999999</v>
          </cell>
          <cell r="S5188">
            <v>1.18</v>
          </cell>
          <cell r="T5188">
            <v>1.1399999999999999</v>
          </cell>
          <cell r="U5188">
            <v>1.18</v>
          </cell>
          <cell r="V5188">
            <v>1.08</v>
          </cell>
          <cell r="W5188">
            <v>1.19</v>
          </cell>
          <cell r="X5188">
            <v>1.2</v>
          </cell>
          <cell r="Y5188">
            <v>1.1000000000000001</v>
          </cell>
          <cell r="AG5188">
            <v>1.1503999999999999</v>
          </cell>
          <cell r="AH5188">
            <v>0</v>
          </cell>
          <cell r="AK5188">
            <v>1.1503999999999999</v>
          </cell>
          <cell r="AL5188">
            <v>115.03999999999999</v>
          </cell>
        </row>
        <row r="5189">
          <cell r="A5189" t="str">
            <v>JMHZ1385</v>
          </cell>
          <cell r="B5189" t="str">
            <v>王辉</v>
          </cell>
          <cell r="C5189" t="str">
            <v>时尚运动事业群</v>
          </cell>
          <cell r="D5189" t="str">
            <v>女装部</v>
          </cell>
          <cell r="E5189" t="str">
            <v>Esprit天猫旗舰店</v>
          </cell>
          <cell r="F5189">
            <v>0</v>
          </cell>
          <cell r="G5189" t="str">
            <v>售后客服</v>
          </cell>
          <cell r="H5189" t="str">
            <v>C4</v>
          </cell>
          <cell r="I5189" t="str">
            <v>杭州</v>
          </cell>
          <cell r="J5189" t="str">
            <v>派遣</v>
          </cell>
          <cell r="K5189" t="str">
            <v>离职</v>
          </cell>
          <cell r="L5189">
            <v>42573</v>
          </cell>
          <cell r="M5189">
            <v>42855</v>
          </cell>
          <cell r="N5189">
            <v>1.1987999999999999</v>
          </cell>
          <cell r="O5189">
            <v>1.1674</v>
          </cell>
          <cell r="P5189">
            <v>1.1901999999999999</v>
          </cell>
          <cell r="Q5189">
            <v>1.1859</v>
          </cell>
          <cell r="AG5189">
            <v>1.185575</v>
          </cell>
          <cell r="AH5189">
            <v>0</v>
          </cell>
          <cell r="AK5189">
            <v>1.185575</v>
          </cell>
          <cell r="AL5189">
            <v>118.5575</v>
          </cell>
        </row>
        <row r="5190">
          <cell r="A5190" t="str">
            <v>JMHZ1488</v>
          </cell>
          <cell r="B5190" t="str">
            <v>周爱萍</v>
          </cell>
          <cell r="C5190" t="str">
            <v>时尚运动事业群</v>
          </cell>
          <cell r="D5190" t="str">
            <v>女装部</v>
          </cell>
          <cell r="E5190" t="str">
            <v>guess天猫旗舰店</v>
          </cell>
          <cell r="F5190">
            <v>0</v>
          </cell>
          <cell r="G5190" t="str">
            <v>售前客服</v>
          </cell>
          <cell r="H5190" t="str">
            <v>C3</v>
          </cell>
          <cell r="I5190" t="str">
            <v>杭州</v>
          </cell>
          <cell r="J5190" t="str">
            <v>派遣</v>
          </cell>
          <cell r="K5190" t="str">
            <v>正式</v>
          </cell>
          <cell r="L5190">
            <v>42774</v>
          </cell>
          <cell r="M5190">
            <v>0</v>
          </cell>
          <cell r="O5190">
            <v>0.69599999999999995</v>
          </cell>
          <cell r="P5190">
            <v>1.054</v>
          </cell>
          <cell r="Q5190">
            <v>1.1274</v>
          </cell>
          <cell r="R5190">
            <v>0.92</v>
          </cell>
          <cell r="S5190">
            <v>1.06</v>
          </cell>
          <cell r="T5190">
            <v>1.07</v>
          </cell>
          <cell r="U5190">
            <v>1.1100000000000001</v>
          </cell>
          <cell r="V5190">
            <v>1.02</v>
          </cell>
          <cell r="W5190">
            <v>1.01</v>
          </cell>
          <cell r="X5190">
            <v>1.2</v>
          </cell>
          <cell r="Y5190">
            <v>0.74</v>
          </cell>
          <cell r="AG5190">
            <v>1.0006727272727274</v>
          </cell>
          <cell r="AH5190">
            <v>0</v>
          </cell>
          <cell r="AK5190">
            <v>1.0006727272727274</v>
          </cell>
          <cell r="AL5190">
            <v>100.06727272727274</v>
          </cell>
        </row>
        <row r="5191">
          <cell r="A5191" t="str">
            <v>JMHZ1490</v>
          </cell>
          <cell r="B5191" t="str">
            <v>汪鑫</v>
          </cell>
          <cell r="C5191" t="str">
            <v>时尚运动事业群</v>
          </cell>
          <cell r="D5191" t="str">
            <v>男装部</v>
          </cell>
          <cell r="E5191" t="str">
            <v>AEO天猫旗舰店</v>
          </cell>
          <cell r="F5191">
            <v>0</v>
          </cell>
          <cell r="G5191" t="str">
            <v>售前客服</v>
          </cell>
          <cell r="H5191" t="str">
            <v>C4</v>
          </cell>
          <cell r="I5191" t="str">
            <v>杭州</v>
          </cell>
          <cell r="J5191" t="str">
            <v>派遣</v>
          </cell>
          <cell r="K5191" t="str">
            <v>离职</v>
          </cell>
          <cell r="L5191">
            <v>42786</v>
          </cell>
          <cell r="M5191">
            <v>42965</v>
          </cell>
          <cell r="O5191">
            <v>0.70200000000000007</v>
          </cell>
          <cell r="P5191">
            <v>0.94609999999999994</v>
          </cell>
          <cell r="Q5191">
            <v>1.0165999999999999</v>
          </cell>
          <cell r="R5191">
            <v>0.97</v>
          </cell>
          <cell r="S5191">
            <v>0.84</v>
          </cell>
          <cell r="T5191">
            <v>0.99</v>
          </cell>
          <cell r="U5191">
            <v>0.68</v>
          </cell>
          <cell r="AG5191">
            <v>0.87781428571428566</v>
          </cell>
          <cell r="AH5191">
            <v>0</v>
          </cell>
          <cell r="AK5191">
            <v>0.87781428571428566</v>
          </cell>
          <cell r="AL5191">
            <v>87.781428571428563</v>
          </cell>
        </row>
        <row r="5192">
          <cell r="A5192" t="str">
            <v>JMHZ1492</v>
          </cell>
          <cell r="B5192" t="str">
            <v>李冬梅</v>
          </cell>
          <cell r="C5192" t="str">
            <v>时尚运动事业群</v>
          </cell>
          <cell r="D5192" t="str">
            <v>男装部</v>
          </cell>
          <cell r="E5192" t="str">
            <v>levis官方商城</v>
          </cell>
          <cell r="F5192">
            <v>0</v>
          </cell>
          <cell r="G5192" t="str">
            <v>售前客服</v>
          </cell>
          <cell r="H5192" t="str">
            <v>C3</v>
          </cell>
          <cell r="I5192" t="str">
            <v>杭州</v>
          </cell>
          <cell r="J5192" t="str">
            <v>派遣</v>
          </cell>
          <cell r="K5192" t="str">
            <v>正式</v>
          </cell>
          <cell r="L5192">
            <v>42786</v>
          </cell>
          <cell r="M5192">
            <v>0</v>
          </cell>
          <cell r="O5192">
            <v>0.75</v>
          </cell>
          <cell r="P5192">
            <v>0.94</v>
          </cell>
          <cell r="Q5192">
            <v>1.04</v>
          </cell>
          <cell r="R5192">
            <v>0.97</v>
          </cell>
          <cell r="S5192">
            <v>1.08</v>
          </cell>
          <cell r="T5192">
            <v>0.99</v>
          </cell>
          <cell r="U5192">
            <v>1.1000000000000001</v>
          </cell>
          <cell r="V5192">
            <v>1.08</v>
          </cell>
          <cell r="W5192">
            <v>1.1400000000000001</v>
          </cell>
          <cell r="X5192">
            <v>1.5</v>
          </cell>
          <cell r="Y5192">
            <v>1.07</v>
          </cell>
          <cell r="AG5192">
            <v>1.0600000000000003</v>
          </cell>
          <cell r="AH5192">
            <v>0</v>
          </cell>
          <cell r="AK5192">
            <v>1.0600000000000003</v>
          </cell>
          <cell r="AL5192">
            <v>106.00000000000003</v>
          </cell>
        </row>
        <row r="5193">
          <cell r="A5193" t="str">
            <v>JMHZ1173</v>
          </cell>
          <cell r="B5193" t="str">
            <v>鄂翔</v>
          </cell>
          <cell r="C5193" t="str">
            <v>时尚运动事业群</v>
          </cell>
          <cell r="D5193" t="str">
            <v>鞋品部</v>
          </cell>
          <cell r="E5193" t="str">
            <v>toms旗舰店</v>
          </cell>
          <cell r="F5193">
            <v>0</v>
          </cell>
          <cell r="G5193" t="str">
            <v>售前客服</v>
          </cell>
          <cell r="H5193" t="str">
            <v>C4</v>
          </cell>
          <cell r="I5193" t="str">
            <v>杭州</v>
          </cell>
          <cell r="J5193" t="str">
            <v>派遣</v>
          </cell>
          <cell r="K5193" t="str">
            <v>离职</v>
          </cell>
          <cell r="L5193">
            <v>42212</v>
          </cell>
          <cell r="M5193">
            <v>42794</v>
          </cell>
          <cell r="O5193">
            <v>0.8</v>
          </cell>
          <cell r="AG5193">
            <v>0.8</v>
          </cell>
          <cell r="AH5193">
            <v>0</v>
          </cell>
          <cell r="AK5193">
            <v>0.8</v>
          </cell>
          <cell r="AL5193">
            <v>80</v>
          </cell>
        </row>
        <row r="5194">
          <cell r="A5194" t="str">
            <v>JMHZ1493</v>
          </cell>
          <cell r="B5194" t="str">
            <v>胡宇波</v>
          </cell>
          <cell r="C5194" t="str">
            <v>时尚运动事业群</v>
          </cell>
          <cell r="D5194" t="str">
            <v>女装部</v>
          </cell>
          <cell r="E5194" t="str">
            <v>cachecache天猫旗舰店</v>
          </cell>
          <cell r="F5194">
            <v>0</v>
          </cell>
          <cell r="G5194" t="str">
            <v>售前客服</v>
          </cell>
          <cell r="H5194" t="str">
            <v>C3</v>
          </cell>
          <cell r="I5194" t="str">
            <v>杭州</v>
          </cell>
          <cell r="J5194" t="str">
            <v>派遣</v>
          </cell>
          <cell r="K5194" t="str">
            <v>离职</v>
          </cell>
          <cell r="L5194">
            <v>42786</v>
          </cell>
          <cell r="M5194">
            <v>42825</v>
          </cell>
          <cell r="O5194">
            <v>0.84939999999999993</v>
          </cell>
          <cell r="P5194">
            <v>0.72689999999999999</v>
          </cell>
          <cell r="AG5194">
            <v>0.78814999999999991</v>
          </cell>
          <cell r="AH5194">
            <v>0</v>
          </cell>
          <cell r="AK5194">
            <v>0.78814999999999991</v>
          </cell>
          <cell r="AL5194">
            <v>78.814999999999998</v>
          </cell>
        </row>
        <row r="5195">
          <cell r="A5195" t="str">
            <v>JMHZ1489</v>
          </cell>
          <cell r="B5195" t="str">
            <v>叶怀勤</v>
          </cell>
          <cell r="C5195" t="str">
            <v>时尚运动事业群</v>
          </cell>
          <cell r="D5195" t="str">
            <v>女装部</v>
          </cell>
          <cell r="E5195" t="str">
            <v>艾格内衣官方旗舰店</v>
          </cell>
          <cell r="F5195">
            <v>0</v>
          </cell>
          <cell r="G5195" t="str">
            <v>售前客服</v>
          </cell>
          <cell r="H5195" t="str">
            <v>C3</v>
          </cell>
          <cell r="I5195" t="str">
            <v>杭州</v>
          </cell>
          <cell r="J5195" t="str">
            <v>派遣</v>
          </cell>
          <cell r="K5195" t="str">
            <v>正式</v>
          </cell>
          <cell r="L5195">
            <v>42783</v>
          </cell>
          <cell r="M5195">
            <v>0</v>
          </cell>
          <cell r="O5195">
            <v>0.93400000000000005</v>
          </cell>
          <cell r="P5195">
            <v>0.98699999999999999</v>
          </cell>
          <cell r="Q5195">
            <v>0.97250000000000003</v>
          </cell>
          <cell r="R5195">
            <v>1.03</v>
          </cell>
          <cell r="S5195">
            <v>1.06</v>
          </cell>
          <cell r="T5195">
            <v>0.9</v>
          </cell>
          <cell r="U5195">
            <v>0.93</v>
          </cell>
          <cell r="V5195">
            <v>1.08</v>
          </cell>
          <cell r="W5195">
            <v>0.68</v>
          </cell>
          <cell r="X5195">
            <v>1.2</v>
          </cell>
          <cell r="Y5195">
            <v>0.93</v>
          </cell>
          <cell r="AG5195">
            <v>0.97304545454545444</v>
          </cell>
          <cell r="AH5195">
            <v>0</v>
          </cell>
          <cell r="AK5195">
            <v>0.97304545454545444</v>
          </cell>
          <cell r="AL5195">
            <v>97.304545454545448</v>
          </cell>
        </row>
        <row r="5196">
          <cell r="A5196" t="str">
            <v>JMHZ1491</v>
          </cell>
          <cell r="B5196" t="str">
            <v>张慧珍</v>
          </cell>
          <cell r="C5196" t="str">
            <v>时尚运动事业群</v>
          </cell>
          <cell r="D5196" t="str">
            <v>女装部</v>
          </cell>
          <cell r="E5196" t="str">
            <v>Esprit天猫旗舰店</v>
          </cell>
          <cell r="F5196">
            <v>0</v>
          </cell>
          <cell r="G5196" t="str">
            <v>售后客服</v>
          </cell>
          <cell r="H5196" t="str">
            <v>C3</v>
          </cell>
          <cell r="I5196" t="str">
            <v>杭州</v>
          </cell>
          <cell r="J5196" t="str">
            <v>派遣</v>
          </cell>
          <cell r="K5196" t="str">
            <v>离职未办</v>
          </cell>
          <cell r="L5196">
            <v>42786</v>
          </cell>
          <cell r="M5196">
            <v>43131</v>
          </cell>
          <cell r="O5196">
            <v>0.98699999999999999</v>
          </cell>
          <cell r="P5196">
            <v>1.0825</v>
          </cell>
          <cell r="Q5196">
            <v>1.0371999999999999</v>
          </cell>
          <cell r="R5196">
            <v>0.96499999999999997</v>
          </cell>
          <cell r="S5196">
            <v>1.0549999999999999</v>
          </cell>
          <cell r="T5196">
            <v>1.03</v>
          </cell>
          <cell r="U5196">
            <v>1.07</v>
          </cell>
          <cell r="V5196">
            <v>1</v>
          </cell>
          <cell r="W5196">
            <v>0.90500000000000003</v>
          </cell>
          <cell r="X5196">
            <v>1.2</v>
          </cell>
          <cell r="Y5196">
            <v>1.08</v>
          </cell>
          <cell r="AG5196">
            <v>1.0374272727272726</v>
          </cell>
          <cell r="AH5196">
            <v>0</v>
          </cell>
          <cell r="AK5196">
            <v>1.0374272727272726</v>
          </cell>
          <cell r="AL5196">
            <v>103.74272727272727</v>
          </cell>
        </row>
        <row r="5197">
          <cell r="A5197" t="str">
            <v>JMHZ1495</v>
          </cell>
          <cell r="B5197" t="str">
            <v>濮林锋</v>
          </cell>
          <cell r="C5197" t="str">
            <v>时尚运动事业群</v>
          </cell>
          <cell r="D5197" t="str">
            <v>男装部</v>
          </cell>
          <cell r="E5197" t="str">
            <v>levis天猫旗舰店</v>
          </cell>
          <cell r="F5197">
            <v>0</v>
          </cell>
          <cell r="G5197" t="str">
            <v>售后客服</v>
          </cell>
          <cell r="H5197" t="str">
            <v>C4</v>
          </cell>
          <cell r="I5197" t="str">
            <v>杭州</v>
          </cell>
          <cell r="J5197" t="str">
            <v>派遣</v>
          </cell>
          <cell r="K5197" t="str">
            <v>正式</v>
          </cell>
          <cell r="L5197">
            <v>42793</v>
          </cell>
          <cell r="M5197">
            <v>0</v>
          </cell>
          <cell r="P5197">
            <v>0.64260000000000006</v>
          </cell>
          <cell r="Q5197">
            <v>0.9083</v>
          </cell>
          <cell r="R5197">
            <v>0.94409999999999994</v>
          </cell>
          <cell r="S5197">
            <v>1.01</v>
          </cell>
          <cell r="T5197">
            <v>1.0349999999999999</v>
          </cell>
          <cell r="U5197">
            <v>1.1000000000000001</v>
          </cell>
          <cell r="V5197">
            <v>0.83</v>
          </cell>
          <cell r="W5197">
            <v>1.1000000000000001</v>
          </cell>
          <cell r="X5197">
            <v>1.5</v>
          </cell>
          <cell r="Y5197">
            <v>1.06</v>
          </cell>
          <cell r="AG5197">
            <v>1.0130000000000001</v>
          </cell>
          <cell r="AH5197">
            <v>0</v>
          </cell>
          <cell r="AK5197">
            <v>1.0130000000000001</v>
          </cell>
          <cell r="AL5197">
            <v>101.30000000000001</v>
          </cell>
        </row>
        <row r="5198">
          <cell r="A5198" t="str">
            <v>JMHZ1506</v>
          </cell>
          <cell r="B5198" t="str">
            <v>陈丽君</v>
          </cell>
          <cell r="C5198" t="str">
            <v>时尚运动事业群</v>
          </cell>
          <cell r="D5198" t="str">
            <v>男装部</v>
          </cell>
          <cell r="E5198" t="str">
            <v>levis天猫旗舰店</v>
          </cell>
          <cell r="F5198">
            <v>0</v>
          </cell>
          <cell r="G5198" t="str">
            <v>售后客服</v>
          </cell>
          <cell r="H5198" t="str">
            <v>C4</v>
          </cell>
          <cell r="I5198" t="str">
            <v>杭州</v>
          </cell>
          <cell r="J5198" t="str">
            <v>派遣</v>
          </cell>
          <cell r="K5198" t="str">
            <v>正式</v>
          </cell>
          <cell r="L5198">
            <v>42811</v>
          </cell>
          <cell r="M5198">
            <v>0</v>
          </cell>
          <cell r="P5198">
            <v>0.65260000000000007</v>
          </cell>
          <cell r="Q5198">
            <v>0.89829999999999999</v>
          </cell>
          <cell r="R5198">
            <v>0.82409999999999994</v>
          </cell>
          <cell r="S5198">
            <v>0.89</v>
          </cell>
          <cell r="T5198">
            <v>0.99</v>
          </cell>
          <cell r="U5198">
            <v>1.0900000000000001</v>
          </cell>
          <cell r="V5198">
            <v>0.96</v>
          </cell>
          <cell r="W5198">
            <v>1.1200000000000001</v>
          </cell>
          <cell r="X5198">
            <v>1.5</v>
          </cell>
          <cell r="Y5198">
            <v>1.07</v>
          </cell>
          <cell r="AG5198">
            <v>0.99950000000000006</v>
          </cell>
          <cell r="AH5198">
            <v>0</v>
          </cell>
          <cell r="AK5198">
            <v>0.99950000000000006</v>
          </cell>
          <cell r="AL5198">
            <v>99.95</v>
          </cell>
        </row>
        <row r="5199">
          <cell r="A5199" t="str">
            <v>JMHZ1507</v>
          </cell>
          <cell r="B5199" t="str">
            <v>韦辉</v>
          </cell>
          <cell r="C5199" t="str">
            <v>时尚运动事业群</v>
          </cell>
          <cell r="D5199" t="str">
            <v>女装部</v>
          </cell>
          <cell r="E5199" t="str">
            <v>NEW LOOK天猫旗舰店</v>
          </cell>
          <cell r="F5199">
            <v>0</v>
          </cell>
          <cell r="G5199" t="str">
            <v>售前客服</v>
          </cell>
          <cell r="H5199" t="str">
            <v>C3</v>
          </cell>
          <cell r="I5199" t="str">
            <v>杭州</v>
          </cell>
          <cell r="J5199" t="str">
            <v>派遣</v>
          </cell>
          <cell r="K5199" t="str">
            <v>离职</v>
          </cell>
          <cell r="L5199">
            <v>42821</v>
          </cell>
          <cell r="M5199">
            <v>43069</v>
          </cell>
          <cell r="P5199">
            <v>0.8397</v>
          </cell>
          <cell r="Q5199">
            <v>0.95</v>
          </cell>
          <cell r="R5199">
            <v>0.79</v>
          </cell>
          <cell r="S5199">
            <v>0.86</v>
          </cell>
          <cell r="T5199">
            <v>0.88</v>
          </cell>
          <cell r="U5199">
            <v>0.7</v>
          </cell>
          <cell r="V5199">
            <v>0.77</v>
          </cell>
          <cell r="W5199">
            <v>0.86</v>
          </cell>
          <cell r="X5199">
            <v>0.9</v>
          </cell>
          <cell r="AG5199">
            <v>0.83885555555555558</v>
          </cell>
          <cell r="AH5199">
            <v>0</v>
          </cell>
          <cell r="AK5199">
            <v>0.83885555555555558</v>
          </cell>
          <cell r="AL5199">
            <v>83.885555555555555</v>
          </cell>
        </row>
        <row r="5200">
          <cell r="A5200" t="str">
            <v>JMHZ1497</v>
          </cell>
          <cell r="B5200" t="str">
            <v>张娇娜</v>
          </cell>
          <cell r="C5200" t="str">
            <v>时尚运动事业群</v>
          </cell>
          <cell r="D5200" t="str">
            <v>女装部</v>
          </cell>
          <cell r="E5200" t="str">
            <v>cachecache天猫旗舰店</v>
          </cell>
          <cell r="F5200">
            <v>0</v>
          </cell>
          <cell r="G5200" t="str">
            <v>售后客服</v>
          </cell>
          <cell r="H5200" t="str">
            <v>C3</v>
          </cell>
          <cell r="I5200" t="str">
            <v>杭州</v>
          </cell>
          <cell r="J5200" t="str">
            <v>派遣</v>
          </cell>
          <cell r="K5200" t="str">
            <v>正式</v>
          </cell>
          <cell r="L5200">
            <v>42795</v>
          </cell>
          <cell r="M5200">
            <v>0</v>
          </cell>
          <cell r="P5200">
            <v>0.84030000000000005</v>
          </cell>
          <cell r="Q5200">
            <v>0.99340000000000006</v>
          </cell>
          <cell r="R5200">
            <v>1.07</v>
          </cell>
          <cell r="S5200">
            <v>1.18</v>
          </cell>
          <cell r="T5200">
            <v>1.04</v>
          </cell>
          <cell r="U5200">
            <v>1.02</v>
          </cell>
          <cell r="V5200">
            <v>1.1299999999999999</v>
          </cell>
          <cell r="W5200">
            <v>1.075</v>
          </cell>
          <cell r="X5200">
            <v>1.5</v>
          </cell>
          <cell r="Y5200">
            <v>1.1599999999999999</v>
          </cell>
          <cell r="AG5200">
            <v>1.10087</v>
          </cell>
          <cell r="AH5200">
            <v>0</v>
          </cell>
          <cell r="AK5200">
            <v>1.10087</v>
          </cell>
          <cell r="AL5200">
            <v>110.087</v>
          </cell>
        </row>
        <row r="5201">
          <cell r="A5201" t="str">
            <v>JMHZ1498</v>
          </cell>
          <cell r="B5201" t="str">
            <v>包观强</v>
          </cell>
          <cell r="C5201" t="str">
            <v>时尚运动事业群</v>
          </cell>
          <cell r="D5201" t="str">
            <v>女装部</v>
          </cell>
          <cell r="E5201" t="str">
            <v>艾格天猫旗舰店</v>
          </cell>
          <cell r="F5201">
            <v>0</v>
          </cell>
          <cell r="G5201" t="str">
            <v>订单客服</v>
          </cell>
          <cell r="H5201" t="str">
            <v>C4</v>
          </cell>
          <cell r="I5201" t="str">
            <v>杭州</v>
          </cell>
          <cell r="J5201" t="str">
            <v>派遣</v>
          </cell>
          <cell r="K5201" t="str">
            <v>离职未办</v>
          </cell>
          <cell r="L5201">
            <v>42800</v>
          </cell>
          <cell r="M5201">
            <v>43139</v>
          </cell>
          <cell r="P5201">
            <v>0.91579999999999995</v>
          </cell>
          <cell r="Q5201">
            <v>0.93040000000000012</v>
          </cell>
          <cell r="R5201">
            <v>1.0776999999999999</v>
          </cell>
          <cell r="S5201">
            <v>0.88129999999999997</v>
          </cell>
          <cell r="T5201">
            <v>0.96829999999999994</v>
          </cell>
          <cell r="U5201">
            <v>1.0842000000000001</v>
          </cell>
          <cell r="V5201">
            <v>0.83</v>
          </cell>
          <cell r="W5201">
            <v>1.1543000000000001</v>
          </cell>
          <cell r="X5201">
            <v>1.2</v>
          </cell>
          <cell r="Y5201">
            <v>1.0473999999999999</v>
          </cell>
          <cell r="AG5201">
            <v>1.0089399999999999</v>
          </cell>
          <cell r="AH5201">
            <v>0</v>
          </cell>
          <cell r="AK5201">
            <v>1.0089399999999999</v>
          </cell>
          <cell r="AL5201">
            <v>100.89399999999999</v>
          </cell>
        </row>
        <row r="5202">
          <cell r="A5202" t="str">
            <v>JMHZ1499</v>
          </cell>
          <cell r="B5202" t="str">
            <v>叶彤</v>
          </cell>
          <cell r="C5202" t="str">
            <v>时尚运动事业群</v>
          </cell>
          <cell r="D5202" t="str">
            <v>女装部</v>
          </cell>
          <cell r="E5202" t="str">
            <v>艾格天猫旗舰店</v>
          </cell>
          <cell r="F5202">
            <v>0</v>
          </cell>
          <cell r="G5202" t="str">
            <v>订单客服</v>
          </cell>
          <cell r="H5202" t="str">
            <v>C4</v>
          </cell>
          <cell r="I5202" t="str">
            <v>杭州</v>
          </cell>
          <cell r="J5202" t="str">
            <v>派遣</v>
          </cell>
          <cell r="K5202" t="str">
            <v>离职未办</v>
          </cell>
          <cell r="L5202">
            <v>42801</v>
          </cell>
          <cell r="M5202">
            <v>43139</v>
          </cell>
          <cell r="P5202">
            <v>0.92030000000000001</v>
          </cell>
          <cell r="Q5202">
            <v>0.93489999999999995</v>
          </cell>
          <cell r="R5202">
            <v>1.0827</v>
          </cell>
          <cell r="S5202">
            <v>0.92330000000000001</v>
          </cell>
          <cell r="T5202">
            <v>0.98430000000000006</v>
          </cell>
          <cell r="U5202">
            <v>1.1022000000000001</v>
          </cell>
          <cell r="V5202">
            <v>0.82299999999999995</v>
          </cell>
          <cell r="W5202">
            <v>1.1693</v>
          </cell>
          <cell r="X5202">
            <v>1.2</v>
          </cell>
          <cell r="Y5202">
            <v>1.0684</v>
          </cell>
          <cell r="AG5202">
            <v>1.02084</v>
          </cell>
          <cell r="AH5202">
            <v>0</v>
          </cell>
          <cell r="AK5202">
            <v>1.02084</v>
          </cell>
          <cell r="AL5202">
            <v>102.084</v>
          </cell>
        </row>
        <row r="5203">
          <cell r="A5203" t="str">
            <v>JMHZ1501</v>
          </cell>
          <cell r="B5203" t="str">
            <v>周飞飞</v>
          </cell>
          <cell r="C5203" t="str">
            <v>时尚运动事业群</v>
          </cell>
          <cell r="D5203" t="str">
            <v>男装部</v>
          </cell>
          <cell r="E5203" t="str">
            <v>levis官方商城</v>
          </cell>
          <cell r="F5203">
            <v>0</v>
          </cell>
          <cell r="G5203" t="str">
            <v>售后客服</v>
          </cell>
          <cell r="H5203" t="str">
            <v>C4</v>
          </cell>
          <cell r="I5203" t="str">
            <v>杭州</v>
          </cell>
          <cell r="J5203" t="str">
            <v>派遣</v>
          </cell>
          <cell r="K5203" t="str">
            <v>离职</v>
          </cell>
          <cell r="L5203">
            <v>42807</v>
          </cell>
          <cell r="M5203">
            <v>42901</v>
          </cell>
          <cell r="P5203">
            <v>0.95719999999999994</v>
          </cell>
          <cell r="Q5203">
            <v>1.1274999999999999</v>
          </cell>
          <cell r="R5203">
            <v>0.76500000000000001</v>
          </cell>
          <cell r="AG5203">
            <v>0.94989999999999997</v>
          </cell>
          <cell r="AH5203">
            <v>0</v>
          </cell>
          <cell r="AK5203">
            <v>0.94989999999999997</v>
          </cell>
          <cell r="AL5203">
            <v>94.99</v>
          </cell>
        </row>
        <row r="5204">
          <cell r="A5204" t="str">
            <v>JMHZ1503</v>
          </cell>
          <cell r="B5204" t="str">
            <v>于浩</v>
          </cell>
          <cell r="C5204" t="str">
            <v>时尚运动事业群</v>
          </cell>
          <cell r="D5204" t="str">
            <v>女装部</v>
          </cell>
          <cell r="E5204" t="str">
            <v>cachecache天猫旗舰店</v>
          </cell>
          <cell r="F5204">
            <v>0</v>
          </cell>
          <cell r="G5204" t="str">
            <v>售后客服</v>
          </cell>
          <cell r="H5204" t="str">
            <v>C4</v>
          </cell>
          <cell r="I5204" t="str">
            <v>杭州</v>
          </cell>
          <cell r="J5204" t="str">
            <v>派遣</v>
          </cell>
          <cell r="K5204" t="str">
            <v>离职</v>
          </cell>
          <cell r="L5204">
            <v>42808</v>
          </cell>
          <cell r="M5204">
            <v>43100</v>
          </cell>
          <cell r="P5204">
            <v>0.97</v>
          </cell>
          <cell r="Q5204">
            <v>0.97</v>
          </cell>
          <cell r="R5204">
            <v>1.0049999999999999</v>
          </cell>
          <cell r="S5204">
            <v>1.1200000000000001</v>
          </cell>
          <cell r="T5204">
            <v>1.1200000000000001</v>
          </cell>
          <cell r="U5204">
            <v>0.99</v>
          </cell>
          <cell r="V5204">
            <v>1.0900000000000001</v>
          </cell>
          <cell r="W5204">
            <v>1.07</v>
          </cell>
          <cell r="X5204">
            <v>1.5</v>
          </cell>
          <cell r="Y5204">
            <v>1.1100000000000001</v>
          </cell>
          <cell r="AG5204">
            <v>1.0944999999999998</v>
          </cell>
          <cell r="AH5204">
            <v>0</v>
          </cell>
          <cell r="AK5204">
            <v>1.0944999999999998</v>
          </cell>
          <cell r="AL5204">
            <v>109.44999999999997</v>
          </cell>
        </row>
        <row r="5205">
          <cell r="A5205" t="str">
            <v>JMHZ0548</v>
          </cell>
          <cell r="B5205" t="str">
            <v>徐燕飞</v>
          </cell>
          <cell r="C5205" t="str">
            <v>时尚运动事业群</v>
          </cell>
          <cell r="D5205" t="str">
            <v>女装部</v>
          </cell>
          <cell r="E5205" t="str">
            <v>cachecache天猫旗舰店</v>
          </cell>
          <cell r="F5205">
            <v>0</v>
          </cell>
          <cell r="G5205" t="str">
            <v>售后专员</v>
          </cell>
          <cell r="H5205" t="str">
            <v>C5</v>
          </cell>
          <cell r="I5205" t="str">
            <v>杭州</v>
          </cell>
          <cell r="J5205" t="str">
            <v>派遣</v>
          </cell>
          <cell r="K5205" t="str">
            <v>正式</v>
          </cell>
          <cell r="L5205">
            <v>41226</v>
          </cell>
          <cell r="M5205">
            <v>0</v>
          </cell>
          <cell r="P5205">
            <v>0.97750000000000004</v>
          </cell>
          <cell r="Q5205">
            <v>0.97</v>
          </cell>
          <cell r="R5205">
            <v>1.0349999999999999</v>
          </cell>
          <cell r="S5205">
            <v>1.1399999999999999</v>
          </cell>
          <cell r="T5205">
            <v>1.1399999999999999</v>
          </cell>
          <cell r="U5205">
            <v>1</v>
          </cell>
          <cell r="V5205">
            <v>1.1100000000000001</v>
          </cell>
          <cell r="W5205">
            <v>1.06</v>
          </cell>
          <cell r="X5205">
            <v>1.5</v>
          </cell>
          <cell r="Y5205">
            <v>1.1399999999999999</v>
          </cell>
          <cell r="Z5205">
            <v>0.91569999999999996</v>
          </cell>
          <cell r="AG5205">
            <v>1.1072500000000001</v>
          </cell>
          <cell r="AH5205">
            <v>0.91569999999999996</v>
          </cell>
          <cell r="AK5205">
            <v>1.0898363636363635</v>
          </cell>
          <cell r="AL5205">
            <v>108.98363636363635</v>
          </cell>
        </row>
        <row r="5206">
          <cell r="A5206" t="str">
            <v>JMHZ1496</v>
          </cell>
          <cell r="B5206" t="str">
            <v>许丽婷</v>
          </cell>
          <cell r="C5206" t="str">
            <v>时尚运动事业群</v>
          </cell>
          <cell r="D5206" t="str">
            <v>女装部</v>
          </cell>
          <cell r="E5206" t="str">
            <v>艾格天猫旗舰店</v>
          </cell>
          <cell r="F5206">
            <v>0</v>
          </cell>
          <cell r="G5206" t="str">
            <v>售前客服</v>
          </cell>
          <cell r="H5206" t="str">
            <v>C4</v>
          </cell>
          <cell r="I5206" t="str">
            <v>杭州</v>
          </cell>
          <cell r="J5206" t="str">
            <v>派遣</v>
          </cell>
          <cell r="K5206" t="str">
            <v>离职</v>
          </cell>
          <cell r="L5206">
            <v>42793</v>
          </cell>
          <cell r="M5206">
            <v>42995</v>
          </cell>
          <cell r="P5206">
            <v>1.0105999999999999</v>
          </cell>
          <cell r="Q5206">
            <v>1.036</v>
          </cell>
          <cell r="R5206">
            <v>1.0900000000000001</v>
          </cell>
          <cell r="S5206">
            <v>1.1100000000000001</v>
          </cell>
          <cell r="T5206">
            <v>1.1399999999999999</v>
          </cell>
          <cell r="U5206">
            <v>1.06</v>
          </cell>
          <cell r="AG5206">
            <v>1.0744333333333334</v>
          </cell>
          <cell r="AH5206">
            <v>0</v>
          </cell>
          <cell r="AK5206">
            <v>1.0744333333333334</v>
          </cell>
          <cell r="AL5206">
            <v>107.44333333333333</v>
          </cell>
        </row>
        <row r="5207">
          <cell r="A5207" t="str">
            <v>JMHZ1505</v>
          </cell>
          <cell r="B5207" t="str">
            <v>邓博</v>
          </cell>
          <cell r="C5207" t="str">
            <v>时尚运动事业群</v>
          </cell>
          <cell r="D5207" t="str">
            <v>女装部</v>
          </cell>
          <cell r="E5207" t="str">
            <v>cachecache天猫旗舰店</v>
          </cell>
          <cell r="F5207">
            <v>0</v>
          </cell>
          <cell r="G5207" t="str">
            <v>售前客服</v>
          </cell>
          <cell r="H5207" t="str">
            <v>C3</v>
          </cell>
          <cell r="I5207" t="str">
            <v>杭州</v>
          </cell>
          <cell r="J5207" t="str">
            <v>派遣</v>
          </cell>
          <cell r="K5207" t="str">
            <v>离职</v>
          </cell>
          <cell r="L5207">
            <v>42810</v>
          </cell>
          <cell r="M5207">
            <v>42855</v>
          </cell>
          <cell r="P5207">
            <v>1.0214000000000001</v>
          </cell>
          <cell r="Q5207">
            <v>0.85170000000000001</v>
          </cell>
          <cell r="AG5207">
            <v>0.93654999999999999</v>
          </cell>
          <cell r="AH5207">
            <v>0</v>
          </cell>
          <cell r="AK5207">
            <v>0.93654999999999999</v>
          </cell>
          <cell r="AL5207">
            <v>93.655000000000001</v>
          </cell>
        </row>
        <row r="5208">
          <cell r="A5208" t="str">
            <v>JMHZ1500</v>
          </cell>
          <cell r="B5208" t="str">
            <v>周德勤</v>
          </cell>
          <cell r="C5208" t="str">
            <v>时尚运动事业群</v>
          </cell>
          <cell r="D5208" t="str">
            <v>男装部</v>
          </cell>
          <cell r="E5208" t="str">
            <v>AEO天猫旗舰店</v>
          </cell>
          <cell r="F5208">
            <v>0</v>
          </cell>
          <cell r="G5208" t="str">
            <v>售后客服</v>
          </cell>
          <cell r="H5208" t="str">
            <v>C3</v>
          </cell>
          <cell r="I5208" t="str">
            <v>杭州</v>
          </cell>
          <cell r="J5208" t="str">
            <v>派遣</v>
          </cell>
          <cell r="K5208" t="str">
            <v>离职</v>
          </cell>
          <cell r="L5208">
            <v>42807</v>
          </cell>
          <cell r="M5208">
            <v>43055</v>
          </cell>
          <cell r="P5208">
            <v>1.0447</v>
          </cell>
          <cell r="Q5208">
            <v>1.105</v>
          </cell>
          <cell r="R5208">
            <v>1.08</v>
          </cell>
          <cell r="S5208">
            <v>1.03</v>
          </cell>
          <cell r="T5208">
            <v>1.01</v>
          </cell>
          <cell r="U5208">
            <v>1.06</v>
          </cell>
          <cell r="V5208">
            <v>1.1399999999999999</v>
          </cell>
          <cell r="W5208">
            <v>1.1100000000000001</v>
          </cell>
          <cell r="AG5208">
            <v>1.0724625000000001</v>
          </cell>
          <cell r="AH5208">
            <v>0</v>
          </cell>
          <cell r="AK5208">
            <v>1.0724625000000001</v>
          </cell>
          <cell r="AL5208">
            <v>107.24625</v>
          </cell>
        </row>
        <row r="5209">
          <cell r="A5209" t="str">
            <v>JMHZ1525</v>
          </cell>
          <cell r="B5209" t="str">
            <v>汪露</v>
          </cell>
          <cell r="C5209" t="str">
            <v>时尚运动事业群</v>
          </cell>
          <cell r="D5209" t="str">
            <v>女装部</v>
          </cell>
          <cell r="E5209" t="str">
            <v>cachecache天猫旗舰店</v>
          </cell>
          <cell r="F5209">
            <v>0</v>
          </cell>
          <cell r="G5209" t="str">
            <v>售前客服</v>
          </cell>
          <cell r="H5209" t="str">
            <v>C3</v>
          </cell>
          <cell r="I5209" t="str">
            <v>杭州</v>
          </cell>
          <cell r="J5209" t="str">
            <v>派遣</v>
          </cell>
          <cell r="K5209" t="str">
            <v>正式</v>
          </cell>
          <cell r="L5209">
            <v>42852</v>
          </cell>
          <cell r="M5209">
            <v>0</v>
          </cell>
          <cell r="Q5209">
            <v>0.20250000000000001</v>
          </cell>
          <cell r="R5209">
            <v>1.01</v>
          </cell>
          <cell r="S5209">
            <v>1.2</v>
          </cell>
          <cell r="T5209">
            <v>1.1200000000000001</v>
          </cell>
          <cell r="U5209">
            <v>1.0549999999999999</v>
          </cell>
          <cell r="V5209">
            <v>1.08</v>
          </cell>
          <cell r="W5209">
            <v>0.98</v>
          </cell>
          <cell r="X5209">
            <v>1.5</v>
          </cell>
          <cell r="Y5209">
            <v>0.8</v>
          </cell>
          <cell r="AG5209">
            <v>0.99416666666666664</v>
          </cell>
          <cell r="AH5209">
            <v>0</v>
          </cell>
          <cell r="AK5209">
            <v>0.99416666666666664</v>
          </cell>
          <cell r="AL5209">
            <v>99.416666666666657</v>
          </cell>
        </row>
        <row r="5210">
          <cell r="A5210" t="str">
            <v>JMHZ1511</v>
          </cell>
          <cell r="B5210" t="str">
            <v>施高钦</v>
          </cell>
          <cell r="C5210" t="str">
            <v>时尚运动事业群</v>
          </cell>
          <cell r="D5210" t="str">
            <v>女装部</v>
          </cell>
          <cell r="E5210" t="str">
            <v>NEW LOOK天猫旗舰店</v>
          </cell>
          <cell r="F5210">
            <v>0</v>
          </cell>
          <cell r="G5210" t="str">
            <v>售前客服</v>
          </cell>
          <cell r="H5210" t="str">
            <v>C3</v>
          </cell>
          <cell r="I5210" t="str">
            <v>杭州</v>
          </cell>
          <cell r="J5210" t="str">
            <v>派遣</v>
          </cell>
          <cell r="K5210" t="str">
            <v>正式</v>
          </cell>
          <cell r="L5210">
            <v>42825</v>
          </cell>
          <cell r="M5210">
            <v>0</v>
          </cell>
          <cell r="Q5210">
            <v>0.79500000000000004</v>
          </cell>
          <cell r="R5210">
            <v>1.01</v>
          </cell>
          <cell r="S5210">
            <v>0.92</v>
          </cell>
          <cell r="T5210">
            <v>0.99</v>
          </cell>
          <cell r="U5210">
            <v>0.71</v>
          </cell>
          <cell r="V5210">
            <v>0.92</v>
          </cell>
          <cell r="W5210">
            <v>0.71</v>
          </cell>
          <cell r="X5210">
            <v>1.5</v>
          </cell>
          <cell r="Y5210">
            <v>0.97</v>
          </cell>
          <cell r="AG5210">
            <v>0.9472222222222223</v>
          </cell>
          <cell r="AH5210">
            <v>0</v>
          </cell>
          <cell r="AK5210">
            <v>0.9472222222222223</v>
          </cell>
          <cell r="AL5210">
            <v>94.722222222222229</v>
          </cell>
        </row>
        <row r="5211">
          <cell r="A5211" t="str">
            <v>JMHZ1521</v>
          </cell>
          <cell r="B5211" t="str">
            <v>王良国</v>
          </cell>
          <cell r="C5211" t="str">
            <v>时尚运动事业群</v>
          </cell>
          <cell r="D5211" t="str">
            <v>女装部</v>
          </cell>
          <cell r="E5211" t="str">
            <v>cachecache天猫旗舰店</v>
          </cell>
          <cell r="F5211">
            <v>0</v>
          </cell>
          <cell r="G5211" t="str">
            <v>售前客服</v>
          </cell>
          <cell r="H5211" t="str">
            <v>C3</v>
          </cell>
          <cell r="I5211" t="str">
            <v>杭州</v>
          </cell>
          <cell r="J5211" t="str">
            <v>派遣</v>
          </cell>
          <cell r="K5211" t="str">
            <v>离职</v>
          </cell>
          <cell r="L5211">
            <v>42849</v>
          </cell>
          <cell r="M5211">
            <v>42916</v>
          </cell>
          <cell r="Q5211">
            <v>0.81209999999999993</v>
          </cell>
          <cell r="R5211">
            <v>0.88</v>
          </cell>
          <cell r="S5211">
            <v>1.01</v>
          </cell>
          <cell r="AG5211">
            <v>0.90069999999999995</v>
          </cell>
          <cell r="AH5211">
            <v>0</v>
          </cell>
          <cell r="AK5211">
            <v>0.90069999999999995</v>
          </cell>
          <cell r="AL5211">
            <v>90.07</v>
          </cell>
        </row>
        <row r="5212">
          <cell r="A5212" t="str">
            <v>JMHZ1524</v>
          </cell>
          <cell r="B5212" t="str">
            <v>黄钦</v>
          </cell>
          <cell r="C5212" t="str">
            <v>时尚运动事业群</v>
          </cell>
          <cell r="D5212" t="str">
            <v>男装部</v>
          </cell>
          <cell r="E5212" t="str">
            <v>levis天猫旗舰店</v>
          </cell>
          <cell r="F5212">
            <v>0</v>
          </cell>
          <cell r="G5212" t="str">
            <v>售前客服</v>
          </cell>
          <cell r="H5212" t="str">
            <v>C3</v>
          </cell>
          <cell r="I5212" t="str">
            <v>杭州</v>
          </cell>
          <cell r="J5212" t="str">
            <v>派遣</v>
          </cell>
          <cell r="K5212" t="str">
            <v>离职</v>
          </cell>
          <cell r="L5212">
            <v>42851</v>
          </cell>
          <cell r="M5212">
            <v>42871</v>
          </cell>
          <cell r="Q5212">
            <v>0.82499999999999996</v>
          </cell>
          <cell r="AG5212">
            <v>0.82499999999999996</v>
          </cell>
          <cell r="AH5212">
            <v>0</v>
          </cell>
          <cell r="AK5212">
            <v>0.82499999999999996</v>
          </cell>
          <cell r="AL5212">
            <v>82.5</v>
          </cell>
        </row>
        <row r="5213">
          <cell r="A5213" t="str">
            <v>JMHZ1518</v>
          </cell>
          <cell r="B5213" t="str">
            <v>郑好</v>
          </cell>
          <cell r="C5213" t="str">
            <v>时尚运动事业群</v>
          </cell>
          <cell r="D5213" t="str">
            <v>女装部</v>
          </cell>
          <cell r="E5213" t="str">
            <v>guess天猫旗舰店</v>
          </cell>
          <cell r="F5213">
            <v>0</v>
          </cell>
          <cell r="G5213" t="str">
            <v>售前客服</v>
          </cell>
          <cell r="H5213" t="str">
            <v>C3</v>
          </cell>
          <cell r="I5213" t="str">
            <v>杭州</v>
          </cell>
          <cell r="J5213" t="str">
            <v>派遣</v>
          </cell>
          <cell r="K5213" t="str">
            <v>离职</v>
          </cell>
          <cell r="L5213">
            <v>42842</v>
          </cell>
          <cell r="M5213">
            <v>43103</v>
          </cell>
          <cell r="Q5213">
            <v>0.85</v>
          </cell>
          <cell r="R5213">
            <v>0.82</v>
          </cell>
          <cell r="S5213">
            <v>1</v>
          </cell>
          <cell r="T5213">
            <v>0.98</v>
          </cell>
          <cell r="U5213">
            <v>1.01</v>
          </cell>
          <cell r="V5213">
            <v>1.01</v>
          </cell>
          <cell r="W5213">
            <v>0.54</v>
          </cell>
          <cell r="X5213">
            <v>0.9</v>
          </cell>
          <cell r="Y5213">
            <v>0.49</v>
          </cell>
          <cell r="AG5213">
            <v>0.84444444444444455</v>
          </cell>
          <cell r="AH5213">
            <v>0</v>
          </cell>
          <cell r="AK5213">
            <v>0.84444444444444455</v>
          </cell>
          <cell r="AL5213">
            <v>84.444444444444457</v>
          </cell>
        </row>
        <row r="5214">
          <cell r="A5214" t="str">
            <v>JMHZ1519</v>
          </cell>
          <cell r="B5214" t="str">
            <v>曲俊伟</v>
          </cell>
          <cell r="C5214" t="str">
            <v>时尚运动事业群</v>
          </cell>
          <cell r="D5214" t="str">
            <v>女装部</v>
          </cell>
          <cell r="E5214" t="str">
            <v>NEW LOOK天猫旗舰店</v>
          </cell>
          <cell r="F5214">
            <v>0</v>
          </cell>
          <cell r="G5214" t="str">
            <v>设计师</v>
          </cell>
          <cell r="H5214" t="str">
            <v>R2</v>
          </cell>
          <cell r="I5214" t="str">
            <v>杭州</v>
          </cell>
          <cell r="J5214" t="str">
            <v>派遣</v>
          </cell>
          <cell r="K5214" t="str">
            <v>正式</v>
          </cell>
          <cell r="L5214">
            <v>42845</v>
          </cell>
          <cell r="M5214">
            <v>0</v>
          </cell>
          <cell r="Q5214">
            <v>0.85</v>
          </cell>
          <cell r="R5214">
            <v>0.95</v>
          </cell>
          <cell r="S5214">
            <v>0.96</v>
          </cell>
          <cell r="T5214">
            <v>0.97</v>
          </cell>
          <cell r="U5214">
            <v>0.98</v>
          </cell>
          <cell r="V5214">
            <v>0.98</v>
          </cell>
          <cell r="W5214">
            <v>0.98</v>
          </cell>
          <cell r="X5214">
            <v>1</v>
          </cell>
          <cell r="Y5214">
            <v>1</v>
          </cell>
          <cell r="AG5214">
            <v>0.96333333333333337</v>
          </cell>
          <cell r="AH5214">
            <v>0</v>
          </cell>
          <cell r="AK5214">
            <v>0.96333333333333337</v>
          </cell>
          <cell r="AL5214">
            <v>96.333333333333343</v>
          </cell>
        </row>
        <row r="5215">
          <cell r="A5215" t="str">
            <v>JMHZ1512</v>
          </cell>
          <cell r="B5215" t="str">
            <v>徐超</v>
          </cell>
          <cell r="C5215" t="str">
            <v>时尚运动事业群</v>
          </cell>
          <cell r="D5215" t="str">
            <v>女装部</v>
          </cell>
          <cell r="E5215" t="str">
            <v>NEW LOOK天猫旗舰店</v>
          </cell>
          <cell r="F5215">
            <v>0</v>
          </cell>
          <cell r="G5215" t="str">
            <v>售前客服</v>
          </cell>
          <cell r="H5215" t="str">
            <v>C3</v>
          </cell>
          <cell r="I5215" t="str">
            <v>杭州</v>
          </cell>
          <cell r="J5215" t="str">
            <v>派遣</v>
          </cell>
          <cell r="K5215" t="str">
            <v>离职</v>
          </cell>
          <cell r="L5215">
            <v>42830</v>
          </cell>
          <cell r="M5215">
            <v>42947</v>
          </cell>
          <cell r="Q5215">
            <v>0.89450000000000007</v>
          </cell>
          <cell r="R5215">
            <v>0.6</v>
          </cell>
          <cell r="S5215">
            <v>1.01</v>
          </cell>
          <cell r="T5215">
            <v>0.81</v>
          </cell>
          <cell r="AG5215">
            <v>0.82862500000000006</v>
          </cell>
          <cell r="AH5215">
            <v>0</v>
          </cell>
          <cell r="AK5215">
            <v>0.82862500000000006</v>
          </cell>
          <cell r="AL5215">
            <v>82.862500000000011</v>
          </cell>
        </row>
        <row r="5216">
          <cell r="A5216" t="str">
            <v>JMHZ1516</v>
          </cell>
          <cell r="B5216" t="str">
            <v>程伟</v>
          </cell>
          <cell r="C5216" t="str">
            <v>时尚运动事业群</v>
          </cell>
          <cell r="D5216" t="str">
            <v>女装部</v>
          </cell>
          <cell r="E5216" t="str">
            <v>艾格天猫旗舰店</v>
          </cell>
          <cell r="F5216">
            <v>0</v>
          </cell>
          <cell r="G5216" t="str">
            <v>订单客服</v>
          </cell>
          <cell r="H5216" t="str">
            <v>C4</v>
          </cell>
          <cell r="I5216" t="str">
            <v>杭州</v>
          </cell>
          <cell r="J5216" t="str">
            <v>派遣</v>
          </cell>
          <cell r="K5216" t="str">
            <v>离职</v>
          </cell>
          <cell r="L5216">
            <v>42835</v>
          </cell>
          <cell r="M5216">
            <v>42978</v>
          </cell>
          <cell r="Q5216">
            <v>0.89890000000000003</v>
          </cell>
          <cell r="R5216">
            <v>1.0427</v>
          </cell>
          <cell r="S5216">
            <v>0.92130000000000001</v>
          </cell>
          <cell r="T5216">
            <v>0.98329999999999995</v>
          </cell>
          <cell r="U5216">
            <v>1.0992</v>
          </cell>
          <cell r="AG5216">
            <v>0.98907999999999985</v>
          </cell>
          <cell r="AH5216">
            <v>0</v>
          </cell>
          <cell r="AK5216">
            <v>0.98907999999999985</v>
          </cell>
          <cell r="AL5216">
            <v>98.907999999999987</v>
          </cell>
        </row>
        <row r="5217">
          <cell r="A5217" t="str">
            <v>JMHZ1517</v>
          </cell>
          <cell r="B5217" t="str">
            <v>徐珍珍</v>
          </cell>
          <cell r="C5217" t="str">
            <v>时尚运动事业群</v>
          </cell>
          <cell r="D5217" t="str">
            <v>女装部</v>
          </cell>
          <cell r="E5217" t="str">
            <v>艾格天猫旗舰店</v>
          </cell>
          <cell r="F5217">
            <v>0</v>
          </cell>
          <cell r="G5217" t="str">
            <v>订单客服</v>
          </cell>
          <cell r="H5217" t="str">
            <v>C4</v>
          </cell>
          <cell r="I5217" t="str">
            <v>杭州</v>
          </cell>
          <cell r="J5217" t="str">
            <v>派遣</v>
          </cell>
          <cell r="K5217" t="str">
            <v>离职</v>
          </cell>
          <cell r="L5217">
            <v>42837</v>
          </cell>
          <cell r="M5217">
            <v>42978</v>
          </cell>
          <cell r="Q5217">
            <v>0.90189999999999992</v>
          </cell>
          <cell r="R5217">
            <v>1.0476999999999999</v>
          </cell>
          <cell r="S5217">
            <v>0.9113</v>
          </cell>
          <cell r="T5217">
            <v>0.98230000000000006</v>
          </cell>
          <cell r="U5217">
            <v>1.0942000000000001</v>
          </cell>
          <cell r="AG5217">
            <v>0.98748000000000002</v>
          </cell>
          <cell r="AH5217">
            <v>0</v>
          </cell>
          <cell r="AK5217">
            <v>0.98748000000000002</v>
          </cell>
          <cell r="AL5217">
            <v>98.748000000000005</v>
          </cell>
        </row>
        <row r="5218">
          <cell r="A5218" t="str">
            <v>JMHZ1526</v>
          </cell>
          <cell r="B5218" t="str">
            <v>鲁敏</v>
          </cell>
          <cell r="C5218" t="str">
            <v>时尚运动事业群</v>
          </cell>
          <cell r="D5218" t="str">
            <v>女装部</v>
          </cell>
          <cell r="E5218" t="str">
            <v>艾格天猫旗舰店</v>
          </cell>
          <cell r="F5218">
            <v>0</v>
          </cell>
          <cell r="G5218" t="str">
            <v>订单客服</v>
          </cell>
          <cell r="H5218" t="str">
            <v>C4</v>
          </cell>
          <cell r="I5218" t="str">
            <v>杭州</v>
          </cell>
          <cell r="J5218" t="str">
            <v>派遣</v>
          </cell>
          <cell r="K5218" t="str">
            <v>离职</v>
          </cell>
          <cell r="L5218">
            <v>42853</v>
          </cell>
          <cell r="M5218">
            <v>42978</v>
          </cell>
          <cell r="Q5218">
            <v>0.92590000000000006</v>
          </cell>
          <cell r="R5218">
            <v>1.0576999999999999</v>
          </cell>
          <cell r="S5218">
            <v>0.91930000000000012</v>
          </cell>
          <cell r="T5218">
            <v>1.0012999999999999</v>
          </cell>
          <cell r="U5218">
            <v>1.0771999999999999</v>
          </cell>
          <cell r="AG5218">
            <v>0.99628000000000017</v>
          </cell>
          <cell r="AH5218">
            <v>0</v>
          </cell>
          <cell r="AK5218">
            <v>0.99628000000000017</v>
          </cell>
          <cell r="AL5218">
            <v>99.628000000000014</v>
          </cell>
        </row>
        <row r="5219">
          <cell r="A5219" t="str">
            <v>JMHZ1522</v>
          </cell>
          <cell r="B5219" t="str">
            <v>徐双双</v>
          </cell>
          <cell r="C5219" t="str">
            <v>时尚运动事业群</v>
          </cell>
          <cell r="D5219" t="str">
            <v>女装部</v>
          </cell>
          <cell r="E5219" t="str">
            <v>艾格天猫旗舰店</v>
          </cell>
          <cell r="F5219">
            <v>0</v>
          </cell>
          <cell r="G5219" t="str">
            <v>订单客服</v>
          </cell>
          <cell r="H5219" t="str">
            <v>C4</v>
          </cell>
          <cell r="I5219" t="str">
            <v>杭州</v>
          </cell>
          <cell r="J5219" t="str">
            <v>派遣</v>
          </cell>
          <cell r="K5219" t="str">
            <v>离职</v>
          </cell>
          <cell r="L5219">
            <v>42850</v>
          </cell>
          <cell r="M5219">
            <v>42981</v>
          </cell>
          <cell r="Q5219">
            <v>0.92890000000000006</v>
          </cell>
          <cell r="R5219">
            <v>1.0427</v>
          </cell>
          <cell r="S5219">
            <v>0.9113</v>
          </cell>
          <cell r="T5219">
            <v>0.96430000000000005</v>
          </cell>
          <cell r="U5219">
            <v>1.0822000000000001</v>
          </cell>
          <cell r="AG5219">
            <v>0.98588000000000009</v>
          </cell>
          <cell r="AH5219">
            <v>0</v>
          </cell>
          <cell r="AK5219">
            <v>0.98588000000000009</v>
          </cell>
          <cell r="AL5219">
            <v>98.588000000000008</v>
          </cell>
        </row>
        <row r="5220">
          <cell r="A5220" t="str">
            <v>JMHZ1515</v>
          </cell>
          <cell r="B5220" t="str">
            <v>蒋志敏</v>
          </cell>
          <cell r="C5220" t="str">
            <v>时尚运动事业群</v>
          </cell>
          <cell r="D5220" t="str">
            <v>女装部</v>
          </cell>
          <cell r="E5220" t="str">
            <v>艾格天猫旗舰店</v>
          </cell>
          <cell r="F5220">
            <v>0</v>
          </cell>
          <cell r="G5220" t="str">
            <v>订单客服</v>
          </cell>
          <cell r="H5220" t="str">
            <v>C4</v>
          </cell>
          <cell r="I5220" t="str">
            <v>杭州</v>
          </cell>
          <cell r="J5220" t="str">
            <v>派遣</v>
          </cell>
          <cell r="K5220" t="str">
            <v>离职</v>
          </cell>
          <cell r="L5220">
            <v>42832</v>
          </cell>
          <cell r="M5220">
            <v>42978</v>
          </cell>
          <cell r="Q5220">
            <v>0.92890000000000006</v>
          </cell>
          <cell r="R5220">
            <v>1.0827</v>
          </cell>
          <cell r="S5220">
            <v>0.92230000000000001</v>
          </cell>
          <cell r="T5220">
            <v>1.0043</v>
          </cell>
          <cell r="U5220">
            <v>1.0992</v>
          </cell>
          <cell r="AG5220">
            <v>1.0074799999999999</v>
          </cell>
          <cell r="AH5220">
            <v>0</v>
          </cell>
          <cell r="AK5220">
            <v>1.0074799999999999</v>
          </cell>
          <cell r="AL5220">
            <v>100.74799999999999</v>
          </cell>
        </row>
        <row r="5221">
          <cell r="A5221" t="str">
            <v>JMHZ1509</v>
          </cell>
          <cell r="B5221" t="str">
            <v>毛喜乐</v>
          </cell>
          <cell r="C5221" t="str">
            <v>时尚运动事业群</v>
          </cell>
          <cell r="D5221" t="str">
            <v>女装部</v>
          </cell>
          <cell r="E5221" t="str">
            <v>guess天猫旗舰店</v>
          </cell>
          <cell r="F5221">
            <v>0</v>
          </cell>
          <cell r="G5221" t="str">
            <v>售后客服</v>
          </cell>
          <cell r="H5221" t="str">
            <v>C4</v>
          </cell>
          <cell r="I5221" t="str">
            <v>杭州</v>
          </cell>
          <cell r="J5221" t="str">
            <v>派遣</v>
          </cell>
          <cell r="K5221" t="str">
            <v>离职未办</v>
          </cell>
          <cell r="L5221">
            <v>42824</v>
          </cell>
          <cell r="M5221">
            <v>43133</v>
          </cell>
          <cell r="Q5221">
            <v>0.9738</v>
          </cell>
          <cell r="R5221">
            <v>1.08</v>
          </cell>
          <cell r="S5221">
            <v>1.04</v>
          </cell>
          <cell r="T5221">
            <v>0.98499999999999999</v>
          </cell>
          <cell r="U5221">
            <v>1.17</v>
          </cell>
          <cell r="V5221">
            <v>1.17</v>
          </cell>
          <cell r="W5221">
            <v>1.0049999999999999</v>
          </cell>
          <cell r="X5221">
            <v>1.2</v>
          </cell>
          <cell r="Y5221">
            <v>0.99</v>
          </cell>
          <cell r="AG5221">
            <v>1.0682</v>
          </cell>
          <cell r="AH5221">
            <v>0</v>
          </cell>
          <cell r="AK5221">
            <v>1.0682</v>
          </cell>
          <cell r="AL5221">
            <v>106.82000000000001</v>
          </cell>
        </row>
        <row r="5222">
          <cell r="A5222" t="str">
            <v>JMHZ1520</v>
          </cell>
          <cell r="B5222" t="str">
            <v>陈熹武</v>
          </cell>
          <cell r="C5222" t="str">
            <v>时尚运动事业群</v>
          </cell>
          <cell r="D5222" t="str">
            <v>女装部</v>
          </cell>
          <cell r="E5222" t="str">
            <v>cachecache天猫旗舰店</v>
          </cell>
          <cell r="F5222">
            <v>0</v>
          </cell>
          <cell r="G5222" t="str">
            <v>售前客服</v>
          </cell>
          <cell r="H5222" t="str">
            <v>C3</v>
          </cell>
          <cell r="I5222" t="str">
            <v>杭州</v>
          </cell>
          <cell r="J5222" t="str">
            <v>派遣</v>
          </cell>
          <cell r="K5222" t="str">
            <v>离职</v>
          </cell>
          <cell r="L5222">
            <v>42849</v>
          </cell>
          <cell r="M5222">
            <v>42916</v>
          </cell>
          <cell r="Q5222">
            <v>0.98569999999999991</v>
          </cell>
          <cell r="R5222">
            <v>1.01</v>
          </cell>
          <cell r="S5222">
            <v>1.01</v>
          </cell>
          <cell r="AG5222">
            <v>1.0019</v>
          </cell>
          <cell r="AH5222">
            <v>0</v>
          </cell>
          <cell r="AK5222">
            <v>1.0019</v>
          </cell>
          <cell r="AL5222">
            <v>100.19</v>
          </cell>
        </row>
        <row r="5223">
          <cell r="A5223" t="str">
            <v>JMHZ1513</v>
          </cell>
          <cell r="B5223" t="str">
            <v>潘文武</v>
          </cell>
          <cell r="C5223" t="str">
            <v>时尚运动事业群</v>
          </cell>
          <cell r="D5223" t="str">
            <v>女装部</v>
          </cell>
          <cell r="E5223" t="str">
            <v>艾格内衣官方旗舰店</v>
          </cell>
          <cell r="F5223">
            <v>0</v>
          </cell>
          <cell r="G5223" t="str">
            <v>售后客服</v>
          </cell>
          <cell r="H5223" t="str">
            <v>C4</v>
          </cell>
          <cell r="I5223" t="str">
            <v>杭州</v>
          </cell>
          <cell r="J5223" t="str">
            <v>派遣</v>
          </cell>
          <cell r="K5223" t="str">
            <v>正式</v>
          </cell>
          <cell r="L5223">
            <v>42830</v>
          </cell>
          <cell r="M5223">
            <v>0</v>
          </cell>
          <cell r="Q5223">
            <v>1.1076000000000001</v>
          </cell>
          <cell r="R5223">
            <v>1.18</v>
          </cell>
          <cell r="S5223">
            <v>1.1599999999999999</v>
          </cell>
          <cell r="T5223">
            <v>1.1000000000000001</v>
          </cell>
          <cell r="U5223">
            <v>1.1000000000000001</v>
          </cell>
          <cell r="V5223">
            <v>1.1599999999999999</v>
          </cell>
          <cell r="W5223">
            <v>0.8</v>
          </cell>
          <cell r="X5223">
            <v>1.2</v>
          </cell>
          <cell r="Y5223">
            <v>1.1100000000000001</v>
          </cell>
          <cell r="AG5223">
            <v>1.1019555555555556</v>
          </cell>
          <cell r="AH5223">
            <v>0</v>
          </cell>
          <cell r="AK5223">
            <v>1.1019555555555556</v>
          </cell>
          <cell r="AL5223">
            <v>110.19555555555556</v>
          </cell>
        </row>
        <row r="5224">
          <cell r="A5224" t="str">
            <v>JMHZ1514</v>
          </cell>
          <cell r="B5224" t="str">
            <v>罗星</v>
          </cell>
          <cell r="C5224" t="str">
            <v>时尚运动事业群</v>
          </cell>
          <cell r="D5224" t="str">
            <v>女装部</v>
          </cell>
          <cell r="E5224" t="str">
            <v>艾格天猫旗舰店</v>
          </cell>
          <cell r="F5224">
            <v>0</v>
          </cell>
          <cell r="G5224" t="str">
            <v>售后客服</v>
          </cell>
          <cell r="H5224" t="str">
            <v>C4</v>
          </cell>
          <cell r="I5224" t="str">
            <v>杭州</v>
          </cell>
          <cell r="J5224" t="str">
            <v>派遣</v>
          </cell>
          <cell r="K5224" t="str">
            <v>离职</v>
          </cell>
          <cell r="L5224">
            <v>42830</v>
          </cell>
          <cell r="M5224">
            <v>42954</v>
          </cell>
          <cell r="Q5224">
            <v>1.141</v>
          </cell>
          <cell r="R5224">
            <v>1.19</v>
          </cell>
          <cell r="S5224">
            <v>1.17</v>
          </cell>
          <cell r="T5224">
            <v>1.1299999999999999</v>
          </cell>
          <cell r="AG5224">
            <v>1.1577500000000001</v>
          </cell>
          <cell r="AH5224">
            <v>0</v>
          </cell>
          <cell r="AK5224">
            <v>1.1577500000000001</v>
          </cell>
          <cell r="AL5224">
            <v>115.77500000000001</v>
          </cell>
        </row>
        <row r="5225">
          <cell r="A5225" t="str">
            <v>JMHZ1529</v>
          </cell>
          <cell r="B5225" t="str">
            <v>葛冠峰</v>
          </cell>
          <cell r="C5225" t="str">
            <v>时尚运动事业群</v>
          </cell>
          <cell r="D5225" t="str">
            <v>男装部</v>
          </cell>
          <cell r="E5225" t="str">
            <v>levis京东旗舰店</v>
          </cell>
          <cell r="F5225">
            <v>0</v>
          </cell>
          <cell r="G5225" t="str">
            <v>中级售后客服</v>
          </cell>
          <cell r="H5225" t="str">
            <v>C4</v>
          </cell>
          <cell r="I5225" t="str">
            <v>杭州</v>
          </cell>
          <cell r="J5225" t="str">
            <v>派遣</v>
          </cell>
          <cell r="K5225" t="str">
            <v>正式</v>
          </cell>
          <cell r="L5225">
            <v>42863</v>
          </cell>
          <cell r="M5225">
            <v>0</v>
          </cell>
          <cell r="R5225">
            <v>0.65680000000000005</v>
          </cell>
          <cell r="S5225">
            <v>0.82</v>
          </cell>
          <cell r="T5225">
            <v>0.86499999999999999</v>
          </cell>
          <cell r="U5225">
            <v>0.89</v>
          </cell>
          <cell r="V5225">
            <v>0.79</v>
          </cell>
          <cell r="W5225">
            <v>0.82</v>
          </cell>
          <cell r="X5225">
            <v>1.5</v>
          </cell>
          <cell r="Y5225">
            <v>0.90500000000000003</v>
          </cell>
          <cell r="AG5225">
            <v>0.90585000000000016</v>
          </cell>
          <cell r="AH5225">
            <v>0</v>
          </cell>
          <cell r="AK5225">
            <v>0.90585000000000016</v>
          </cell>
          <cell r="AL5225">
            <v>90.585000000000022</v>
          </cell>
        </row>
        <row r="5226">
          <cell r="A5226" t="str">
            <v>JMHZ1534</v>
          </cell>
          <cell r="B5226" t="str">
            <v>卓健东</v>
          </cell>
          <cell r="C5226" t="str">
            <v>时尚运动事业群</v>
          </cell>
          <cell r="D5226" t="str">
            <v>男装部</v>
          </cell>
          <cell r="E5226" t="str">
            <v>levis天猫旗舰店</v>
          </cell>
          <cell r="F5226">
            <v>0</v>
          </cell>
          <cell r="G5226" t="str">
            <v>售前客服</v>
          </cell>
          <cell r="H5226" t="str">
            <v>C3</v>
          </cell>
          <cell r="I5226" t="str">
            <v>杭州</v>
          </cell>
          <cell r="J5226" t="str">
            <v>派遣</v>
          </cell>
          <cell r="K5226" t="str">
            <v>离职</v>
          </cell>
          <cell r="L5226">
            <v>42878</v>
          </cell>
          <cell r="M5226">
            <v>42965</v>
          </cell>
          <cell r="R5226">
            <v>0.79</v>
          </cell>
          <cell r="S5226">
            <v>1</v>
          </cell>
          <cell r="T5226">
            <v>0.93</v>
          </cell>
          <cell r="AG5226">
            <v>0.90666666666666673</v>
          </cell>
          <cell r="AH5226">
            <v>0</v>
          </cell>
          <cell r="AK5226">
            <v>0.90666666666666673</v>
          </cell>
          <cell r="AL5226">
            <v>90.666666666666671</v>
          </cell>
        </row>
        <row r="5227">
          <cell r="A5227" t="str">
            <v>JMHZ1533</v>
          </cell>
          <cell r="B5227" t="str">
            <v>倪灵俏</v>
          </cell>
          <cell r="C5227" t="str">
            <v>时尚运动事业群</v>
          </cell>
          <cell r="D5227" t="str">
            <v>男装部</v>
          </cell>
          <cell r="E5227" t="str">
            <v>levis天猫旗舰店</v>
          </cell>
          <cell r="F5227">
            <v>0</v>
          </cell>
          <cell r="G5227" t="str">
            <v>售前客服</v>
          </cell>
          <cell r="H5227" t="str">
            <v>C3</v>
          </cell>
          <cell r="I5227" t="str">
            <v>杭州</v>
          </cell>
          <cell r="J5227" t="str">
            <v>派遣</v>
          </cell>
          <cell r="K5227" t="str">
            <v>离职</v>
          </cell>
          <cell r="L5227">
            <v>42877</v>
          </cell>
          <cell r="M5227">
            <v>43008</v>
          </cell>
          <cell r="R5227">
            <v>0.8</v>
          </cell>
          <cell r="S5227">
            <v>0.91</v>
          </cell>
          <cell r="T5227">
            <v>0.84</v>
          </cell>
          <cell r="U5227">
            <v>0.8</v>
          </cell>
          <cell r="V5227">
            <v>0.75</v>
          </cell>
          <cell r="AG5227">
            <v>0.82</v>
          </cell>
          <cell r="AH5227">
            <v>0</v>
          </cell>
          <cell r="AK5227">
            <v>0.82</v>
          </cell>
          <cell r="AL5227">
            <v>82</v>
          </cell>
        </row>
        <row r="5228">
          <cell r="A5228" t="str">
            <v>JMHZ1530</v>
          </cell>
          <cell r="B5228" t="str">
            <v>严齐云</v>
          </cell>
          <cell r="C5228" t="str">
            <v>时尚运动事业群</v>
          </cell>
          <cell r="D5228" t="str">
            <v>女装部</v>
          </cell>
          <cell r="E5228" t="str">
            <v>Esprit京东旗舰店</v>
          </cell>
          <cell r="F5228">
            <v>0</v>
          </cell>
          <cell r="G5228" t="str">
            <v>售后客服</v>
          </cell>
          <cell r="H5228" t="str">
            <v>C4</v>
          </cell>
          <cell r="I5228" t="str">
            <v>杭州</v>
          </cell>
          <cell r="J5228" t="str">
            <v>派遣</v>
          </cell>
          <cell r="K5228" t="str">
            <v>离职</v>
          </cell>
          <cell r="L5228">
            <v>42870</v>
          </cell>
          <cell r="M5228">
            <v>43008</v>
          </cell>
          <cell r="R5228">
            <v>0.99</v>
          </cell>
          <cell r="S5228">
            <v>0.76</v>
          </cell>
          <cell r="T5228">
            <v>0.94</v>
          </cell>
          <cell r="U5228">
            <v>0.84</v>
          </cell>
          <cell r="V5228">
            <v>0.87</v>
          </cell>
          <cell r="AG5228">
            <v>0.87999999999999989</v>
          </cell>
          <cell r="AH5228">
            <v>0</v>
          </cell>
          <cell r="AK5228">
            <v>0.87999999999999989</v>
          </cell>
          <cell r="AL5228">
            <v>87.999999999999986</v>
          </cell>
        </row>
        <row r="5229">
          <cell r="A5229" t="str">
            <v>JMHZ1527</v>
          </cell>
          <cell r="B5229" t="str">
            <v>吴越</v>
          </cell>
          <cell r="C5229" t="str">
            <v>时尚运动事业群</v>
          </cell>
          <cell r="D5229" t="str">
            <v>男装部</v>
          </cell>
          <cell r="E5229" t="str">
            <v>levis天猫旗舰店</v>
          </cell>
          <cell r="F5229">
            <v>0</v>
          </cell>
          <cell r="G5229" t="str">
            <v>售后客服</v>
          </cell>
          <cell r="H5229" t="str">
            <v>C3</v>
          </cell>
          <cell r="I5229" t="str">
            <v>杭州</v>
          </cell>
          <cell r="J5229" t="str">
            <v>派遣</v>
          </cell>
          <cell r="K5229" t="str">
            <v>离职</v>
          </cell>
          <cell r="L5229">
            <v>42857</v>
          </cell>
          <cell r="M5229">
            <v>42916</v>
          </cell>
          <cell r="R5229">
            <v>0.99409999999999998</v>
          </cell>
          <cell r="S5229">
            <v>1.04</v>
          </cell>
          <cell r="AG5229">
            <v>1.01705</v>
          </cell>
          <cell r="AH5229">
            <v>0</v>
          </cell>
          <cell r="AK5229">
            <v>1.01705</v>
          </cell>
          <cell r="AL5229">
            <v>101.705</v>
          </cell>
        </row>
        <row r="5230">
          <cell r="A5230" t="str">
            <v>JMHZ1535</v>
          </cell>
          <cell r="B5230" t="str">
            <v>倪晓甜</v>
          </cell>
          <cell r="C5230" t="str">
            <v>时尚运动事业群</v>
          </cell>
          <cell r="D5230" t="str">
            <v>女装部</v>
          </cell>
          <cell r="E5230" t="str">
            <v>艾格京东旗舰店</v>
          </cell>
          <cell r="F5230">
            <v>0</v>
          </cell>
          <cell r="G5230" t="str">
            <v>设计师</v>
          </cell>
          <cell r="H5230" t="str">
            <v>D4</v>
          </cell>
          <cell r="I5230" t="str">
            <v>杭州</v>
          </cell>
          <cell r="J5230" t="str">
            <v>派遣</v>
          </cell>
          <cell r="K5230" t="str">
            <v>离职</v>
          </cell>
          <cell r="L5230">
            <v>42878</v>
          </cell>
          <cell r="M5230">
            <v>42978</v>
          </cell>
          <cell r="R5230">
            <v>1</v>
          </cell>
          <cell r="S5230">
            <v>1</v>
          </cell>
          <cell r="T5230">
            <v>1</v>
          </cell>
          <cell r="U5230">
            <v>1</v>
          </cell>
          <cell r="AG5230">
            <v>1</v>
          </cell>
          <cell r="AH5230">
            <v>0</v>
          </cell>
          <cell r="AK5230">
            <v>1</v>
          </cell>
          <cell r="AL5230">
            <v>100</v>
          </cell>
        </row>
        <row r="5231">
          <cell r="A5231" t="str">
            <v>JMHZ1528</v>
          </cell>
          <cell r="B5231" t="str">
            <v>郭江芳</v>
          </cell>
          <cell r="C5231" t="str">
            <v>时尚运动事业群</v>
          </cell>
          <cell r="D5231" t="str">
            <v>女装部</v>
          </cell>
          <cell r="E5231" t="str">
            <v>cachecache天猫旗舰店</v>
          </cell>
          <cell r="F5231">
            <v>0</v>
          </cell>
          <cell r="G5231" t="str">
            <v>售前客服</v>
          </cell>
          <cell r="H5231" t="str">
            <v>C3</v>
          </cell>
          <cell r="I5231" t="str">
            <v>杭州</v>
          </cell>
          <cell r="J5231" t="str">
            <v>派遣</v>
          </cell>
          <cell r="K5231" t="str">
            <v>离职未办</v>
          </cell>
          <cell r="L5231">
            <v>42859</v>
          </cell>
          <cell r="M5231">
            <v>43131</v>
          </cell>
          <cell r="R5231">
            <v>1.04</v>
          </cell>
          <cell r="S5231">
            <v>1.18</v>
          </cell>
          <cell r="T5231">
            <v>0.94</v>
          </cell>
          <cell r="U5231">
            <v>1.04</v>
          </cell>
          <cell r="V5231">
            <v>1.135</v>
          </cell>
          <cell r="W5231">
            <v>1.075</v>
          </cell>
          <cell r="X5231">
            <v>1.5</v>
          </cell>
          <cell r="Y5231">
            <v>1.01</v>
          </cell>
          <cell r="AG5231">
            <v>1.115</v>
          </cell>
          <cell r="AH5231">
            <v>0</v>
          </cell>
          <cell r="AK5231">
            <v>1.115</v>
          </cell>
          <cell r="AL5231">
            <v>111.5</v>
          </cell>
        </row>
        <row r="5232">
          <cell r="A5232" t="str">
            <v>JMHZ1552</v>
          </cell>
          <cell r="B5232" t="str">
            <v>石绮雯</v>
          </cell>
          <cell r="C5232" t="str">
            <v>时尚运动事业群</v>
          </cell>
          <cell r="D5232" t="str">
            <v>女装部</v>
          </cell>
          <cell r="E5232" t="str">
            <v>cachecache天猫旗舰店</v>
          </cell>
          <cell r="F5232">
            <v>0</v>
          </cell>
          <cell r="G5232" t="str">
            <v>售后客服</v>
          </cell>
          <cell r="H5232" t="str">
            <v>C3</v>
          </cell>
          <cell r="I5232" t="str">
            <v>杭州</v>
          </cell>
          <cell r="J5232" t="str">
            <v>派遣</v>
          </cell>
          <cell r="K5232" t="str">
            <v>正式</v>
          </cell>
          <cell r="L5232">
            <v>42913</v>
          </cell>
          <cell r="M5232">
            <v>0</v>
          </cell>
          <cell r="S5232">
            <v>0.2</v>
          </cell>
          <cell r="T5232">
            <v>1.03</v>
          </cell>
          <cell r="U5232">
            <v>1.06</v>
          </cell>
          <cell r="V5232">
            <v>1.17</v>
          </cell>
          <cell r="W5232">
            <v>1.01</v>
          </cell>
          <cell r="X5232">
            <v>1.5</v>
          </cell>
          <cell r="Y5232">
            <v>1.05</v>
          </cell>
          <cell r="AG5232">
            <v>1.0028571428571429</v>
          </cell>
          <cell r="AH5232">
            <v>0</v>
          </cell>
          <cell r="AK5232">
            <v>1.0028571428571429</v>
          </cell>
          <cell r="AL5232">
            <v>100.28571428571429</v>
          </cell>
        </row>
        <row r="5233">
          <cell r="A5233" t="str">
            <v>JMHZ1546</v>
          </cell>
          <cell r="B5233" t="str">
            <v>陈聪华</v>
          </cell>
          <cell r="C5233" t="str">
            <v>时尚运动事业群</v>
          </cell>
          <cell r="D5233" t="str">
            <v>女装部</v>
          </cell>
          <cell r="E5233" t="str">
            <v>cachecache天猫旗舰店</v>
          </cell>
          <cell r="F5233">
            <v>0</v>
          </cell>
          <cell r="G5233" t="str">
            <v>售前客服</v>
          </cell>
          <cell r="H5233" t="str">
            <v>C3</v>
          </cell>
          <cell r="I5233" t="str">
            <v>杭州</v>
          </cell>
          <cell r="J5233" t="str">
            <v>派遣</v>
          </cell>
          <cell r="K5233" t="str">
            <v>离职</v>
          </cell>
          <cell r="L5233">
            <v>42905</v>
          </cell>
          <cell r="M5233">
            <v>42947</v>
          </cell>
          <cell r="S5233">
            <v>0.75</v>
          </cell>
          <cell r="T5233">
            <v>0.99</v>
          </cell>
          <cell r="AG5233">
            <v>0.87</v>
          </cell>
          <cell r="AH5233">
            <v>0</v>
          </cell>
          <cell r="AK5233">
            <v>0.87</v>
          </cell>
          <cell r="AL5233">
            <v>87</v>
          </cell>
        </row>
        <row r="5234">
          <cell r="A5234" t="str">
            <v>JMHZ1221</v>
          </cell>
          <cell r="B5234" t="str">
            <v>戴赐伟</v>
          </cell>
          <cell r="C5234" t="str">
            <v>时尚运动事业群</v>
          </cell>
          <cell r="D5234" t="str">
            <v>女装部</v>
          </cell>
          <cell r="E5234" t="str">
            <v>cachecache天猫旗舰店</v>
          </cell>
          <cell r="F5234">
            <v>0</v>
          </cell>
          <cell r="G5234" t="str">
            <v>市场专员</v>
          </cell>
          <cell r="H5234" t="str">
            <v>R3</v>
          </cell>
          <cell r="I5234" t="str">
            <v>杭州</v>
          </cell>
          <cell r="J5234" t="str">
            <v>派遣</v>
          </cell>
          <cell r="K5234" t="str">
            <v>正式</v>
          </cell>
          <cell r="L5234">
            <v>42261</v>
          </cell>
          <cell r="M5234">
            <v>0</v>
          </cell>
          <cell r="S5234">
            <v>1.0194000000000001</v>
          </cell>
          <cell r="V5234">
            <v>0.98039999999999994</v>
          </cell>
          <cell r="Z5234">
            <v>1.022</v>
          </cell>
          <cell r="AA5234">
            <v>1.0194000000000001</v>
          </cell>
          <cell r="AB5234">
            <v>0.98039999999999994</v>
          </cell>
          <cell r="AC5234">
            <v>0.99219999999999997</v>
          </cell>
          <cell r="AG5234">
            <v>0.99990000000000001</v>
          </cell>
          <cell r="AH5234">
            <v>1.0035000000000001</v>
          </cell>
          <cell r="AK5234">
            <v>1.0023</v>
          </cell>
          <cell r="AL5234">
            <v>100.22999999999999</v>
          </cell>
        </row>
        <row r="5235">
          <cell r="A5235" t="str">
            <v>JMHZ1537</v>
          </cell>
          <cell r="B5235" t="str">
            <v>何际圹</v>
          </cell>
          <cell r="C5235" t="str">
            <v>时尚运动事业群</v>
          </cell>
          <cell r="D5235" t="str">
            <v>女装部</v>
          </cell>
          <cell r="E5235" t="str">
            <v>艾格天猫旗舰店</v>
          </cell>
          <cell r="F5235">
            <v>0</v>
          </cell>
          <cell r="G5235" t="str">
            <v>售前客服</v>
          </cell>
          <cell r="H5235" t="str">
            <v>C3</v>
          </cell>
          <cell r="I5235" t="str">
            <v>杭州</v>
          </cell>
          <cell r="J5235" t="str">
            <v>派遣</v>
          </cell>
          <cell r="K5235" t="str">
            <v>离职</v>
          </cell>
          <cell r="L5235">
            <v>42886</v>
          </cell>
          <cell r="M5235">
            <v>42978</v>
          </cell>
          <cell r="S5235">
            <v>1.05</v>
          </cell>
          <cell r="T5235">
            <v>0.99</v>
          </cell>
          <cell r="U5235">
            <v>1.0900000000000001</v>
          </cell>
          <cell r="AG5235">
            <v>1.0433333333333332</v>
          </cell>
          <cell r="AH5235">
            <v>0</v>
          </cell>
          <cell r="AK5235">
            <v>1.0433333333333332</v>
          </cell>
          <cell r="AL5235">
            <v>104.33333333333333</v>
          </cell>
        </row>
        <row r="5236">
          <cell r="A5236" t="str">
            <v>JMHZ1538</v>
          </cell>
          <cell r="B5236" t="str">
            <v>王汝宣</v>
          </cell>
          <cell r="C5236" t="str">
            <v>时尚运动事业群</v>
          </cell>
          <cell r="D5236" t="str">
            <v>女装部</v>
          </cell>
          <cell r="E5236" t="str">
            <v>cachecache天猫旗舰店</v>
          </cell>
          <cell r="F5236">
            <v>0</v>
          </cell>
          <cell r="G5236" t="str">
            <v>售前客服</v>
          </cell>
          <cell r="H5236" t="str">
            <v>C3</v>
          </cell>
          <cell r="I5236" t="str">
            <v>杭州</v>
          </cell>
          <cell r="J5236" t="str">
            <v>派遣</v>
          </cell>
          <cell r="K5236" t="str">
            <v>正式</v>
          </cell>
          <cell r="L5236">
            <v>42886</v>
          </cell>
          <cell r="M5236">
            <v>0</v>
          </cell>
          <cell r="S5236">
            <v>1.07</v>
          </cell>
          <cell r="T5236">
            <v>0.97</v>
          </cell>
          <cell r="U5236">
            <v>1.0549999999999999</v>
          </cell>
          <cell r="V5236">
            <v>1.0900000000000001</v>
          </cell>
          <cell r="W5236">
            <v>1.0149999999999999</v>
          </cell>
          <cell r="X5236">
            <v>1.5</v>
          </cell>
          <cell r="Y5236">
            <v>0.94</v>
          </cell>
          <cell r="AG5236">
            <v>1.0914285714285712</v>
          </cell>
          <cell r="AH5236">
            <v>0</v>
          </cell>
          <cell r="AK5236">
            <v>1.0914285714285712</v>
          </cell>
          <cell r="AL5236">
            <v>109.14285714285712</v>
          </cell>
        </row>
        <row r="5237">
          <cell r="A5237" t="str">
            <v>JMHZ1540</v>
          </cell>
          <cell r="B5237" t="str">
            <v>尚浩</v>
          </cell>
          <cell r="C5237" t="str">
            <v>时尚运动事业群</v>
          </cell>
          <cell r="D5237" t="str">
            <v>女装部</v>
          </cell>
          <cell r="E5237" t="str">
            <v>cachecache天猫旗舰店</v>
          </cell>
          <cell r="F5237">
            <v>0</v>
          </cell>
          <cell r="G5237" t="str">
            <v>售前客服</v>
          </cell>
          <cell r="H5237" t="str">
            <v>C3</v>
          </cell>
          <cell r="I5237" t="str">
            <v>杭州</v>
          </cell>
          <cell r="J5237" t="str">
            <v>派遣</v>
          </cell>
          <cell r="K5237" t="str">
            <v>离职</v>
          </cell>
          <cell r="L5237">
            <v>42895</v>
          </cell>
          <cell r="M5237">
            <v>42947</v>
          </cell>
          <cell r="S5237">
            <v>1.07</v>
          </cell>
          <cell r="T5237">
            <v>1.08</v>
          </cell>
          <cell r="AG5237">
            <v>1.0750000000000002</v>
          </cell>
          <cell r="AH5237">
            <v>0</v>
          </cell>
          <cell r="AK5237">
            <v>1.0750000000000002</v>
          </cell>
          <cell r="AL5237">
            <v>107.50000000000001</v>
          </cell>
        </row>
        <row r="5238">
          <cell r="A5238" t="str">
            <v>JMHZ1382</v>
          </cell>
          <cell r="B5238" t="str">
            <v>刘亚贤</v>
          </cell>
          <cell r="C5238" t="str">
            <v>时尚运动事业群</v>
          </cell>
          <cell r="D5238" t="str">
            <v>女装部</v>
          </cell>
          <cell r="E5238" t="str">
            <v>艾格京东旗舰店</v>
          </cell>
          <cell r="F5238">
            <v>0</v>
          </cell>
          <cell r="G5238" t="str">
            <v>运营专员</v>
          </cell>
          <cell r="H5238" t="str">
            <v>S4</v>
          </cell>
          <cell r="I5238" t="str">
            <v>杭州</v>
          </cell>
          <cell r="J5238" t="str">
            <v>派遣</v>
          </cell>
          <cell r="K5238" t="str">
            <v>离职</v>
          </cell>
          <cell r="L5238">
            <v>42569</v>
          </cell>
          <cell r="M5238">
            <v>42923</v>
          </cell>
          <cell r="S5238">
            <v>1.0859999999999999</v>
          </cell>
          <cell r="Z5238">
            <v>1.054</v>
          </cell>
          <cell r="AA5238">
            <v>1.0859999999999999</v>
          </cell>
          <cell r="AG5238">
            <v>1.0859999999999999</v>
          </cell>
          <cell r="AH5238">
            <v>1.0699999999999998</v>
          </cell>
          <cell r="AK5238">
            <v>1.0753333333333333</v>
          </cell>
          <cell r="AL5238">
            <v>107.53333333333333</v>
          </cell>
        </row>
        <row r="5239">
          <cell r="A5239" t="str">
            <v>JMHZ1539</v>
          </cell>
          <cell r="B5239" t="str">
            <v>罗聪</v>
          </cell>
          <cell r="C5239" t="str">
            <v>时尚运动事业群</v>
          </cell>
          <cell r="D5239" t="str">
            <v>女装部</v>
          </cell>
          <cell r="E5239" t="str">
            <v>cachecache天猫旗舰店</v>
          </cell>
          <cell r="F5239">
            <v>0</v>
          </cell>
          <cell r="G5239" t="str">
            <v>售前客服</v>
          </cell>
          <cell r="H5239" t="str">
            <v>C3</v>
          </cell>
          <cell r="I5239" t="str">
            <v>杭州</v>
          </cell>
          <cell r="J5239" t="str">
            <v>派遣</v>
          </cell>
          <cell r="K5239" t="str">
            <v>离职</v>
          </cell>
          <cell r="L5239">
            <v>42886</v>
          </cell>
          <cell r="M5239">
            <v>43087</v>
          </cell>
          <cell r="S5239">
            <v>1.0900000000000001</v>
          </cell>
          <cell r="T5239">
            <v>1.1200000000000001</v>
          </cell>
          <cell r="U5239">
            <v>1.0549999999999999</v>
          </cell>
          <cell r="V5239">
            <v>0.96</v>
          </cell>
          <cell r="W5239">
            <v>0.84499999999999997</v>
          </cell>
          <cell r="Y5239">
            <v>0</v>
          </cell>
          <cell r="AG5239">
            <v>0.84499999999999986</v>
          </cell>
          <cell r="AH5239">
            <v>0</v>
          </cell>
          <cell r="AK5239">
            <v>0.84499999999999986</v>
          </cell>
          <cell r="AL5239">
            <v>84.499999999999986</v>
          </cell>
        </row>
        <row r="5240">
          <cell r="A5240" t="str">
            <v>JMHZ1541</v>
          </cell>
          <cell r="B5240" t="str">
            <v>朱华强</v>
          </cell>
          <cell r="C5240" t="str">
            <v>时尚运动事业群</v>
          </cell>
          <cell r="D5240" t="str">
            <v>男装部</v>
          </cell>
          <cell r="E5240" t="str">
            <v>levis官方商城</v>
          </cell>
          <cell r="F5240">
            <v>0</v>
          </cell>
          <cell r="G5240" t="str">
            <v>官网客服</v>
          </cell>
          <cell r="H5240" t="str">
            <v>C4</v>
          </cell>
          <cell r="I5240" t="str">
            <v>杭州</v>
          </cell>
          <cell r="J5240" t="str">
            <v>派遣</v>
          </cell>
          <cell r="K5240" t="str">
            <v>离职</v>
          </cell>
          <cell r="L5240">
            <v>42898</v>
          </cell>
          <cell r="M5240">
            <v>42978</v>
          </cell>
          <cell r="S5240">
            <v>1.0900000000000001</v>
          </cell>
          <cell r="T5240">
            <v>1.1200000000000001</v>
          </cell>
          <cell r="U5240">
            <v>1.0900000000000001</v>
          </cell>
          <cell r="AG5240">
            <v>1.0999999999999999</v>
          </cell>
          <cell r="AH5240">
            <v>0</v>
          </cell>
          <cell r="AK5240">
            <v>1.0999999999999999</v>
          </cell>
          <cell r="AL5240">
            <v>109.99999999999999</v>
          </cell>
        </row>
        <row r="5241">
          <cell r="A5241" t="str">
            <v>JMHZ0888</v>
          </cell>
          <cell r="B5241" t="str">
            <v>林聪</v>
          </cell>
          <cell r="C5241" t="str">
            <v>时尚运动事业群</v>
          </cell>
          <cell r="D5241" t="str">
            <v>女装部</v>
          </cell>
          <cell r="E5241" t="str">
            <v>艾格天猫旗舰店</v>
          </cell>
          <cell r="F5241">
            <v>0</v>
          </cell>
          <cell r="G5241" t="str">
            <v>订单客服</v>
          </cell>
          <cell r="H5241" t="str">
            <v>C4</v>
          </cell>
          <cell r="I5241" t="str">
            <v>杭州</v>
          </cell>
          <cell r="J5241" t="str">
            <v>派遣</v>
          </cell>
          <cell r="K5241" t="str">
            <v>离职未办</v>
          </cell>
          <cell r="L5241">
            <v>41897</v>
          </cell>
          <cell r="M5241">
            <v>43100</v>
          </cell>
          <cell r="T5241">
            <v>0.99829999999999997</v>
          </cell>
          <cell r="U5241">
            <v>1.0312999999999999</v>
          </cell>
          <cell r="V5241">
            <v>0.76200000000000001</v>
          </cell>
          <cell r="W5241">
            <v>1.1653</v>
          </cell>
          <cell r="X5241">
            <v>1.2</v>
          </cell>
          <cell r="Y5241">
            <v>0.89439999999999997</v>
          </cell>
          <cell r="AG5241">
            <v>1.0085500000000001</v>
          </cell>
          <cell r="AH5241">
            <v>0</v>
          </cell>
          <cell r="AK5241">
            <v>1.0085500000000001</v>
          </cell>
          <cell r="AL5241">
            <v>100.855</v>
          </cell>
        </row>
        <row r="5242">
          <cell r="A5242" t="str">
            <v>JMHZ1558</v>
          </cell>
          <cell r="B5242" t="str">
            <v>方朋</v>
          </cell>
          <cell r="C5242" t="str">
            <v>时尚运动事业群</v>
          </cell>
          <cell r="D5242" t="str">
            <v>女装部</v>
          </cell>
          <cell r="E5242" t="str">
            <v>CacheCache官方商城</v>
          </cell>
          <cell r="F5242">
            <v>0</v>
          </cell>
          <cell r="G5242" t="str">
            <v>设计师</v>
          </cell>
          <cell r="H5242" t="str">
            <v>R2</v>
          </cell>
          <cell r="I5242" t="str">
            <v>杭州</v>
          </cell>
          <cell r="J5242" t="str">
            <v>派遣</v>
          </cell>
          <cell r="K5242" t="str">
            <v>试用</v>
          </cell>
          <cell r="L5242">
            <v>42943</v>
          </cell>
          <cell r="M5242">
            <v>0</v>
          </cell>
          <cell r="T5242">
            <v>1</v>
          </cell>
          <cell r="U5242">
            <v>1</v>
          </cell>
          <cell r="V5242">
            <v>1</v>
          </cell>
          <cell r="W5242">
            <v>1</v>
          </cell>
          <cell r="X5242">
            <v>1</v>
          </cell>
          <cell r="Y5242">
            <v>1</v>
          </cell>
          <cell r="AG5242">
            <v>1</v>
          </cell>
          <cell r="AH5242">
            <v>0</v>
          </cell>
          <cell r="AK5242">
            <v>1</v>
          </cell>
          <cell r="AL5242">
            <v>100</v>
          </cell>
        </row>
        <row r="5243">
          <cell r="A5243" t="str">
            <v>JMHZ1260</v>
          </cell>
          <cell r="B5243" t="str">
            <v>杜群</v>
          </cell>
          <cell r="C5243" t="str">
            <v>时尚运动事业群</v>
          </cell>
          <cell r="D5243" t="str">
            <v>女装部</v>
          </cell>
          <cell r="E5243" t="str">
            <v>Esprit天猫旗舰店</v>
          </cell>
          <cell r="F5243">
            <v>0</v>
          </cell>
          <cell r="G5243" t="str">
            <v>售后专员</v>
          </cell>
          <cell r="H5243" t="str">
            <v>C3</v>
          </cell>
          <cell r="I5243" t="str">
            <v>杭州</v>
          </cell>
          <cell r="J5243" t="str">
            <v>派遣</v>
          </cell>
          <cell r="K5243" t="str">
            <v>离职</v>
          </cell>
          <cell r="L5243">
            <v>42296</v>
          </cell>
          <cell r="M5243">
            <v>43022</v>
          </cell>
          <cell r="T5243">
            <v>1.1299999999999999</v>
          </cell>
          <cell r="U5243">
            <v>1.1000000000000001</v>
          </cell>
          <cell r="V5243">
            <v>0.99</v>
          </cell>
          <cell r="AG5243">
            <v>1.0733333333333333</v>
          </cell>
          <cell r="AH5243">
            <v>0</v>
          </cell>
          <cell r="AK5243">
            <v>1.0733333333333333</v>
          </cell>
          <cell r="AL5243">
            <v>107.33333333333333</v>
          </cell>
        </row>
        <row r="5244">
          <cell r="A5244" t="str">
            <v>JMHZ1562</v>
          </cell>
          <cell r="B5244" t="str">
            <v>吴娜</v>
          </cell>
          <cell r="C5244" t="str">
            <v>时尚运动事业群</v>
          </cell>
          <cell r="D5244" t="str">
            <v>男装部</v>
          </cell>
          <cell r="E5244" t="str">
            <v>levis天猫旗舰店</v>
          </cell>
          <cell r="F5244">
            <v>0</v>
          </cell>
          <cell r="G5244" t="str">
            <v>售前客服</v>
          </cell>
          <cell r="H5244" t="str">
            <v>C3</v>
          </cell>
          <cell r="I5244" t="str">
            <v>杭州</v>
          </cell>
          <cell r="J5244" t="str">
            <v>派遣</v>
          </cell>
          <cell r="K5244" t="str">
            <v>试用</v>
          </cell>
          <cell r="L5244">
            <v>42964</v>
          </cell>
          <cell r="M5244">
            <v>0</v>
          </cell>
          <cell r="U5244">
            <v>0.94</v>
          </cell>
          <cell r="V5244">
            <v>1.03</v>
          </cell>
          <cell r="W5244">
            <v>1.1000000000000001</v>
          </cell>
          <cell r="X5244">
            <v>1.5</v>
          </cell>
          <cell r="Y5244">
            <v>1.07</v>
          </cell>
          <cell r="AG5244">
            <v>1.1280000000000001</v>
          </cell>
          <cell r="AH5244">
            <v>0</v>
          </cell>
          <cell r="AK5244">
            <v>1.1280000000000001</v>
          </cell>
          <cell r="AL5244">
            <v>112.80000000000001</v>
          </cell>
        </row>
        <row r="5245">
          <cell r="A5245" t="str">
            <v>JMHZ1564</v>
          </cell>
          <cell r="B5245" t="str">
            <v>刘捷</v>
          </cell>
          <cell r="C5245" t="str">
            <v>时尚运动事业群</v>
          </cell>
          <cell r="D5245" t="str">
            <v>女装部</v>
          </cell>
          <cell r="E5245" t="str">
            <v>cachecache天猫旗舰店</v>
          </cell>
          <cell r="F5245">
            <v>0</v>
          </cell>
          <cell r="G5245" t="str">
            <v>售前客服</v>
          </cell>
          <cell r="H5245" t="str">
            <v>C3</v>
          </cell>
          <cell r="I5245" t="str">
            <v>杭州</v>
          </cell>
          <cell r="J5245" t="str">
            <v>派遣</v>
          </cell>
          <cell r="K5245" t="str">
            <v>试用</v>
          </cell>
          <cell r="L5245">
            <v>42989</v>
          </cell>
          <cell r="M5245">
            <v>0</v>
          </cell>
          <cell r="V5245">
            <v>0.81499999999999995</v>
          </cell>
          <cell r="W5245">
            <v>0.95499999999999996</v>
          </cell>
          <cell r="X5245">
            <v>1.5</v>
          </cell>
          <cell r="Y5245">
            <v>1.08</v>
          </cell>
          <cell r="AG5245">
            <v>1.0874999999999999</v>
          </cell>
          <cell r="AH5245">
            <v>0</v>
          </cell>
          <cell r="AK5245">
            <v>1.0874999999999999</v>
          </cell>
          <cell r="AL5245">
            <v>108.74999999999999</v>
          </cell>
        </row>
        <row r="5246">
          <cell r="A5246" t="str">
            <v>JMHZ1569</v>
          </cell>
          <cell r="B5246" t="str">
            <v>曹宁</v>
          </cell>
          <cell r="C5246" t="str">
            <v>时尚运动事业群</v>
          </cell>
          <cell r="D5246" t="str">
            <v>男装部</v>
          </cell>
          <cell r="E5246" t="str">
            <v>AEO天猫旗舰店</v>
          </cell>
          <cell r="F5246">
            <v>0</v>
          </cell>
          <cell r="G5246" t="str">
            <v>售后客服</v>
          </cell>
          <cell r="H5246" t="str">
            <v>C3</v>
          </cell>
          <cell r="I5246" t="str">
            <v>杭州</v>
          </cell>
          <cell r="J5246" t="str">
            <v>派遣</v>
          </cell>
          <cell r="K5246" t="str">
            <v>离职未办</v>
          </cell>
          <cell r="L5246">
            <v>42998</v>
          </cell>
          <cell r="M5246">
            <v>43131</v>
          </cell>
          <cell r="V5246">
            <v>0.9</v>
          </cell>
          <cell r="W5246">
            <v>1.01</v>
          </cell>
          <cell r="X5246">
            <v>1.5</v>
          </cell>
          <cell r="Y5246">
            <v>0.95</v>
          </cell>
          <cell r="AG5246">
            <v>1.0900000000000001</v>
          </cell>
          <cell r="AH5246">
            <v>0</v>
          </cell>
          <cell r="AK5246">
            <v>1.0900000000000001</v>
          </cell>
          <cell r="AL5246">
            <v>109.00000000000001</v>
          </cell>
        </row>
        <row r="5247">
          <cell r="A5247" t="str">
            <v>JMHZ1567</v>
          </cell>
          <cell r="B5247" t="str">
            <v>毛思伟</v>
          </cell>
          <cell r="C5247" t="str">
            <v>时尚运动事业群</v>
          </cell>
          <cell r="D5247" t="str">
            <v>女装部</v>
          </cell>
          <cell r="E5247" t="str">
            <v>cachecache天猫旗舰店</v>
          </cell>
          <cell r="F5247">
            <v>0</v>
          </cell>
          <cell r="G5247" t="str">
            <v>售前客服</v>
          </cell>
          <cell r="H5247" t="str">
            <v>C3</v>
          </cell>
          <cell r="I5247" t="str">
            <v>杭州</v>
          </cell>
          <cell r="J5247" t="str">
            <v>派遣</v>
          </cell>
          <cell r="K5247" t="str">
            <v>离职未办</v>
          </cell>
          <cell r="L5247">
            <v>42990</v>
          </cell>
          <cell r="M5247">
            <v>43131</v>
          </cell>
          <cell r="V5247">
            <v>0.92500000000000004</v>
          </cell>
          <cell r="W5247">
            <v>1.0049999999999999</v>
          </cell>
          <cell r="X5247">
            <v>1.5</v>
          </cell>
          <cell r="Y5247">
            <v>0.91</v>
          </cell>
          <cell r="AG5247">
            <v>1.085</v>
          </cell>
          <cell r="AH5247">
            <v>0</v>
          </cell>
          <cell r="AK5247">
            <v>1.085</v>
          </cell>
          <cell r="AL5247">
            <v>108.5</v>
          </cell>
        </row>
        <row r="5248">
          <cell r="A5248" t="str">
            <v>JMHZ1566</v>
          </cell>
          <cell r="B5248" t="str">
            <v>程超</v>
          </cell>
          <cell r="C5248" t="str">
            <v>时尚运动事业群</v>
          </cell>
          <cell r="D5248" t="str">
            <v>女装部</v>
          </cell>
          <cell r="E5248" t="str">
            <v>Esprit京东旗舰店</v>
          </cell>
          <cell r="F5248">
            <v>0</v>
          </cell>
          <cell r="G5248" t="str">
            <v>售后客服</v>
          </cell>
          <cell r="H5248" t="str">
            <v>C4</v>
          </cell>
          <cell r="I5248" t="str">
            <v>杭州</v>
          </cell>
          <cell r="J5248" t="str">
            <v>派遣</v>
          </cell>
          <cell r="K5248" t="str">
            <v>离职</v>
          </cell>
          <cell r="L5248">
            <v>42990</v>
          </cell>
          <cell r="M5248">
            <v>43069</v>
          </cell>
          <cell r="V5248">
            <v>0.96</v>
          </cell>
          <cell r="W5248">
            <v>0.88</v>
          </cell>
          <cell r="X5248">
            <v>1.2</v>
          </cell>
          <cell r="AG5248">
            <v>1.0133333333333334</v>
          </cell>
          <cell r="AH5248">
            <v>0</v>
          </cell>
          <cell r="AK5248">
            <v>1.0133333333333334</v>
          </cell>
          <cell r="AL5248">
            <v>101.33333333333334</v>
          </cell>
        </row>
        <row r="5249">
          <cell r="A5249" t="str">
            <v>JMHZ1565</v>
          </cell>
          <cell r="B5249" t="str">
            <v>李琬琰</v>
          </cell>
          <cell r="C5249" t="str">
            <v>时尚运动事业群</v>
          </cell>
          <cell r="D5249" t="str">
            <v>女装部</v>
          </cell>
          <cell r="E5249" t="str">
            <v>艾格天猫旗舰店</v>
          </cell>
          <cell r="F5249">
            <v>0</v>
          </cell>
          <cell r="G5249" t="str">
            <v>初级售前客服</v>
          </cell>
          <cell r="H5249" t="str">
            <v>C3</v>
          </cell>
          <cell r="I5249" t="str">
            <v>杭州</v>
          </cell>
          <cell r="J5249" t="str">
            <v>派遣</v>
          </cell>
          <cell r="K5249" t="str">
            <v>离职</v>
          </cell>
          <cell r="L5249">
            <v>42989</v>
          </cell>
          <cell r="M5249">
            <v>43100</v>
          </cell>
          <cell r="V5249">
            <v>1.05</v>
          </cell>
          <cell r="W5249">
            <v>0.94</v>
          </cell>
          <cell r="X5249">
            <v>1.2</v>
          </cell>
          <cell r="Y5249">
            <v>0.86</v>
          </cell>
          <cell r="AG5249">
            <v>1.0125</v>
          </cell>
          <cell r="AH5249">
            <v>0</v>
          </cell>
          <cell r="AK5249">
            <v>1.0125</v>
          </cell>
          <cell r="AL5249">
            <v>101.25</v>
          </cell>
        </row>
        <row r="5250">
          <cell r="A5250" t="str">
            <v>JMHZ1570</v>
          </cell>
          <cell r="B5250" t="str">
            <v>赵子璠</v>
          </cell>
          <cell r="C5250" t="str">
            <v>时尚运动事业群</v>
          </cell>
          <cell r="D5250" t="str">
            <v>女装部</v>
          </cell>
          <cell r="E5250" t="str">
            <v>Esprit天猫旗舰店</v>
          </cell>
          <cell r="F5250">
            <v>0</v>
          </cell>
          <cell r="G5250" t="str">
            <v>售前客服</v>
          </cell>
          <cell r="H5250" t="str">
            <v>C3</v>
          </cell>
          <cell r="I5250" t="str">
            <v>杭州</v>
          </cell>
          <cell r="J5250" t="str">
            <v>派遣</v>
          </cell>
          <cell r="K5250" t="str">
            <v>离职未办</v>
          </cell>
          <cell r="L5250">
            <v>43004</v>
          </cell>
          <cell r="M5250">
            <v>43131</v>
          </cell>
          <cell r="W5250">
            <v>0.85</v>
          </cell>
          <cell r="X5250">
            <v>1.2</v>
          </cell>
          <cell r="Y5250">
            <v>1.04</v>
          </cell>
          <cell r="AG5250">
            <v>1.03</v>
          </cell>
          <cell r="AH5250">
            <v>0</v>
          </cell>
          <cell r="AK5250">
            <v>1.03</v>
          </cell>
          <cell r="AL5250">
            <v>103</v>
          </cell>
        </row>
        <row r="5251">
          <cell r="A5251" t="str">
            <v>JMHZ1575</v>
          </cell>
          <cell r="B5251" t="str">
            <v>钱振豪</v>
          </cell>
          <cell r="C5251" t="str">
            <v>时尚运动事业群</v>
          </cell>
          <cell r="D5251" t="str">
            <v>男装部</v>
          </cell>
          <cell r="E5251" t="str">
            <v>levis天猫旗舰店</v>
          </cell>
          <cell r="F5251">
            <v>0</v>
          </cell>
          <cell r="G5251" t="str">
            <v>售前客服</v>
          </cell>
          <cell r="H5251" t="str">
            <v>C3</v>
          </cell>
          <cell r="I5251" t="str">
            <v>杭州</v>
          </cell>
          <cell r="J5251" t="str">
            <v>派遣</v>
          </cell>
          <cell r="K5251" t="str">
            <v>试用</v>
          </cell>
          <cell r="L5251">
            <v>43025</v>
          </cell>
          <cell r="M5251">
            <v>0</v>
          </cell>
          <cell r="W5251">
            <v>0.85</v>
          </cell>
          <cell r="X5251">
            <v>1.5</v>
          </cell>
          <cell r="Y5251">
            <v>1</v>
          </cell>
          <cell r="AG5251">
            <v>1.1166666666666667</v>
          </cell>
          <cell r="AH5251">
            <v>0</v>
          </cell>
          <cell r="AK5251">
            <v>1.1166666666666667</v>
          </cell>
          <cell r="AL5251">
            <v>111.66666666666667</v>
          </cell>
        </row>
        <row r="5252">
          <cell r="A5252" t="str">
            <v>JMHZ1571</v>
          </cell>
          <cell r="B5252" t="str">
            <v>房雅婷</v>
          </cell>
          <cell r="C5252" t="str">
            <v>时尚运动事业群</v>
          </cell>
          <cell r="D5252" t="str">
            <v>男装部</v>
          </cell>
          <cell r="E5252" t="str">
            <v>levis天猫旗舰店</v>
          </cell>
          <cell r="F5252">
            <v>0</v>
          </cell>
          <cell r="G5252" t="str">
            <v>售前客服</v>
          </cell>
          <cell r="H5252" t="str">
            <v>C3</v>
          </cell>
          <cell r="I5252" t="str">
            <v>杭州</v>
          </cell>
          <cell r="J5252" t="str">
            <v>派遣</v>
          </cell>
          <cell r="K5252" t="str">
            <v>试用</v>
          </cell>
          <cell r="L5252">
            <v>43004</v>
          </cell>
          <cell r="M5252">
            <v>0</v>
          </cell>
          <cell r="W5252">
            <v>0.92</v>
          </cell>
          <cell r="X5252">
            <v>1.5</v>
          </cell>
          <cell r="Y5252">
            <v>0.88</v>
          </cell>
          <cell r="AG5252">
            <v>1.0999999999999999</v>
          </cell>
          <cell r="AH5252">
            <v>0</v>
          </cell>
          <cell r="AK5252">
            <v>1.0999999999999999</v>
          </cell>
          <cell r="AL5252">
            <v>109.99999999999999</v>
          </cell>
        </row>
        <row r="5253">
          <cell r="A5253" t="str">
            <v>JMHZ1576</v>
          </cell>
          <cell r="B5253" t="str">
            <v>张曼青</v>
          </cell>
          <cell r="C5253" t="str">
            <v>时尚运动事业群</v>
          </cell>
          <cell r="D5253" t="str">
            <v>男装部</v>
          </cell>
          <cell r="E5253" t="str">
            <v>levis天猫旗舰店</v>
          </cell>
          <cell r="F5253">
            <v>0</v>
          </cell>
          <cell r="G5253" t="str">
            <v>售前客服</v>
          </cell>
          <cell r="H5253" t="str">
            <v>C3</v>
          </cell>
          <cell r="I5253" t="str">
            <v>杭州</v>
          </cell>
          <cell r="J5253" t="str">
            <v>派遣</v>
          </cell>
          <cell r="K5253" t="str">
            <v>试用</v>
          </cell>
          <cell r="L5253">
            <v>43025</v>
          </cell>
          <cell r="M5253">
            <v>0</v>
          </cell>
          <cell r="W5253">
            <v>0.93</v>
          </cell>
          <cell r="X5253">
            <v>1.5</v>
          </cell>
          <cell r="Y5253">
            <v>0.9</v>
          </cell>
          <cell r="AG5253">
            <v>1.1100000000000001</v>
          </cell>
          <cell r="AH5253">
            <v>0</v>
          </cell>
          <cell r="AK5253">
            <v>1.1100000000000001</v>
          </cell>
          <cell r="AL5253">
            <v>111.00000000000001</v>
          </cell>
        </row>
        <row r="5254">
          <cell r="A5254" t="str">
            <v>JMHZ1572</v>
          </cell>
          <cell r="B5254" t="str">
            <v>林行利</v>
          </cell>
          <cell r="C5254" t="str">
            <v>时尚运动事业群</v>
          </cell>
          <cell r="D5254" t="str">
            <v>女装部</v>
          </cell>
          <cell r="E5254" t="str">
            <v>cachecache天猫旗舰店</v>
          </cell>
          <cell r="F5254">
            <v>0</v>
          </cell>
          <cell r="G5254" t="str">
            <v>售后客服</v>
          </cell>
          <cell r="H5254" t="str">
            <v>C4</v>
          </cell>
          <cell r="I5254" t="str">
            <v>杭州</v>
          </cell>
          <cell r="J5254" t="str">
            <v>派遣</v>
          </cell>
          <cell r="K5254" t="str">
            <v>试用</v>
          </cell>
          <cell r="L5254">
            <v>43020</v>
          </cell>
          <cell r="M5254">
            <v>0</v>
          </cell>
          <cell r="W5254">
            <v>0.96</v>
          </cell>
          <cell r="X5254">
            <v>1.5</v>
          </cell>
          <cell r="Y5254">
            <v>1.1100000000000001</v>
          </cell>
          <cell r="AG5254">
            <v>1.1900000000000002</v>
          </cell>
          <cell r="AH5254">
            <v>0</v>
          </cell>
          <cell r="AK5254">
            <v>1.1900000000000002</v>
          </cell>
          <cell r="AL5254">
            <v>119.00000000000001</v>
          </cell>
        </row>
        <row r="5255">
          <cell r="A5255" t="str">
            <v>JMHZ1581</v>
          </cell>
          <cell r="B5255" t="str">
            <v>余诗悦</v>
          </cell>
          <cell r="C5255" t="str">
            <v>时尚运动事业群</v>
          </cell>
          <cell r="D5255" t="str">
            <v>女装部</v>
          </cell>
          <cell r="E5255" t="str">
            <v>Esprit官方购物网站</v>
          </cell>
          <cell r="F5255">
            <v>0</v>
          </cell>
          <cell r="G5255" t="str">
            <v>售前客服</v>
          </cell>
          <cell r="H5255" t="str">
            <v>C3</v>
          </cell>
          <cell r="I5255" t="str">
            <v>杭州</v>
          </cell>
          <cell r="J5255" t="str">
            <v>派遣</v>
          </cell>
          <cell r="K5255" t="str">
            <v>试用</v>
          </cell>
          <cell r="L5255">
            <v>43046</v>
          </cell>
          <cell r="M5255">
            <v>0</v>
          </cell>
          <cell r="X5255">
            <v>1.2</v>
          </cell>
          <cell r="Y5255">
            <v>0.95</v>
          </cell>
          <cell r="AG5255">
            <v>1.075</v>
          </cell>
          <cell r="AH5255">
            <v>0</v>
          </cell>
          <cell r="AK5255">
            <v>1.075</v>
          </cell>
          <cell r="AL5255">
            <v>107.5</v>
          </cell>
        </row>
        <row r="5256">
          <cell r="A5256" t="str">
            <v>JMHZ1580</v>
          </cell>
          <cell r="B5256" t="str">
            <v>钱舒琛</v>
          </cell>
          <cell r="C5256" t="str">
            <v>时尚运动事业群</v>
          </cell>
          <cell r="D5256" t="str">
            <v>男装部</v>
          </cell>
          <cell r="E5256" t="str">
            <v>AEO天猫旗舰店</v>
          </cell>
          <cell r="F5256">
            <v>0</v>
          </cell>
          <cell r="G5256" t="str">
            <v>售前客服</v>
          </cell>
          <cell r="H5256" t="str">
            <v>C3</v>
          </cell>
          <cell r="I5256" t="str">
            <v>杭州</v>
          </cell>
          <cell r="J5256" t="str">
            <v>派遣</v>
          </cell>
          <cell r="K5256" t="str">
            <v>试用</v>
          </cell>
          <cell r="L5256">
            <v>43041</v>
          </cell>
          <cell r="M5256">
            <v>0</v>
          </cell>
          <cell r="X5256">
            <v>1.5</v>
          </cell>
          <cell r="Y5256">
            <v>0.78</v>
          </cell>
          <cell r="AG5256">
            <v>1.1400000000000001</v>
          </cell>
          <cell r="AH5256">
            <v>0</v>
          </cell>
          <cell r="AK5256">
            <v>1.1400000000000001</v>
          </cell>
          <cell r="AL5256">
            <v>114.00000000000001</v>
          </cell>
        </row>
        <row r="5257">
          <cell r="A5257" t="str">
            <v>JMHZ1578</v>
          </cell>
          <cell r="B5257" t="str">
            <v>毛诗柱</v>
          </cell>
          <cell r="C5257" t="str">
            <v>时尚运动事业群</v>
          </cell>
          <cell r="D5257" t="str">
            <v>女装部</v>
          </cell>
          <cell r="E5257" t="str">
            <v>cachecache天猫旗舰店</v>
          </cell>
          <cell r="F5257">
            <v>0</v>
          </cell>
          <cell r="G5257" t="str">
            <v>售前客服</v>
          </cell>
          <cell r="H5257" t="str">
            <v>C3</v>
          </cell>
          <cell r="I5257" t="str">
            <v>杭州</v>
          </cell>
          <cell r="J5257" t="str">
            <v>派遣</v>
          </cell>
          <cell r="K5257" t="str">
            <v>离职未办</v>
          </cell>
          <cell r="L5257">
            <v>43032</v>
          </cell>
          <cell r="M5257">
            <v>43131</v>
          </cell>
          <cell r="X5257">
            <v>1.5</v>
          </cell>
          <cell r="Y5257">
            <v>1.08</v>
          </cell>
          <cell r="AG5257">
            <v>1.29</v>
          </cell>
          <cell r="AH5257">
            <v>0</v>
          </cell>
          <cell r="AK5257">
            <v>1.29</v>
          </cell>
          <cell r="AL5257">
            <v>129</v>
          </cell>
        </row>
        <row r="5258">
          <cell r="A5258" t="str">
            <v>JMHZ1602</v>
          </cell>
          <cell r="B5258" t="str">
            <v>李思佳</v>
          </cell>
          <cell r="C5258" t="str">
            <v>时尚运动事业群</v>
          </cell>
          <cell r="D5258" t="str">
            <v>女装部</v>
          </cell>
          <cell r="E5258" t="str">
            <v>cachecache天猫旗舰店</v>
          </cell>
          <cell r="F5258">
            <v>0</v>
          </cell>
          <cell r="G5258" t="str">
            <v>初级售前客服</v>
          </cell>
          <cell r="H5258" t="str">
            <v>C3</v>
          </cell>
          <cell r="I5258" t="str">
            <v>杭州</v>
          </cell>
          <cell r="J5258" t="str">
            <v>派遣</v>
          </cell>
          <cell r="K5258" t="str">
            <v>试用</v>
          </cell>
          <cell r="L5258">
            <v>43094</v>
          </cell>
          <cell r="M5258">
            <v>0</v>
          </cell>
          <cell r="Y5258">
            <v>0.23</v>
          </cell>
          <cell r="AG5258">
            <v>0.23</v>
          </cell>
          <cell r="AH5258">
            <v>0</v>
          </cell>
          <cell r="AK5258">
            <v>0.23</v>
          </cell>
          <cell r="AL5258">
            <v>23</v>
          </cell>
        </row>
        <row r="5259">
          <cell r="A5259" t="str">
            <v>JMHZ1597</v>
          </cell>
          <cell r="B5259" t="str">
            <v>刘浩</v>
          </cell>
          <cell r="C5259" t="str">
            <v>时尚运动事业群</v>
          </cell>
          <cell r="D5259" t="str">
            <v>女装部</v>
          </cell>
          <cell r="E5259" t="str">
            <v>艾格天猫旗舰店</v>
          </cell>
          <cell r="F5259">
            <v>0</v>
          </cell>
          <cell r="G5259" t="str">
            <v>初级售前客服</v>
          </cell>
          <cell r="H5259" t="str">
            <v>C3</v>
          </cell>
          <cell r="I5259" t="str">
            <v>杭州</v>
          </cell>
          <cell r="J5259" t="str">
            <v>派遣</v>
          </cell>
          <cell r="K5259" t="str">
            <v>试用</v>
          </cell>
          <cell r="L5259">
            <v>43080</v>
          </cell>
          <cell r="M5259">
            <v>0</v>
          </cell>
          <cell r="Y5259">
            <v>0.73</v>
          </cell>
          <cell r="AG5259">
            <v>0.73</v>
          </cell>
          <cell r="AH5259">
            <v>0</v>
          </cell>
          <cell r="AK5259">
            <v>0.73</v>
          </cell>
          <cell r="AL5259">
            <v>73</v>
          </cell>
        </row>
        <row r="5260">
          <cell r="A5260" t="str">
            <v>JMHZ1593</v>
          </cell>
          <cell r="B5260" t="str">
            <v>李培</v>
          </cell>
          <cell r="C5260" t="str">
            <v>时尚运动事业群</v>
          </cell>
          <cell r="D5260" t="str">
            <v>女装部</v>
          </cell>
          <cell r="E5260" t="str">
            <v>艾格天猫旗舰店</v>
          </cell>
          <cell r="F5260">
            <v>0</v>
          </cell>
          <cell r="G5260" t="str">
            <v>实习生</v>
          </cell>
          <cell r="H5260" t="str">
            <v>C1</v>
          </cell>
          <cell r="I5260" t="str">
            <v>杭州</v>
          </cell>
          <cell r="J5260" t="str">
            <v>实习</v>
          </cell>
          <cell r="K5260" t="str">
            <v>实习</v>
          </cell>
          <cell r="L5260">
            <v>43080</v>
          </cell>
          <cell r="M5260">
            <v>0</v>
          </cell>
          <cell r="Y5260">
            <v>0.83</v>
          </cell>
          <cell r="AG5260">
            <v>0.83</v>
          </cell>
          <cell r="AH5260">
            <v>0</v>
          </cell>
          <cell r="AK5260">
            <v>0.83</v>
          </cell>
          <cell r="AL5260">
            <v>83</v>
          </cell>
        </row>
        <row r="5261">
          <cell r="A5261" t="str">
            <v>JMHZ1583</v>
          </cell>
          <cell r="B5261" t="str">
            <v>彭远志</v>
          </cell>
          <cell r="C5261" t="str">
            <v>时尚运动事业群</v>
          </cell>
          <cell r="D5261" t="str">
            <v>女装部</v>
          </cell>
          <cell r="E5261" t="str">
            <v>NEW LOOK天猫旗舰店</v>
          </cell>
          <cell r="F5261">
            <v>0</v>
          </cell>
          <cell r="G5261" t="str">
            <v>售前客服</v>
          </cell>
          <cell r="H5261" t="str">
            <v>C3</v>
          </cell>
          <cell r="I5261" t="str">
            <v>杭州</v>
          </cell>
          <cell r="J5261" t="str">
            <v>派遣</v>
          </cell>
          <cell r="K5261" t="str">
            <v>试用</v>
          </cell>
          <cell r="L5261">
            <v>43060</v>
          </cell>
          <cell r="M5261">
            <v>0</v>
          </cell>
          <cell r="Y5261">
            <v>0.84</v>
          </cell>
          <cell r="AG5261">
            <v>0.84</v>
          </cell>
          <cell r="AH5261">
            <v>0</v>
          </cell>
          <cell r="AK5261">
            <v>0.84</v>
          </cell>
          <cell r="AL5261">
            <v>84</v>
          </cell>
        </row>
        <row r="5262">
          <cell r="A5262" t="str">
            <v>JMHZ1591</v>
          </cell>
          <cell r="B5262" t="str">
            <v>赵萍萍</v>
          </cell>
          <cell r="C5262" t="str">
            <v>时尚运动事业群</v>
          </cell>
          <cell r="D5262" t="str">
            <v>女装部</v>
          </cell>
          <cell r="E5262" t="str">
            <v>guess天猫旗舰店</v>
          </cell>
          <cell r="F5262">
            <v>0</v>
          </cell>
          <cell r="G5262" t="str">
            <v>初级售前客服</v>
          </cell>
          <cell r="H5262" t="str">
            <v>C3</v>
          </cell>
          <cell r="I5262" t="str">
            <v>杭州</v>
          </cell>
          <cell r="J5262" t="str">
            <v>派遣</v>
          </cell>
          <cell r="K5262" t="str">
            <v>试用</v>
          </cell>
          <cell r="L5262">
            <v>43080</v>
          </cell>
          <cell r="M5262">
            <v>0</v>
          </cell>
          <cell r="Y5262">
            <v>0.85</v>
          </cell>
          <cell r="AG5262">
            <v>0.85</v>
          </cell>
          <cell r="AH5262">
            <v>0</v>
          </cell>
          <cell r="AK5262">
            <v>0.85</v>
          </cell>
          <cell r="AL5262">
            <v>85</v>
          </cell>
        </row>
        <row r="5263">
          <cell r="A5263" t="str">
            <v>JMHZ1585</v>
          </cell>
          <cell r="B5263" t="str">
            <v>王杰超</v>
          </cell>
          <cell r="C5263" t="str">
            <v>时尚运动事业群</v>
          </cell>
          <cell r="D5263" t="str">
            <v>女装部</v>
          </cell>
          <cell r="E5263" t="str">
            <v>艾格天猫旗舰店</v>
          </cell>
          <cell r="F5263">
            <v>0</v>
          </cell>
          <cell r="G5263" t="str">
            <v>初级售后客服</v>
          </cell>
          <cell r="H5263" t="str">
            <v>C3</v>
          </cell>
          <cell r="I5263" t="str">
            <v>杭州</v>
          </cell>
          <cell r="J5263" t="str">
            <v>派遣</v>
          </cell>
          <cell r="K5263" t="str">
            <v>离职未办</v>
          </cell>
          <cell r="L5263">
            <v>43062</v>
          </cell>
          <cell r="M5263">
            <v>43137</v>
          </cell>
          <cell r="Y5263">
            <v>0.85499999999999998</v>
          </cell>
          <cell r="AG5263">
            <v>0.85499999999999998</v>
          </cell>
          <cell r="AH5263">
            <v>0</v>
          </cell>
          <cell r="AK5263">
            <v>0.85499999999999998</v>
          </cell>
          <cell r="AL5263">
            <v>85.5</v>
          </cell>
        </row>
        <row r="5264">
          <cell r="A5264" t="str">
            <v>JMHZ1587</v>
          </cell>
          <cell r="B5264" t="str">
            <v>严桢浩</v>
          </cell>
          <cell r="C5264" t="str">
            <v>时尚运动事业群</v>
          </cell>
          <cell r="D5264" t="str">
            <v>女装部</v>
          </cell>
          <cell r="E5264" t="str">
            <v>艾格天猫旗舰店</v>
          </cell>
          <cell r="F5264">
            <v>0</v>
          </cell>
          <cell r="G5264" t="str">
            <v>初级售后客服</v>
          </cell>
          <cell r="H5264" t="str">
            <v>C3</v>
          </cell>
          <cell r="I5264" t="str">
            <v>杭州</v>
          </cell>
          <cell r="J5264" t="str">
            <v>派遣</v>
          </cell>
          <cell r="K5264" t="str">
            <v>试用</v>
          </cell>
          <cell r="L5264">
            <v>43074</v>
          </cell>
          <cell r="M5264">
            <v>0</v>
          </cell>
          <cell r="Y5264">
            <v>0.86499999999999999</v>
          </cell>
          <cell r="AG5264">
            <v>0.86499999999999999</v>
          </cell>
          <cell r="AH5264">
            <v>0</v>
          </cell>
          <cell r="AK5264">
            <v>0.86499999999999999</v>
          </cell>
          <cell r="AL5264">
            <v>86.5</v>
          </cell>
        </row>
        <row r="5265">
          <cell r="A5265" t="str">
            <v>JMHZ1594</v>
          </cell>
          <cell r="B5265" t="str">
            <v>朱惊鸿</v>
          </cell>
          <cell r="C5265" t="str">
            <v>时尚运动事业群</v>
          </cell>
          <cell r="D5265" t="str">
            <v>女装部</v>
          </cell>
          <cell r="E5265" t="str">
            <v>艾格天猫旗舰店</v>
          </cell>
          <cell r="F5265">
            <v>0</v>
          </cell>
          <cell r="G5265" t="str">
            <v>初级售前客服</v>
          </cell>
          <cell r="H5265" t="str">
            <v>C3</v>
          </cell>
          <cell r="I5265" t="str">
            <v>杭州</v>
          </cell>
          <cell r="J5265" t="str">
            <v>派遣</v>
          </cell>
          <cell r="K5265" t="str">
            <v>试用</v>
          </cell>
          <cell r="L5265">
            <v>43080</v>
          </cell>
          <cell r="M5265">
            <v>0</v>
          </cell>
          <cell r="Y5265">
            <v>0.88</v>
          </cell>
          <cell r="AG5265">
            <v>0.88</v>
          </cell>
          <cell r="AH5265">
            <v>0</v>
          </cell>
          <cell r="AK5265">
            <v>0.88</v>
          </cell>
          <cell r="AL5265">
            <v>88</v>
          </cell>
        </row>
        <row r="5266">
          <cell r="A5266" t="str">
            <v>JMHZ1596</v>
          </cell>
          <cell r="B5266" t="str">
            <v>甘贤锐</v>
          </cell>
          <cell r="C5266" t="str">
            <v>时尚运动事业群</v>
          </cell>
          <cell r="D5266" t="str">
            <v>女装部</v>
          </cell>
          <cell r="E5266" t="str">
            <v>艾格天猫旗舰店</v>
          </cell>
          <cell r="F5266">
            <v>0</v>
          </cell>
          <cell r="G5266" t="str">
            <v>初级售前客服</v>
          </cell>
          <cell r="H5266" t="str">
            <v>C3</v>
          </cell>
          <cell r="I5266" t="str">
            <v>杭州</v>
          </cell>
          <cell r="J5266" t="str">
            <v>派遣</v>
          </cell>
          <cell r="K5266" t="str">
            <v>试用</v>
          </cell>
          <cell r="L5266">
            <v>43080</v>
          </cell>
          <cell r="M5266">
            <v>0</v>
          </cell>
          <cell r="Y5266">
            <v>0.91</v>
          </cell>
          <cell r="AG5266">
            <v>0.91</v>
          </cell>
          <cell r="AH5266">
            <v>0</v>
          </cell>
          <cell r="AK5266">
            <v>0.91</v>
          </cell>
          <cell r="AL5266">
            <v>91</v>
          </cell>
        </row>
        <row r="5267">
          <cell r="A5267" t="str">
            <v>JMHZ1600</v>
          </cell>
          <cell r="B5267" t="str">
            <v>陈波</v>
          </cell>
          <cell r="C5267" t="str">
            <v>时尚运动事业群</v>
          </cell>
          <cell r="D5267" t="str">
            <v>女装部</v>
          </cell>
          <cell r="E5267" t="str">
            <v>艾格天猫旗舰店</v>
          </cell>
          <cell r="F5267">
            <v>0</v>
          </cell>
          <cell r="G5267" t="str">
            <v>初级售前客服</v>
          </cell>
          <cell r="H5267" t="str">
            <v>C3</v>
          </cell>
          <cell r="I5267" t="str">
            <v>杭州</v>
          </cell>
          <cell r="J5267" t="str">
            <v>派遣</v>
          </cell>
          <cell r="K5267" t="str">
            <v>试用</v>
          </cell>
          <cell r="L5267">
            <v>43083</v>
          </cell>
          <cell r="M5267">
            <v>0</v>
          </cell>
          <cell r="Y5267">
            <v>0.91</v>
          </cell>
          <cell r="AG5267">
            <v>0.91</v>
          </cell>
          <cell r="AH5267">
            <v>0</v>
          </cell>
          <cell r="AK5267">
            <v>0.91</v>
          </cell>
          <cell r="AL5267">
            <v>91</v>
          </cell>
        </row>
        <row r="5268">
          <cell r="A5268" t="str">
            <v>JMHZ1595</v>
          </cell>
          <cell r="B5268" t="str">
            <v>赵崇宜</v>
          </cell>
          <cell r="C5268" t="str">
            <v>时尚运动事业群</v>
          </cell>
          <cell r="D5268" t="str">
            <v>女装部</v>
          </cell>
          <cell r="E5268" t="str">
            <v>艾格天猫旗舰店</v>
          </cell>
          <cell r="F5268">
            <v>0</v>
          </cell>
          <cell r="G5268" t="str">
            <v>初级售前客服</v>
          </cell>
          <cell r="H5268" t="str">
            <v>C3</v>
          </cell>
          <cell r="I5268" t="str">
            <v>杭州</v>
          </cell>
          <cell r="J5268" t="str">
            <v>派遣</v>
          </cell>
          <cell r="K5268" t="str">
            <v>试用</v>
          </cell>
          <cell r="L5268">
            <v>43080</v>
          </cell>
          <cell r="M5268">
            <v>0</v>
          </cell>
          <cell r="Y5268">
            <v>0.94</v>
          </cell>
          <cell r="AG5268">
            <v>0.94</v>
          </cell>
          <cell r="AH5268">
            <v>0</v>
          </cell>
          <cell r="AK5268">
            <v>0.94</v>
          </cell>
          <cell r="AL5268">
            <v>94</v>
          </cell>
        </row>
        <row r="5269">
          <cell r="A5269" t="str">
            <v>JMHZ1588</v>
          </cell>
          <cell r="B5269" t="str">
            <v>叶兰飞</v>
          </cell>
          <cell r="C5269" t="str">
            <v>时尚运动事业群</v>
          </cell>
          <cell r="D5269" t="str">
            <v>女装部</v>
          </cell>
          <cell r="E5269" t="str">
            <v>cachecache天猫旗舰店</v>
          </cell>
          <cell r="F5269">
            <v>0</v>
          </cell>
          <cell r="G5269" t="str">
            <v>初级售前客服</v>
          </cell>
          <cell r="H5269" t="str">
            <v>C3</v>
          </cell>
          <cell r="I5269" t="str">
            <v>杭州</v>
          </cell>
          <cell r="J5269" t="str">
            <v>派遣</v>
          </cell>
          <cell r="K5269" t="str">
            <v>试用</v>
          </cell>
          <cell r="L5269">
            <v>43074</v>
          </cell>
          <cell r="M5269">
            <v>0</v>
          </cell>
          <cell r="Y5269">
            <v>0.98</v>
          </cell>
          <cell r="AG5269">
            <v>0.98</v>
          </cell>
          <cell r="AH5269">
            <v>0</v>
          </cell>
          <cell r="AK5269">
            <v>0.98</v>
          </cell>
          <cell r="AL5269">
            <v>98</v>
          </cell>
        </row>
        <row r="5270">
          <cell r="A5270" t="str">
            <v>JMHZ1599</v>
          </cell>
          <cell r="B5270" t="str">
            <v>王睿智</v>
          </cell>
          <cell r="C5270" t="str">
            <v>时尚运动事业群</v>
          </cell>
          <cell r="D5270" t="str">
            <v>女装部</v>
          </cell>
          <cell r="E5270" t="str">
            <v>guess天猫旗舰店</v>
          </cell>
          <cell r="F5270">
            <v>0</v>
          </cell>
          <cell r="G5270" t="str">
            <v>设计师</v>
          </cell>
          <cell r="H5270" t="str">
            <v>R2</v>
          </cell>
          <cell r="I5270" t="str">
            <v>杭州</v>
          </cell>
          <cell r="J5270" t="str">
            <v>派遣</v>
          </cell>
          <cell r="K5270" t="str">
            <v>试用</v>
          </cell>
          <cell r="L5270">
            <v>43083</v>
          </cell>
          <cell r="M5270">
            <v>0</v>
          </cell>
          <cell r="Y5270">
            <v>1</v>
          </cell>
          <cell r="AG5270">
            <v>1</v>
          </cell>
          <cell r="AH5270">
            <v>0</v>
          </cell>
          <cell r="AK5270">
            <v>1</v>
          </cell>
          <cell r="AL5270">
            <v>100</v>
          </cell>
        </row>
        <row r="5271">
          <cell r="A5271" t="str">
            <v>JMHZ1589</v>
          </cell>
          <cell r="B5271" t="str">
            <v>童永军</v>
          </cell>
          <cell r="C5271" t="str">
            <v>时尚运动事业群</v>
          </cell>
          <cell r="D5271" t="str">
            <v>男装部</v>
          </cell>
          <cell r="E5271" t="str">
            <v>levis天猫旗舰店</v>
          </cell>
          <cell r="F5271">
            <v>0</v>
          </cell>
          <cell r="G5271" t="str">
            <v>中级售后客服</v>
          </cell>
          <cell r="H5271" t="str">
            <v>C4</v>
          </cell>
          <cell r="I5271" t="str">
            <v>杭州</v>
          </cell>
          <cell r="J5271" t="str">
            <v>派遣</v>
          </cell>
          <cell r="K5271" t="str">
            <v>正式</v>
          </cell>
          <cell r="L5271">
            <v>43074</v>
          </cell>
          <cell r="M5271">
            <v>0</v>
          </cell>
          <cell r="Y5271">
            <v>1.01</v>
          </cell>
          <cell r="AG5271">
            <v>1.01</v>
          </cell>
          <cell r="AH5271">
            <v>0</v>
          </cell>
          <cell r="AK5271">
            <v>1.01</v>
          </cell>
          <cell r="AL5271">
            <v>101</v>
          </cell>
        </row>
        <row r="5272">
          <cell r="A5272" t="str">
            <v>JMHZ1586</v>
          </cell>
          <cell r="B5272" t="str">
            <v>汤玮昊</v>
          </cell>
          <cell r="C5272" t="str">
            <v>时尚运动事业群</v>
          </cell>
          <cell r="D5272" t="str">
            <v>女装部</v>
          </cell>
          <cell r="E5272" t="str">
            <v>Esprit官方购物网站</v>
          </cell>
          <cell r="F5272">
            <v>0</v>
          </cell>
          <cell r="G5272" t="str">
            <v>售前客服</v>
          </cell>
          <cell r="H5272" t="str">
            <v>C3</v>
          </cell>
          <cell r="I5272" t="str">
            <v>杭州</v>
          </cell>
          <cell r="J5272" t="str">
            <v>派遣</v>
          </cell>
          <cell r="K5272" t="str">
            <v>试用</v>
          </cell>
          <cell r="L5272">
            <v>43066</v>
          </cell>
          <cell r="M5272">
            <v>0</v>
          </cell>
          <cell r="Y5272">
            <v>1.0449999999999999</v>
          </cell>
          <cell r="AG5272">
            <v>1.0449999999999999</v>
          </cell>
          <cell r="AH5272">
            <v>0</v>
          </cell>
          <cell r="AK5272">
            <v>1.0449999999999999</v>
          </cell>
          <cell r="AL5272">
            <v>104.5</v>
          </cell>
        </row>
        <row r="5273">
          <cell r="A5273" t="str">
            <v>JMHZ1590</v>
          </cell>
          <cell r="B5273" t="str">
            <v>徐佳</v>
          </cell>
          <cell r="C5273" t="str">
            <v>时尚运动事业群</v>
          </cell>
          <cell r="D5273" t="str">
            <v>男装部</v>
          </cell>
          <cell r="E5273" t="str">
            <v>levis官方商城</v>
          </cell>
          <cell r="F5273">
            <v>0</v>
          </cell>
          <cell r="G5273" t="str">
            <v>初级综合客服</v>
          </cell>
          <cell r="H5273" t="str">
            <v>C3</v>
          </cell>
          <cell r="I5273" t="str">
            <v>杭州</v>
          </cell>
          <cell r="J5273" t="str">
            <v>派遣</v>
          </cell>
          <cell r="K5273" t="str">
            <v>试用</v>
          </cell>
          <cell r="L5273">
            <v>43076</v>
          </cell>
          <cell r="M5273">
            <v>0</v>
          </cell>
          <cell r="Y5273">
            <v>1.1100000000000001</v>
          </cell>
          <cell r="AG5273">
            <v>1.1100000000000001</v>
          </cell>
          <cell r="AH5273">
            <v>0</v>
          </cell>
          <cell r="AK5273">
            <v>1.1100000000000001</v>
          </cell>
          <cell r="AL5273">
            <v>111.00000000000001</v>
          </cell>
        </row>
        <row r="5274">
          <cell r="A5274" t="str">
            <v>JMHZ0793</v>
          </cell>
          <cell r="B5274" t="str">
            <v>唐胜</v>
          </cell>
          <cell r="C5274" t="str">
            <v>科技家居事业群</v>
          </cell>
          <cell r="D5274" t="str">
            <v>易享出行行业部</v>
          </cell>
          <cell r="E5274" t="str">
            <v>比亚迪e购商城</v>
          </cell>
          <cell r="F5274">
            <v>0</v>
          </cell>
          <cell r="G5274" t="str">
            <v>运营专员</v>
          </cell>
          <cell r="H5274" t="str">
            <v>R3</v>
          </cell>
          <cell r="I5274" t="str">
            <v>杭州</v>
          </cell>
          <cell r="J5274" t="str">
            <v>派遣</v>
          </cell>
          <cell r="K5274" t="str">
            <v>正式</v>
          </cell>
          <cell r="L5274">
            <v>41746</v>
          </cell>
          <cell r="M5274">
            <v>0</v>
          </cell>
          <cell r="Z5274">
            <v>0.8</v>
          </cell>
          <cell r="AA5274">
            <v>1.4</v>
          </cell>
          <cell r="AB5274">
            <v>1.32</v>
          </cell>
          <cell r="AC5274">
            <v>1.4</v>
          </cell>
          <cell r="AG5274">
            <v>0</v>
          </cell>
          <cell r="AH5274">
            <v>1.23</v>
          </cell>
          <cell r="AK5274">
            <v>1.23</v>
          </cell>
          <cell r="AL5274">
            <v>123</v>
          </cell>
        </row>
        <row r="5275">
          <cell r="A5275" t="str">
            <v>JMHZ0618</v>
          </cell>
          <cell r="B5275" t="str">
            <v>费小英</v>
          </cell>
          <cell r="C5275" t="str">
            <v>时尚运动事业群</v>
          </cell>
          <cell r="D5275" t="str">
            <v>女装部</v>
          </cell>
          <cell r="E5275" t="str">
            <v>艾格天猫旗舰店</v>
          </cell>
          <cell r="F5275">
            <v>0</v>
          </cell>
          <cell r="G5275" t="str">
            <v>售前组长</v>
          </cell>
          <cell r="H5275" t="str">
            <v>M1</v>
          </cell>
          <cell r="I5275" t="str">
            <v>杭州</v>
          </cell>
          <cell r="J5275" t="str">
            <v>派遣</v>
          </cell>
          <cell r="K5275" t="str">
            <v>正式</v>
          </cell>
          <cell r="L5275">
            <v>41442</v>
          </cell>
          <cell r="M5275">
            <v>0</v>
          </cell>
          <cell r="Z5275">
            <v>0.83140000000000003</v>
          </cell>
          <cell r="AA5275">
            <v>0.98120000000000007</v>
          </cell>
          <cell r="AB5275">
            <v>0.98439999999999994</v>
          </cell>
          <cell r="AC5275">
            <v>0.99870000000000003</v>
          </cell>
          <cell r="AG5275">
            <v>0</v>
          </cell>
          <cell r="AH5275">
            <v>0.94892500000000002</v>
          </cell>
          <cell r="AK5275">
            <v>0.94892500000000002</v>
          </cell>
          <cell r="AL5275">
            <v>94.892499999999998</v>
          </cell>
        </row>
        <row r="5276">
          <cell r="A5276" t="str">
            <v>JMHZ0039</v>
          </cell>
          <cell r="B5276" t="str">
            <v>刘欢</v>
          </cell>
          <cell r="C5276" t="str">
            <v>时尚运动事业群</v>
          </cell>
          <cell r="D5276" t="str">
            <v>女装部</v>
          </cell>
          <cell r="E5276" t="str">
            <v>艾格天猫旗舰店</v>
          </cell>
          <cell r="F5276">
            <v>0</v>
          </cell>
          <cell r="G5276" t="str">
            <v>店长</v>
          </cell>
          <cell r="H5276" t="str">
            <v>R5</v>
          </cell>
          <cell r="I5276" t="str">
            <v>杭州</v>
          </cell>
          <cell r="J5276" t="str">
            <v>派遣</v>
          </cell>
          <cell r="K5276" t="str">
            <v>正式</v>
          </cell>
          <cell r="L5276">
            <v>40353</v>
          </cell>
          <cell r="M5276">
            <v>0</v>
          </cell>
          <cell r="Z5276">
            <v>0.85</v>
          </cell>
          <cell r="AA5276">
            <v>1.0821000000000001</v>
          </cell>
          <cell r="AB5276">
            <v>0.82</v>
          </cell>
          <cell r="AC5276">
            <v>1.1399999999999999</v>
          </cell>
          <cell r="AG5276">
            <v>0</v>
          </cell>
          <cell r="AH5276">
            <v>0.97302500000000003</v>
          </cell>
          <cell r="AK5276">
            <v>0.97302500000000003</v>
          </cell>
          <cell r="AL5276">
            <v>97.302500000000009</v>
          </cell>
        </row>
        <row r="5277">
          <cell r="A5277" t="str">
            <v>JMHZ0582</v>
          </cell>
          <cell r="B5277" t="str">
            <v>张涛</v>
          </cell>
          <cell r="C5277" t="str">
            <v>科技家居事业群</v>
          </cell>
          <cell r="D5277" t="str">
            <v>易享出行行业部</v>
          </cell>
          <cell r="E5277" t="str">
            <v>广汽三菱天猫官方旗舰店</v>
          </cell>
          <cell r="F5277">
            <v>0</v>
          </cell>
          <cell r="G5277" t="str">
            <v>品牌经理</v>
          </cell>
          <cell r="H5277" t="str">
            <v>R5</v>
          </cell>
          <cell r="I5277" t="str">
            <v>杭州</v>
          </cell>
          <cell r="J5277" t="str">
            <v>派遣</v>
          </cell>
          <cell r="K5277" t="str">
            <v>正式</v>
          </cell>
          <cell r="L5277">
            <v>41352</v>
          </cell>
          <cell r="M5277">
            <v>0</v>
          </cell>
          <cell r="Z5277">
            <v>0.9</v>
          </cell>
          <cell r="AA5277">
            <v>2</v>
          </cell>
          <cell r="AB5277">
            <v>1.0840000000000001</v>
          </cell>
          <cell r="AC5277">
            <v>1.74</v>
          </cell>
          <cell r="AG5277">
            <v>0</v>
          </cell>
          <cell r="AH5277">
            <v>1.431</v>
          </cell>
          <cell r="AK5277">
            <v>1.431</v>
          </cell>
          <cell r="AL5277">
            <v>143.1</v>
          </cell>
        </row>
        <row r="5278">
          <cell r="A5278" t="str">
            <v>JMHZ0781</v>
          </cell>
          <cell r="B5278" t="str">
            <v>黎名玉</v>
          </cell>
          <cell r="C5278" t="str">
            <v>时尚运动事业群</v>
          </cell>
          <cell r="D5278" t="str">
            <v>女装部</v>
          </cell>
          <cell r="E5278" t="str">
            <v>艾格天猫旗舰店</v>
          </cell>
          <cell r="F5278">
            <v>0</v>
          </cell>
          <cell r="G5278" t="str">
            <v>运营专员</v>
          </cell>
          <cell r="H5278" t="str">
            <v>S5</v>
          </cell>
          <cell r="I5278" t="str">
            <v>杭州</v>
          </cell>
          <cell r="J5278" t="str">
            <v>派遣</v>
          </cell>
          <cell r="K5278" t="str">
            <v>离职</v>
          </cell>
          <cell r="L5278">
            <v>41732</v>
          </cell>
          <cell r="M5278">
            <v>42825</v>
          </cell>
          <cell r="Z5278">
            <v>0.92030000000000001</v>
          </cell>
          <cell r="AG5278">
            <v>0</v>
          </cell>
          <cell r="AH5278">
            <v>0.92030000000000001</v>
          </cell>
          <cell r="AK5278">
            <v>0.92030000000000001</v>
          </cell>
          <cell r="AL5278">
            <v>92.03</v>
          </cell>
        </row>
        <row r="5279">
          <cell r="A5279" t="str">
            <v>JMHZ0323</v>
          </cell>
          <cell r="B5279" t="str">
            <v>王利</v>
          </cell>
          <cell r="C5279" t="str">
            <v>时尚运动事业群</v>
          </cell>
          <cell r="D5279" t="str">
            <v>女装部</v>
          </cell>
          <cell r="E5279" t="str">
            <v>艾格天猫旗舰店</v>
          </cell>
          <cell r="F5279">
            <v>0</v>
          </cell>
          <cell r="G5279" t="str">
            <v>客服经理</v>
          </cell>
          <cell r="H5279" t="str">
            <v>M3</v>
          </cell>
          <cell r="I5279" t="str">
            <v>杭州</v>
          </cell>
          <cell r="J5279" t="str">
            <v>派遣</v>
          </cell>
          <cell r="K5279" t="str">
            <v>离职</v>
          </cell>
          <cell r="L5279">
            <v>40896</v>
          </cell>
          <cell r="M5279">
            <v>43032</v>
          </cell>
          <cell r="Z5279">
            <v>0.92420000000000002</v>
          </cell>
          <cell r="AA5279">
            <v>0.93519999999999992</v>
          </cell>
          <cell r="AB5279">
            <v>0.93710000000000004</v>
          </cell>
          <cell r="AG5279">
            <v>0</v>
          </cell>
          <cell r="AH5279">
            <v>0.9321666666666667</v>
          </cell>
          <cell r="AK5279">
            <v>0.9321666666666667</v>
          </cell>
          <cell r="AL5279">
            <v>93.216666666666669</v>
          </cell>
        </row>
        <row r="5280">
          <cell r="A5280" t="str">
            <v>JMHZ0721</v>
          </cell>
          <cell r="B5280" t="str">
            <v>陈鹏</v>
          </cell>
          <cell r="C5280" t="str">
            <v>时尚运动事业群</v>
          </cell>
          <cell r="D5280" t="str">
            <v>女装部</v>
          </cell>
          <cell r="E5280" t="str">
            <v>艾格天猫旗舰店</v>
          </cell>
          <cell r="F5280">
            <v>0</v>
          </cell>
          <cell r="G5280" t="str">
            <v>店长</v>
          </cell>
          <cell r="H5280" t="str">
            <v>R4</v>
          </cell>
          <cell r="I5280" t="str">
            <v>杭州</v>
          </cell>
          <cell r="J5280" t="str">
            <v>派遣</v>
          </cell>
          <cell r="K5280" t="str">
            <v>正式</v>
          </cell>
          <cell r="L5280">
            <v>41690</v>
          </cell>
          <cell r="M5280">
            <v>0</v>
          </cell>
          <cell r="Z5280">
            <v>0.93030000000000002</v>
          </cell>
          <cell r="AA5280">
            <v>0.9618000000000001</v>
          </cell>
          <cell r="AB5280">
            <v>1.018</v>
          </cell>
          <cell r="AC5280">
            <v>1.63</v>
          </cell>
          <cell r="AG5280">
            <v>0</v>
          </cell>
          <cell r="AH5280">
            <v>1.135025</v>
          </cell>
          <cell r="AK5280">
            <v>1.135025</v>
          </cell>
          <cell r="AL5280">
            <v>113.5025</v>
          </cell>
        </row>
        <row r="5281">
          <cell r="A5281" t="str">
            <v>JMHZ0663</v>
          </cell>
          <cell r="B5281" t="str">
            <v>叶倩</v>
          </cell>
          <cell r="C5281" t="str">
            <v>时尚运动事业群</v>
          </cell>
          <cell r="D5281" t="str">
            <v>女装部</v>
          </cell>
          <cell r="E5281" t="str">
            <v>艾格天猫旗舰店</v>
          </cell>
          <cell r="F5281">
            <v>0</v>
          </cell>
          <cell r="G5281" t="str">
            <v>运营专员</v>
          </cell>
          <cell r="H5281" t="str">
            <v>R2</v>
          </cell>
          <cell r="I5281" t="str">
            <v>杭州</v>
          </cell>
          <cell r="J5281" t="str">
            <v>派遣</v>
          </cell>
          <cell r="K5281" t="str">
            <v>正式</v>
          </cell>
          <cell r="L5281">
            <v>41571</v>
          </cell>
          <cell r="M5281">
            <v>0</v>
          </cell>
          <cell r="Z5281">
            <v>0.93030000000000002</v>
          </cell>
          <cell r="AA5281">
            <v>0.96200000000000008</v>
          </cell>
          <cell r="AB5281">
            <v>0.99</v>
          </cell>
          <cell r="AC5281">
            <v>1.04</v>
          </cell>
          <cell r="AG5281">
            <v>0</v>
          </cell>
          <cell r="AH5281">
            <v>0.98057499999999997</v>
          </cell>
          <cell r="AK5281">
            <v>0.98057499999999997</v>
          </cell>
          <cell r="AL5281">
            <v>98.057500000000005</v>
          </cell>
        </row>
        <row r="5282">
          <cell r="A5282" t="str">
            <v>JMHZ1336</v>
          </cell>
          <cell r="B5282" t="str">
            <v>洪一萍</v>
          </cell>
          <cell r="C5282" t="str">
            <v>时尚运动事业群</v>
          </cell>
          <cell r="D5282" t="str">
            <v>女装部</v>
          </cell>
          <cell r="E5282" t="str">
            <v>艾格天猫旗舰店</v>
          </cell>
          <cell r="F5282">
            <v>0</v>
          </cell>
          <cell r="G5282" t="str">
            <v>运营专员</v>
          </cell>
          <cell r="H5282" t="str">
            <v>R2</v>
          </cell>
          <cell r="I5282" t="str">
            <v>杭州</v>
          </cell>
          <cell r="J5282" t="str">
            <v>派遣</v>
          </cell>
          <cell r="K5282" t="str">
            <v>正式</v>
          </cell>
          <cell r="L5282">
            <v>42481</v>
          </cell>
          <cell r="M5282">
            <v>0</v>
          </cell>
          <cell r="Z5282">
            <v>0.93030000000000002</v>
          </cell>
          <cell r="AA5282">
            <v>0.96200000000000008</v>
          </cell>
          <cell r="AB5282">
            <v>1.006</v>
          </cell>
          <cell r="AC5282">
            <v>1.04</v>
          </cell>
          <cell r="AG5282">
            <v>0</v>
          </cell>
          <cell r="AH5282">
            <v>0.98457499999999998</v>
          </cell>
          <cell r="AK5282">
            <v>0.98457499999999998</v>
          </cell>
          <cell r="AL5282">
            <v>98.457499999999996</v>
          </cell>
        </row>
        <row r="5283">
          <cell r="A5283" t="str">
            <v>JMHZ1508</v>
          </cell>
          <cell r="B5283" t="str">
            <v>张匡霞</v>
          </cell>
          <cell r="C5283" t="str">
            <v>时尚运动事业群</v>
          </cell>
          <cell r="D5283" t="str">
            <v>女装部</v>
          </cell>
          <cell r="E5283" t="str">
            <v>艾格天猫旗舰店</v>
          </cell>
          <cell r="F5283">
            <v>0</v>
          </cell>
          <cell r="G5283" t="str">
            <v>运营专员</v>
          </cell>
          <cell r="H5283" t="str">
            <v>R2</v>
          </cell>
          <cell r="I5283" t="str">
            <v>杭州</v>
          </cell>
          <cell r="J5283" t="str">
            <v>派遣</v>
          </cell>
          <cell r="K5283" t="str">
            <v>正式</v>
          </cell>
          <cell r="L5283">
            <v>42822</v>
          </cell>
          <cell r="M5283">
            <v>0</v>
          </cell>
          <cell r="Z5283">
            <v>0.93030000000000002</v>
          </cell>
          <cell r="AA5283">
            <v>0.96200000000000008</v>
          </cell>
          <cell r="AB5283">
            <v>1.006</v>
          </cell>
          <cell r="AC5283">
            <v>1.06</v>
          </cell>
          <cell r="AG5283">
            <v>0</v>
          </cell>
          <cell r="AH5283">
            <v>0.98957499999999998</v>
          </cell>
          <cell r="AK5283">
            <v>0.98957499999999998</v>
          </cell>
          <cell r="AL5283">
            <v>98.957499999999996</v>
          </cell>
        </row>
        <row r="5284">
          <cell r="A5284" t="str">
            <v>JMHZ1169</v>
          </cell>
          <cell r="B5284" t="str">
            <v>杨巧霞</v>
          </cell>
          <cell r="C5284" t="str">
            <v>时尚运动事业群</v>
          </cell>
          <cell r="D5284" t="str">
            <v>女装部</v>
          </cell>
          <cell r="E5284" t="str">
            <v>艾格天猫旗舰店</v>
          </cell>
          <cell r="F5284">
            <v>0</v>
          </cell>
          <cell r="G5284" t="str">
            <v>运营专员</v>
          </cell>
          <cell r="H5284" t="str">
            <v>S4</v>
          </cell>
          <cell r="I5284" t="str">
            <v>杭州</v>
          </cell>
          <cell r="J5284" t="str">
            <v>派遣</v>
          </cell>
          <cell r="K5284" t="str">
            <v>离职</v>
          </cell>
          <cell r="L5284">
            <v>42198</v>
          </cell>
          <cell r="M5284">
            <v>42978</v>
          </cell>
          <cell r="Z5284">
            <v>0.93030000000000002</v>
          </cell>
          <cell r="AA5284">
            <v>0.97180000000000011</v>
          </cell>
          <cell r="AG5284">
            <v>0</v>
          </cell>
          <cell r="AH5284">
            <v>0.95105000000000006</v>
          </cell>
          <cell r="AK5284">
            <v>0.95105000000000006</v>
          </cell>
          <cell r="AL5284">
            <v>95.105000000000004</v>
          </cell>
        </row>
        <row r="5285">
          <cell r="A5285" t="str">
            <v>JMHZ1300</v>
          </cell>
          <cell r="B5285" t="str">
            <v>王岚</v>
          </cell>
          <cell r="C5285" t="str">
            <v>时尚运动事业群</v>
          </cell>
          <cell r="D5285" t="str">
            <v>女装部</v>
          </cell>
          <cell r="E5285" t="str">
            <v>艾格天猫旗舰店</v>
          </cell>
          <cell r="F5285">
            <v>0</v>
          </cell>
          <cell r="G5285" t="str">
            <v>运营专员</v>
          </cell>
          <cell r="H5285" t="str">
            <v>S4</v>
          </cell>
          <cell r="I5285" t="str">
            <v>杭州</v>
          </cell>
          <cell r="J5285" t="str">
            <v>派遣</v>
          </cell>
          <cell r="K5285" t="str">
            <v>离职</v>
          </cell>
          <cell r="L5285">
            <v>42552</v>
          </cell>
          <cell r="M5285">
            <v>42916</v>
          </cell>
          <cell r="Z5285">
            <v>0.93030000000000002</v>
          </cell>
          <cell r="AA5285">
            <v>0.97180000000000011</v>
          </cell>
          <cell r="AG5285">
            <v>0</v>
          </cell>
          <cell r="AH5285">
            <v>0.95105000000000006</v>
          </cell>
          <cell r="AK5285">
            <v>0.95105000000000006</v>
          </cell>
          <cell r="AL5285">
            <v>95.105000000000004</v>
          </cell>
        </row>
        <row r="5286">
          <cell r="A5286" t="str">
            <v>JMHZ1065</v>
          </cell>
          <cell r="B5286" t="str">
            <v>田宽</v>
          </cell>
          <cell r="C5286" t="str">
            <v>时尚运动事业群</v>
          </cell>
          <cell r="D5286" t="str">
            <v>女装部</v>
          </cell>
          <cell r="E5286" t="str">
            <v>艾格天猫旗舰店</v>
          </cell>
          <cell r="F5286">
            <v>0</v>
          </cell>
          <cell r="G5286" t="str">
            <v>运营专员</v>
          </cell>
          <cell r="H5286" t="str">
            <v>R3</v>
          </cell>
          <cell r="I5286" t="str">
            <v>杭州</v>
          </cell>
          <cell r="J5286" t="str">
            <v>派遣</v>
          </cell>
          <cell r="K5286" t="str">
            <v>离职</v>
          </cell>
          <cell r="L5286">
            <v>42107</v>
          </cell>
          <cell r="M5286">
            <v>43100</v>
          </cell>
          <cell r="Z5286">
            <v>0.93030000000000002</v>
          </cell>
          <cell r="AA5286">
            <v>0.99180000000000001</v>
          </cell>
          <cell r="AB5286">
            <v>0.98539999999999994</v>
          </cell>
          <cell r="AC5286">
            <v>1.04</v>
          </cell>
          <cell r="AG5286">
            <v>0</v>
          </cell>
          <cell r="AH5286">
            <v>0.98687499999999995</v>
          </cell>
          <cell r="AK5286">
            <v>0.98687499999999995</v>
          </cell>
          <cell r="AL5286">
            <v>98.6875</v>
          </cell>
        </row>
        <row r="5287">
          <cell r="A5287" t="str">
            <v>JMHZ1279</v>
          </cell>
          <cell r="B5287" t="str">
            <v>黄杰敏</v>
          </cell>
          <cell r="C5287" t="str">
            <v>时尚运动事业群</v>
          </cell>
          <cell r="D5287" t="str">
            <v>女装部</v>
          </cell>
          <cell r="E5287" t="str">
            <v>NEW LOOK天猫旗舰店</v>
          </cell>
          <cell r="F5287">
            <v>0</v>
          </cell>
          <cell r="G5287" t="str">
            <v>运营专员</v>
          </cell>
          <cell r="H5287" t="str">
            <v>R3</v>
          </cell>
          <cell r="I5287" t="str">
            <v>杭州</v>
          </cell>
          <cell r="J5287" t="str">
            <v>派遣</v>
          </cell>
          <cell r="K5287" t="str">
            <v>正式</v>
          </cell>
          <cell r="L5287">
            <v>42331</v>
          </cell>
          <cell r="M5287">
            <v>0</v>
          </cell>
          <cell r="Z5287">
            <v>0.93030000000000002</v>
          </cell>
          <cell r="AA5287">
            <v>1.0627</v>
          </cell>
          <cell r="AB5287">
            <v>1.1088</v>
          </cell>
          <cell r="AC5287">
            <v>1</v>
          </cell>
          <cell r="AG5287">
            <v>0</v>
          </cell>
          <cell r="AH5287">
            <v>1.02545</v>
          </cell>
          <cell r="AK5287">
            <v>1.02545</v>
          </cell>
          <cell r="AL5287">
            <v>102.545</v>
          </cell>
        </row>
        <row r="5288">
          <cell r="A5288" t="str">
            <v>JMHZ0720</v>
          </cell>
          <cell r="B5288" t="str">
            <v>吴星</v>
          </cell>
          <cell r="C5288" t="str">
            <v>时尚运动事业群</v>
          </cell>
          <cell r="D5288" t="str">
            <v>女装部</v>
          </cell>
          <cell r="E5288" t="str">
            <v>艾格天猫旗舰店</v>
          </cell>
          <cell r="F5288">
            <v>0</v>
          </cell>
          <cell r="G5288" t="str">
            <v>运营专员</v>
          </cell>
          <cell r="H5288" t="str">
            <v>R2</v>
          </cell>
          <cell r="I5288" t="str">
            <v>杭州</v>
          </cell>
          <cell r="J5288" t="str">
            <v>派遣</v>
          </cell>
          <cell r="K5288" t="str">
            <v>正式</v>
          </cell>
          <cell r="L5288">
            <v>41690</v>
          </cell>
          <cell r="M5288">
            <v>0</v>
          </cell>
          <cell r="Z5288">
            <v>0.93030000000000002</v>
          </cell>
          <cell r="AB5288">
            <v>0.97599999999999998</v>
          </cell>
          <cell r="AC5288">
            <v>1.02</v>
          </cell>
          <cell r="AG5288">
            <v>0</v>
          </cell>
          <cell r="AH5288">
            <v>0.97543333333333326</v>
          </cell>
          <cell r="AK5288">
            <v>0.97543333333333326</v>
          </cell>
          <cell r="AL5288">
            <v>97.543333333333322</v>
          </cell>
        </row>
        <row r="5289">
          <cell r="A5289" t="str">
            <v>JMHZ0714</v>
          </cell>
          <cell r="B5289" t="str">
            <v>胡婧</v>
          </cell>
          <cell r="C5289" t="str">
            <v>时尚运动事业群</v>
          </cell>
          <cell r="D5289" t="str">
            <v>女装部</v>
          </cell>
          <cell r="E5289" t="str">
            <v>艾格天猫旗舰店</v>
          </cell>
          <cell r="F5289">
            <v>0</v>
          </cell>
          <cell r="G5289" t="str">
            <v>运营专员</v>
          </cell>
          <cell r="H5289" t="str">
            <v>S5</v>
          </cell>
          <cell r="I5289" t="str">
            <v>杭州</v>
          </cell>
          <cell r="J5289" t="str">
            <v>派遣</v>
          </cell>
          <cell r="K5289" t="str">
            <v>离职</v>
          </cell>
          <cell r="L5289">
            <v>41689</v>
          </cell>
          <cell r="M5289">
            <v>42825</v>
          </cell>
          <cell r="Z5289">
            <v>0.93030000000000002</v>
          </cell>
          <cell r="AG5289">
            <v>0</v>
          </cell>
          <cell r="AH5289">
            <v>0.93030000000000002</v>
          </cell>
          <cell r="AK5289">
            <v>0.93030000000000002</v>
          </cell>
          <cell r="AL5289">
            <v>93.03</v>
          </cell>
        </row>
        <row r="5290">
          <cell r="A5290" t="str">
            <v>JMHZ0374</v>
          </cell>
          <cell r="B5290" t="str">
            <v>郑超</v>
          </cell>
          <cell r="C5290" t="str">
            <v>时尚运动事业群</v>
          </cell>
          <cell r="D5290" t="str">
            <v>女装部</v>
          </cell>
          <cell r="E5290" t="str">
            <v>艾格天猫旗舰店</v>
          </cell>
          <cell r="F5290">
            <v>0</v>
          </cell>
          <cell r="G5290" t="str">
            <v>客服组长</v>
          </cell>
          <cell r="H5290" t="str">
            <v>M1</v>
          </cell>
          <cell r="I5290" t="str">
            <v>杭州</v>
          </cell>
          <cell r="J5290" t="str">
            <v>派遣</v>
          </cell>
          <cell r="K5290" t="str">
            <v>正式</v>
          </cell>
          <cell r="L5290">
            <v>41025</v>
          </cell>
          <cell r="M5290">
            <v>0</v>
          </cell>
          <cell r="Z5290">
            <v>0.93230000000000002</v>
          </cell>
          <cell r="AA5290">
            <v>0.9326000000000001</v>
          </cell>
          <cell r="AB5290">
            <v>0.92299999999999993</v>
          </cell>
          <cell r="AC5290">
            <v>0.97889999999999999</v>
          </cell>
          <cell r="AG5290">
            <v>0</v>
          </cell>
          <cell r="AH5290">
            <v>0.94169999999999998</v>
          </cell>
          <cell r="AK5290">
            <v>0.94169999999999998</v>
          </cell>
          <cell r="AL5290">
            <v>94.17</v>
          </cell>
        </row>
        <row r="5291">
          <cell r="A5291" t="str">
            <v>JMHZ1199</v>
          </cell>
          <cell r="B5291" t="str">
            <v>包雪艳</v>
          </cell>
          <cell r="C5291" t="str">
            <v>时尚运动事业群</v>
          </cell>
          <cell r="D5291" t="str">
            <v>女装部</v>
          </cell>
          <cell r="E5291" t="str">
            <v>cachecache天猫旗舰店</v>
          </cell>
          <cell r="F5291">
            <v>0</v>
          </cell>
          <cell r="G5291" t="str">
            <v>售后组长</v>
          </cell>
          <cell r="H5291" t="str">
            <v>M1</v>
          </cell>
          <cell r="I5291" t="str">
            <v>杭州</v>
          </cell>
          <cell r="J5291" t="str">
            <v>派遣</v>
          </cell>
          <cell r="K5291" t="str">
            <v>正式</v>
          </cell>
          <cell r="L5291">
            <v>42241</v>
          </cell>
          <cell r="M5291">
            <v>0</v>
          </cell>
          <cell r="Z5291">
            <v>0.93969999999999998</v>
          </cell>
          <cell r="AA5291">
            <v>1.0393999999999999</v>
          </cell>
          <cell r="AB5291">
            <v>0.98039999999999994</v>
          </cell>
          <cell r="AC5291">
            <v>1.0073000000000001</v>
          </cell>
          <cell r="AG5291">
            <v>0</v>
          </cell>
          <cell r="AH5291">
            <v>0.99170000000000003</v>
          </cell>
          <cell r="AK5291">
            <v>0.99170000000000003</v>
          </cell>
          <cell r="AL5291">
            <v>99.17</v>
          </cell>
        </row>
        <row r="5292">
          <cell r="A5292" t="str">
            <v>JMHZ1102</v>
          </cell>
          <cell r="B5292" t="str">
            <v>王唯琦</v>
          </cell>
          <cell r="C5292" t="str">
            <v>时尚运动事业群</v>
          </cell>
          <cell r="D5292" t="str">
            <v>女装部</v>
          </cell>
          <cell r="E5292" t="str">
            <v>艾格天猫旗舰店</v>
          </cell>
          <cell r="F5292">
            <v>0</v>
          </cell>
          <cell r="G5292" t="str">
            <v>售后客服组长</v>
          </cell>
          <cell r="H5292" t="str">
            <v>M1</v>
          </cell>
          <cell r="I5292" t="str">
            <v>杭州</v>
          </cell>
          <cell r="J5292" t="str">
            <v>派遣</v>
          </cell>
          <cell r="K5292" t="str">
            <v>正式</v>
          </cell>
          <cell r="L5292">
            <v>42142</v>
          </cell>
          <cell r="M5292">
            <v>0</v>
          </cell>
          <cell r="Z5292">
            <v>0.95030000000000003</v>
          </cell>
          <cell r="AA5292">
            <v>0.9618000000000001</v>
          </cell>
          <cell r="AB5292">
            <v>0.94200000000000006</v>
          </cell>
          <cell r="AC5292">
            <v>0.98719999999999997</v>
          </cell>
          <cell r="AG5292">
            <v>0</v>
          </cell>
          <cell r="AH5292">
            <v>0.9603250000000001</v>
          </cell>
          <cell r="AK5292">
            <v>0.9603250000000001</v>
          </cell>
          <cell r="AL5292">
            <v>96.032500000000013</v>
          </cell>
        </row>
        <row r="5293">
          <cell r="A5293" t="str">
            <v>JMHZ0593</v>
          </cell>
          <cell r="B5293" t="str">
            <v>项灵敏</v>
          </cell>
          <cell r="C5293" t="str">
            <v>时尚运动事业群</v>
          </cell>
          <cell r="D5293" t="str">
            <v>男装部</v>
          </cell>
          <cell r="E5293" t="str">
            <v>AEO天猫旗舰店</v>
          </cell>
          <cell r="F5293">
            <v>0</v>
          </cell>
          <cell r="G5293" t="str">
            <v>客服组长</v>
          </cell>
          <cell r="H5293" t="str">
            <v>M1</v>
          </cell>
          <cell r="I5293" t="str">
            <v>杭州</v>
          </cell>
          <cell r="J5293" t="str">
            <v>派遣</v>
          </cell>
          <cell r="K5293" t="str">
            <v>正式</v>
          </cell>
          <cell r="L5293">
            <v>41365</v>
          </cell>
          <cell r="M5293">
            <v>0</v>
          </cell>
          <cell r="Z5293">
            <v>0.96019999999999994</v>
          </cell>
          <cell r="AA5293">
            <v>0.9951000000000001</v>
          </cell>
          <cell r="AB5293">
            <v>0.91259999999999986</v>
          </cell>
          <cell r="AC5293">
            <v>0.71</v>
          </cell>
          <cell r="AG5293">
            <v>0</v>
          </cell>
          <cell r="AH5293">
            <v>0.89447499999999991</v>
          </cell>
          <cell r="AK5293">
            <v>0.89447499999999991</v>
          </cell>
          <cell r="AL5293">
            <v>89.447499999999991</v>
          </cell>
        </row>
        <row r="5294">
          <cell r="A5294" t="str">
            <v>JMHZ1045</v>
          </cell>
          <cell r="B5294" t="str">
            <v>车驰</v>
          </cell>
          <cell r="C5294" t="str">
            <v>时尚运动事业群</v>
          </cell>
          <cell r="D5294" t="str">
            <v>女装部</v>
          </cell>
          <cell r="E5294" t="str">
            <v>艾格天猫旗舰店</v>
          </cell>
          <cell r="F5294">
            <v>0</v>
          </cell>
          <cell r="G5294" t="str">
            <v>客服主管</v>
          </cell>
          <cell r="H5294" t="str">
            <v>M2</v>
          </cell>
          <cell r="I5294" t="str">
            <v>杭州</v>
          </cell>
          <cell r="J5294" t="str">
            <v>派遣</v>
          </cell>
          <cell r="K5294" t="str">
            <v>正式</v>
          </cell>
          <cell r="L5294">
            <v>42095</v>
          </cell>
          <cell r="M5294">
            <v>0</v>
          </cell>
          <cell r="Z5294">
            <v>0.96210000000000007</v>
          </cell>
          <cell r="AA5294">
            <v>0.99180000000000001</v>
          </cell>
          <cell r="AB5294">
            <v>0.96579999999999999</v>
          </cell>
          <cell r="AC5294">
            <v>1.0284</v>
          </cell>
          <cell r="AG5294">
            <v>0</v>
          </cell>
          <cell r="AH5294">
            <v>0.98702499999999993</v>
          </cell>
          <cell r="AK5294">
            <v>0.98702499999999993</v>
          </cell>
          <cell r="AL5294">
            <v>98.702499999999986</v>
          </cell>
        </row>
        <row r="5295">
          <cell r="A5295" t="str">
            <v>JMHZ1301</v>
          </cell>
          <cell r="B5295" t="str">
            <v>吕敏</v>
          </cell>
          <cell r="C5295" t="str">
            <v>时尚运动事业群</v>
          </cell>
          <cell r="D5295" t="str">
            <v>女装部</v>
          </cell>
          <cell r="E5295" t="str">
            <v>guess天猫旗舰店</v>
          </cell>
          <cell r="F5295">
            <v>0</v>
          </cell>
          <cell r="G5295" t="str">
            <v>运营专员</v>
          </cell>
          <cell r="H5295" t="str">
            <v>R2</v>
          </cell>
          <cell r="I5295" t="str">
            <v>杭州</v>
          </cell>
          <cell r="J5295" t="str">
            <v>派遣</v>
          </cell>
          <cell r="K5295" t="str">
            <v>正式</v>
          </cell>
          <cell r="L5295">
            <v>42432</v>
          </cell>
          <cell r="M5295">
            <v>0</v>
          </cell>
          <cell r="Z5295">
            <v>0.97109999999999996</v>
          </cell>
          <cell r="AA5295">
            <v>1.0439000000000001</v>
          </cell>
          <cell r="AB5295">
            <v>1.04</v>
          </cell>
          <cell r="AC5295">
            <v>1.0833999999999999</v>
          </cell>
          <cell r="AG5295">
            <v>0</v>
          </cell>
          <cell r="AH5295">
            <v>1.0346</v>
          </cell>
          <cell r="AK5295">
            <v>1.0346</v>
          </cell>
          <cell r="AL5295">
            <v>103.46</v>
          </cell>
        </row>
        <row r="5296">
          <cell r="A5296" t="str">
            <v>JMHZ1445</v>
          </cell>
          <cell r="B5296" t="str">
            <v>江霞</v>
          </cell>
          <cell r="C5296" t="str">
            <v>时尚运动事业群</v>
          </cell>
          <cell r="D5296" t="str">
            <v>女装部</v>
          </cell>
          <cell r="E5296" t="str">
            <v>guess天猫旗舰店</v>
          </cell>
          <cell r="F5296">
            <v>0</v>
          </cell>
          <cell r="G5296" t="str">
            <v>运营专员</v>
          </cell>
          <cell r="H5296" t="str">
            <v>R2</v>
          </cell>
          <cell r="I5296" t="str">
            <v>杭州</v>
          </cell>
          <cell r="J5296" t="str">
            <v>派遣</v>
          </cell>
          <cell r="K5296" t="str">
            <v>正式</v>
          </cell>
          <cell r="L5296">
            <v>42655</v>
          </cell>
          <cell r="M5296">
            <v>0</v>
          </cell>
          <cell r="Z5296">
            <v>0.97109999999999996</v>
          </cell>
          <cell r="AA5296">
            <v>1.0439000000000001</v>
          </cell>
          <cell r="AB5296">
            <v>1.04</v>
          </cell>
          <cell r="AC5296">
            <v>1.0833999999999999</v>
          </cell>
          <cell r="AG5296">
            <v>0</v>
          </cell>
          <cell r="AH5296">
            <v>1.0346</v>
          </cell>
          <cell r="AK5296">
            <v>1.0346</v>
          </cell>
          <cell r="AL5296">
            <v>103.46</v>
          </cell>
        </row>
        <row r="5297">
          <cell r="A5297" t="str">
            <v>JMHZ1396</v>
          </cell>
          <cell r="B5297" t="str">
            <v>陈杰</v>
          </cell>
          <cell r="C5297" t="str">
            <v>时尚运动事业群</v>
          </cell>
          <cell r="D5297" t="str">
            <v>女装部</v>
          </cell>
          <cell r="E5297" t="str">
            <v>guess天猫旗舰店</v>
          </cell>
          <cell r="F5297">
            <v>0</v>
          </cell>
          <cell r="G5297" t="str">
            <v>运营专员</v>
          </cell>
          <cell r="H5297" t="str">
            <v>S4</v>
          </cell>
          <cell r="I5297" t="str">
            <v>杭州</v>
          </cell>
          <cell r="J5297" t="str">
            <v>派遣</v>
          </cell>
          <cell r="K5297" t="str">
            <v>离职</v>
          </cell>
          <cell r="L5297">
            <v>42590</v>
          </cell>
          <cell r="M5297">
            <v>43008</v>
          </cell>
          <cell r="Z5297">
            <v>0.97109999999999996</v>
          </cell>
          <cell r="AA5297">
            <v>1.0439000000000001</v>
          </cell>
          <cell r="AB5297">
            <v>1.04</v>
          </cell>
          <cell r="AG5297">
            <v>0</v>
          </cell>
          <cell r="AH5297">
            <v>1.0183333333333333</v>
          </cell>
          <cell r="AK5297">
            <v>1.0183333333333333</v>
          </cell>
          <cell r="AL5297">
            <v>101.83333333333333</v>
          </cell>
        </row>
        <row r="5298">
          <cell r="A5298" t="str">
            <v>JMHZ1159</v>
          </cell>
          <cell r="B5298" t="str">
            <v>廖运军</v>
          </cell>
          <cell r="C5298" t="str">
            <v>时尚运动事业群</v>
          </cell>
          <cell r="D5298" t="str">
            <v>女装部</v>
          </cell>
          <cell r="E5298" t="str">
            <v>艾格京东旗舰店</v>
          </cell>
          <cell r="F5298">
            <v>0</v>
          </cell>
          <cell r="G5298" t="str">
            <v>运营专员</v>
          </cell>
          <cell r="H5298" t="str">
            <v>S5</v>
          </cell>
          <cell r="I5298" t="str">
            <v>杭州</v>
          </cell>
          <cell r="J5298" t="str">
            <v>派遣</v>
          </cell>
          <cell r="K5298" t="str">
            <v>离职</v>
          </cell>
          <cell r="L5298">
            <v>42173</v>
          </cell>
          <cell r="M5298">
            <v>42942</v>
          </cell>
          <cell r="Z5298">
            <v>0.97199999999999998</v>
          </cell>
          <cell r="AA5298">
            <v>0.97689999999999999</v>
          </cell>
          <cell r="AG5298">
            <v>0</v>
          </cell>
          <cell r="AH5298">
            <v>0.97445000000000004</v>
          </cell>
          <cell r="AK5298">
            <v>0.97445000000000004</v>
          </cell>
          <cell r="AL5298">
            <v>97.445000000000007</v>
          </cell>
        </row>
        <row r="5299">
          <cell r="A5299" t="str">
            <v>JMHZ1422</v>
          </cell>
          <cell r="B5299" t="str">
            <v>徐顺杰</v>
          </cell>
          <cell r="C5299" t="str">
            <v>时尚运动事业群</v>
          </cell>
          <cell r="D5299" t="str">
            <v>男装部</v>
          </cell>
          <cell r="E5299" t="str">
            <v>levis天猫旗舰店</v>
          </cell>
          <cell r="F5299">
            <v>0</v>
          </cell>
          <cell r="G5299" t="str">
            <v>客服主管</v>
          </cell>
          <cell r="H5299" t="str">
            <v>M2</v>
          </cell>
          <cell r="I5299" t="str">
            <v>杭州</v>
          </cell>
          <cell r="J5299" t="str">
            <v>派遣</v>
          </cell>
          <cell r="K5299" t="str">
            <v>正式</v>
          </cell>
          <cell r="L5299">
            <v>42631</v>
          </cell>
          <cell r="M5299">
            <v>0</v>
          </cell>
          <cell r="Z5299">
            <v>0.97589999999999999</v>
          </cell>
          <cell r="AA5299">
            <v>1.0698999999999999</v>
          </cell>
          <cell r="AB5299">
            <v>0.93079999999999996</v>
          </cell>
          <cell r="AC5299">
            <v>1.0716000000000001</v>
          </cell>
          <cell r="AG5299">
            <v>0</v>
          </cell>
          <cell r="AH5299">
            <v>1.0120499999999999</v>
          </cell>
          <cell r="AK5299">
            <v>1.0120499999999999</v>
          </cell>
          <cell r="AL5299">
            <v>101.20499999999998</v>
          </cell>
        </row>
        <row r="5300">
          <cell r="A5300" t="str">
            <v>JMHZ0787</v>
          </cell>
          <cell r="B5300" t="str">
            <v>沈炜</v>
          </cell>
          <cell r="C5300" t="str">
            <v>时尚运动事业群</v>
          </cell>
          <cell r="D5300" t="str">
            <v>女装部</v>
          </cell>
          <cell r="E5300" t="str">
            <v>guess天猫旗舰店</v>
          </cell>
          <cell r="F5300">
            <v>0</v>
          </cell>
          <cell r="G5300" t="str">
            <v>产品专员</v>
          </cell>
          <cell r="H5300" t="str">
            <v>S4</v>
          </cell>
          <cell r="I5300" t="str">
            <v>杭州</v>
          </cell>
          <cell r="J5300" t="str">
            <v>派遣</v>
          </cell>
          <cell r="K5300" t="str">
            <v>离职</v>
          </cell>
          <cell r="L5300">
            <v>41743</v>
          </cell>
          <cell r="M5300">
            <v>43056</v>
          </cell>
          <cell r="Z5300">
            <v>0.9798</v>
          </cell>
          <cell r="AA5300">
            <v>0.96200000000000008</v>
          </cell>
          <cell r="AB5300">
            <v>0.91599999999999993</v>
          </cell>
          <cell r="AG5300">
            <v>0</v>
          </cell>
          <cell r="AH5300">
            <v>0.9526</v>
          </cell>
          <cell r="AK5300">
            <v>0.9526</v>
          </cell>
          <cell r="AL5300">
            <v>95.26</v>
          </cell>
        </row>
        <row r="5301">
          <cell r="A5301" t="str">
            <v>JMHZ1046</v>
          </cell>
          <cell r="B5301" t="str">
            <v>杜代娟</v>
          </cell>
          <cell r="C5301" t="str">
            <v>时尚运动事业群</v>
          </cell>
          <cell r="D5301" t="str">
            <v>女装部</v>
          </cell>
          <cell r="E5301" t="str">
            <v>Esprit天猫旗舰店</v>
          </cell>
          <cell r="F5301">
            <v>0</v>
          </cell>
          <cell r="G5301" t="str">
            <v>客服组长</v>
          </cell>
          <cell r="H5301" t="str">
            <v>M1</v>
          </cell>
          <cell r="I5301" t="str">
            <v>杭州</v>
          </cell>
          <cell r="J5301" t="str">
            <v>派遣</v>
          </cell>
          <cell r="K5301" t="str">
            <v>正式</v>
          </cell>
          <cell r="L5301">
            <v>42096</v>
          </cell>
          <cell r="M5301">
            <v>0</v>
          </cell>
          <cell r="Z5301">
            <v>0.98</v>
          </cell>
          <cell r="AA5301">
            <v>0.99390000000000001</v>
          </cell>
          <cell r="AB5301">
            <v>0.88</v>
          </cell>
          <cell r="AC5301">
            <v>0.82</v>
          </cell>
          <cell r="AG5301">
            <v>0</v>
          </cell>
          <cell r="AH5301">
            <v>0.91847499999999993</v>
          </cell>
          <cell r="AK5301">
            <v>0.91847499999999993</v>
          </cell>
          <cell r="AL5301">
            <v>91.847499999999997</v>
          </cell>
        </row>
        <row r="5302">
          <cell r="A5302" t="str">
            <v>JMHZ1195</v>
          </cell>
          <cell r="B5302" t="str">
            <v>张萍</v>
          </cell>
          <cell r="C5302" t="str">
            <v>时尚运动事业群</v>
          </cell>
          <cell r="D5302" t="str">
            <v>女装部</v>
          </cell>
          <cell r="E5302" t="str">
            <v>guess天猫旗舰店</v>
          </cell>
          <cell r="F5302">
            <v>0</v>
          </cell>
          <cell r="G5302" t="str">
            <v>运营专员</v>
          </cell>
          <cell r="H5302" t="str">
            <v>R3</v>
          </cell>
          <cell r="I5302" t="str">
            <v>杭州</v>
          </cell>
          <cell r="J5302" t="str">
            <v>派遣</v>
          </cell>
          <cell r="K5302" t="str">
            <v>正式</v>
          </cell>
          <cell r="L5302">
            <v>42240</v>
          </cell>
          <cell r="M5302">
            <v>0</v>
          </cell>
          <cell r="Z5302">
            <v>0.98109999999999997</v>
          </cell>
          <cell r="AA5302">
            <v>1.0439000000000001</v>
          </cell>
          <cell r="AB5302">
            <v>1.04</v>
          </cell>
          <cell r="AC5302">
            <v>1.0833999999999999</v>
          </cell>
          <cell r="AG5302">
            <v>0</v>
          </cell>
          <cell r="AH5302">
            <v>1.0370999999999999</v>
          </cell>
          <cell r="AK5302">
            <v>1.0370999999999999</v>
          </cell>
          <cell r="AL5302">
            <v>103.71</v>
          </cell>
        </row>
        <row r="5303">
          <cell r="A5303" t="str">
            <v>JMHZ1343</v>
          </cell>
          <cell r="B5303" t="str">
            <v>谷苗苗</v>
          </cell>
          <cell r="C5303" t="str">
            <v>时尚运动事业群</v>
          </cell>
          <cell r="D5303" t="str">
            <v>女装部</v>
          </cell>
          <cell r="E5303" t="str">
            <v>cachecache天猫旗舰店</v>
          </cell>
          <cell r="F5303">
            <v>0</v>
          </cell>
          <cell r="G5303" t="str">
            <v>产品专员</v>
          </cell>
          <cell r="H5303" t="str">
            <v>S4</v>
          </cell>
          <cell r="I5303" t="str">
            <v>杭州</v>
          </cell>
          <cell r="J5303" t="str">
            <v>派遣</v>
          </cell>
          <cell r="K5303" t="str">
            <v>离职</v>
          </cell>
          <cell r="L5303">
            <v>42489</v>
          </cell>
          <cell r="M5303">
            <v>42978</v>
          </cell>
          <cell r="Z5303">
            <v>0.98980000000000001</v>
          </cell>
          <cell r="AA5303">
            <v>0.97199999999999998</v>
          </cell>
          <cell r="AG5303">
            <v>0</v>
          </cell>
          <cell r="AH5303">
            <v>0.98089999999999999</v>
          </cell>
          <cell r="AK5303">
            <v>0.98089999999999999</v>
          </cell>
          <cell r="AL5303">
            <v>98.09</v>
          </cell>
        </row>
        <row r="5304">
          <cell r="A5304" t="str">
            <v>JMHZ1310</v>
          </cell>
          <cell r="B5304" t="str">
            <v>朱婷婷</v>
          </cell>
          <cell r="C5304" t="str">
            <v>时尚运动事业群</v>
          </cell>
          <cell r="D5304" t="str">
            <v>女装部</v>
          </cell>
          <cell r="E5304" t="str">
            <v>艾格京东旗舰店</v>
          </cell>
          <cell r="F5304">
            <v>0</v>
          </cell>
          <cell r="G5304" t="str">
            <v>商品专员</v>
          </cell>
          <cell r="H5304" t="str">
            <v>R2</v>
          </cell>
          <cell r="I5304" t="str">
            <v>杭州</v>
          </cell>
          <cell r="J5304" t="str">
            <v>派遣</v>
          </cell>
          <cell r="K5304" t="str">
            <v>正式</v>
          </cell>
          <cell r="L5304">
            <v>42443</v>
          </cell>
          <cell r="M5304">
            <v>0</v>
          </cell>
          <cell r="Z5304">
            <v>0.98980000000000001</v>
          </cell>
          <cell r="AA5304">
            <v>0.98199999999999998</v>
          </cell>
          <cell r="AB5304">
            <v>0.94599999999999995</v>
          </cell>
          <cell r="AC5304">
            <v>0.96399999999999997</v>
          </cell>
          <cell r="AG5304">
            <v>0</v>
          </cell>
          <cell r="AH5304">
            <v>0.97044999999999992</v>
          </cell>
          <cell r="AK5304">
            <v>0.97044999999999992</v>
          </cell>
          <cell r="AL5304">
            <v>97.044999999999987</v>
          </cell>
        </row>
        <row r="5305">
          <cell r="A5305" t="str">
            <v>JMHZ1366</v>
          </cell>
          <cell r="B5305" t="str">
            <v>段秀清</v>
          </cell>
          <cell r="C5305" t="str">
            <v>时尚运动事业群</v>
          </cell>
          <cell r="D5305" t="str">
            <v>女装部</v>
          </cell>
          <cell r="E5305" t="str">
            <v>艾格天猫旗舰店</v>
          </cell>
          <cell r="F5305">
            <v>0</v>
          </cell>
          <cell r="G5305" t="str">
            <v>产品专员</v>
          </cell>
          <cell r="H5305" t="str">
            <v>S4</v>
          </cell>
          <cell r="I5305" t="str">
            <v>杭州</v>
          </cell>
          <cell r="J5305" t="str">
            <v>派遣</v>
          </cell>
          <cell r="K5305" t="str">
            <v>离职</v>
          </cell>
          <cell r="L5305">
            <v>42520</v>
          </cell>
          <cell r="M5305">
            <v>42971</v>
          </cell>
          <cell r="Z5305">
            <v>0.98980000000000001</v>
          </cell>
          <cell r="AA5305">
            <v>0.98199999999999998</v>
          </cell>
          <cell r="AG5305">
            <v>0</v>
          </cell>
          <cell r="AH5305">
            <v>0.9859</v>
          </cell>
          <cell r="AK5305">
            <v>0.9859</v>
          </cell>
          <cell r="AL5305">
            <v>98.59</v>
          </cell>
        </row>
        <row r="5306">
          <cell r="A5306" t="str">
            <v>JMHZ1376</v>
          </cell>
          <cell r="B5306" t="str">
            <v>李俊</v>
          </cell>
          <cell r="C5306" t="str">
            <v>时尚运动事业群</v>
          </cell>
          <cell r="D5306" t="str">
            <v>女装部</v>
          </cell>
          <cell r="E5306" t="str">
            <v>guess京东旗舰店</v>
          </cell>
          <cell r="F5306">
            <v>0</v>
          </cell>
          <cell r="G5306" t="str">
            <v>运营专员</v>
          </cell>
          <cell r="H5306" t="str">
            <v>S4</v>
          </cell>
          <cell r="I5306" t="str">
            <v>杭州</v>
          </cell>
          <cell r="J5306" t="str">
            <v>派遣</v>
          </cell>
          <cell r="K5306" t="str">
            <v>离职</v>
          </cell>
          <cell r="L5306">
            <v>42538</v>
          </cell>
          <cell r="M5306">
            <v>42978</v>
          </cell>
          <cell r="Z5306">
            <v>0.99109999999999998</v>
          </cell>
          <cell r="AA5306">
            <v>1.0239</v>
          </cell>
          <cell r="AG5306">
            <v>0</v>
          </cell>
          <cell r="AH5306">
            <v>1.0075000000000001</v>
          </cell>
          <cell r="AK5306">
            <v>1.0075000000000001</v>
          </cell>
          <cell r="AL5306">
            <v>100.75</v>
          </cell>
        </row>
        <row r="5307">
          <cell r="A5307" t="str">
            <v>JMHZ0970</v>
          </cell>
          <cell r="B5307" t="str">
            <v>章晗笑</v>
          </cell>
          <cell r="C5307" t="str">
            <v>时尚运动事业群</v>
          </cell>
          <cell r="D5307" t="str">
            <v>女装部</v>
          </cell>
          <cell r="E5307" t="str">
            <v>guess京东旗舰店</v>
          </cell>
          <cell r="F5307">
            <v>0</v>
          </cell>
          <cell r="G5307" t="str">
            <v>运营专员</v>
          </cell>
          <cell r="H5307" t="str">
            <v>S4</v>
          </cell>
          <cell r="I5307" t="str">
            <v>杭州</v>
          </cell>
          <cell r="J5307" t="str">
            <v>派遣</v>
          </cell>
          <cell r="K5307" t="str">
            <v>离职</v>
          </cell>
          <cell r="L5307">
            <v>42068</v>
          </cell>
          <cell r="M5307">
            <v>42916</v>
          </cell>
          <cell r="Z5307">
            <v>0.99109999999999998</v>
          </cell>
          <cell r="AA5307">
            <v>1.0439000000000001</v>
          </cell>
          <cell r="AG5307">
            <v>0</v>
          </cell>
          <cell r="AH5307">
            <v>1.0175000000000001</v>
          </cell>
          <cell r="AK5307">
            <v>1.0175000000000001</v>
          </cell>
          <cell r="AL5307">
            <v>101.75</v>
          </cell>
        </row>
        <row r="5308">
          <cell r="A5308" t="str">
            <v>JMHZ1297</v>
          </cell>
          <cell r="B5308" t="str">
            <v>陈晓菲</v>
          </cell>
          <cell r="C5308" t="str">
            <v>时尚运动事业群</v>
          </cell>
          <cell r="D5308" t="str">
            <v>男装部</v>
          </cell>
          <cell r="E5308" t="str">
            <v>levis天猫旗舰店</v>
          </cell>
          <cell r="F5308">
            <v>0</v>
          </cell>
          <cell r="G5308" t="str">
            <v>客服组长</v>
          </cell>
          <cell r="H5308" t="str">
            <v>M1</v>
          </cell>
          <cell r="I5308" t="str">
            <v>杭州</v>
          </cell>
          <cell r="J5308" t="str">
            <v>派遣</v>
          </cell>
          <cell r="K5308" t="str">
            <v>正式</v>
          </cell>
          <cell r="L5308">
            <v>42429</v>
          </cell>
          <cell r="M5308">
            <v>0</v>
          </cell>
          <cell r="Z5308">
            <v>0.99329999999999996</v>
          </cell>
          <cell r="AA5308">
            <v>1.1552199999999999</v>
          </cell>
          <cell r="AB5308">
            <v>0.76270000000000016</v>
          </cell>
          <cell r="AC5308">
            <v>0.96319999999999995</v>
          </cell>
          <cell r="AG5308">
            <v>0</v>
          </cell>
          <cell r="AH5308">
            <v>0.96860500000000005</v>
          </cell>
          <cell r="AK5308">
            <v>0.96860500000000005</v>
          </cell>
          <cell r="AL5308">
            <v>96.860500000000002</v>
          </cell>
        </row>
        <row r="5309">
          <cell r="A5309" t="str">
            <v>JMHZ0312</v>
          </cell>
          <cell r="B5309" t="str">
            <v>唐小振</v>
          </cell>
          <cell r="C5309" t="str">
            <v>科技家居事业群</v>
          </cell>
          <cell r="D5309" t="str">
            <v>科技家居管理组</v>
          </cell>
          <cell r="E5309">
            <v>0</v>
          </cell>
          <cell r="F5309">
            <v>0</v>
          </cell>
          <cell r="G5309" t="str">
            <v>高级品牌经理</v>
          </cell>
          <cell r="H5309" t="str">
            <v>R6</v>
          </cell>
          <cell r="I5309" t="str">
            <v>杭州</v>
          </cell>
          <cell r="J5309" t="str">
            <v>派遣</v>
          </cell>
          <cell r="K5309" t="str">
            <v>正式</v>
          </cell>
          <cell r="L5309">
            <v>40871</v>
          </cell>
          <cell r="M5309">
            <v>0</v>
          </cell>
          <cell r="Z5309">
            <v>1</v>
          </cell>
          <cell r="AA5309">
            <v>0.85</v>
          </cell>
          <cell r="AB5309">
            <v>0.9</v>
          </cell>
          <cell r="AC5309">
            <v>0.9</v>
          </cell>
          <cell r="AG5309">
            <v>0</v>
          </cell>
          <cell r="AH5309">
            <v>0.91249999999999998</v>
          </cell>
          <cell r="AK5309">
            <v>0.91249999999999998</v>
          </cell>
          <cell r="AL5309">
            <v>91.25</v>
          </cell>
        </row>
        <row r="5310">
          <cell r="A5310" t="str">
            <v>JMHZ0669</v>
          </cell>
          <cell r="B5310" t="str">
            <v>张彬峰</v>
          </cell>
          <cell r="C5310" t="str">
            <v>时尚运动事业群</v>
          </cell>
          <cell r="D5310" t="str">
            <v>女装部</v>
          </cell>
          <cell r="E5310" t="str">
            <v>艾格天猫旗舰店</v>
          </cell>
          <cell r="F5310">
            <v>0</v>
          </cell>
          <cell r="G5310" t="str">
            <v>设计主管</v>
          </cell>
          <cell r="H5310" t="str">
            <v>M2</v>
          </cell>
          <cell r="I5310" t="str">
            <v>杭州</v>
          </cell>
          <cell r="J5310" t="str">
            <v>派遣</v>
          </cell>
          <cell r="K5310" t="str">
            <v>离职</v>
          </cell>
          <cell r="L5310">
            <v>41583</v>
          </cell>
          <cell r="M5310">
            <v>43100</v>
          </cell>
          <cell r="Z5310">
            <v>1</v>
          </cell>
          <cell r="AA5310">
            <v>1</v>
          </cell>
          <cell r="AB5310">
            <v>1</v>
          </cell>
          <cell r="AC5310">
            <v>1</v>
          </cell>
          <cell r="AG5310">
            <v>0</v>
          </cell>
          <cell r="AH5310">
            <v>1</v>
          </cell>
          <cell r="AK5310">
            <v>1</v>
          </cell>
          <cell r="AL5310">
            <v>100</v>
          </cell>
        </row>
        <row r="5311">
          <cell r="A5311" t="str">
            <v>JMHZ0564</v>
          </cell>
          <cell r="B5311" t="str">
            <v>郭秀丽</v>
          </cell>
          <cell r="C5311" t="str">
            <v>人力资源中心</v>
          </cell>
          <cell r="D5311" t="str">
            <v>HR</v>
          </cell>
          <cell r="E5311" t="str">
            <v>杭州组</v>
          </cell>
          <cell r="F5311">
            <v>0</v>
          </cell>
          <cell r="G5311" t="str">
            <v>人事行政经理</v>
          </cell>
          <cell r="H5311" t="str">
            <v>R5</v>
          </cell>
          <cell r="I5311" t="str">
            <v>杭州</v>
          </cell>
          <cell r="J5311" t="str">
            <v>全职</v>
          </cell>
          <cell r="K5311" t="str">
            <v>正式</v>
          </cell>
          <cell r="L5311">
            <v>41249</v>
          </cell>
          <cell r="M5311">
            <v>0</v>
          </cell>
          <cell r="Z5311">
            <v>1</v>
          </cell>
          <cell r="AA5311">
            <v>1</v>
          </cell>
          <cell r="AB5311">
            <v>1</v>
          </cell>
          <cell r="AC5311">
            <v>1</v>
          </cell>
          <cell r="AG5311">
            <v>0</v>
          </cell>
          <cell r="AH5311">
            <v>1</v>
          </cell>
          <cell r="AK5311">
            <v>1</v>
          </cell>
          <cell r="AL5311">
            <v>100</v>
          </cell>
        </row>
        <row r="5312">
          <cell r="A5312" t="str">
            <v>JMHZ0965</v>
          </cell>
          <cell r="B5312" t="str">
            <v>胡庆都</v>
          </cell>
          <cell r="C5312" t="str">
            <v>时尚运动事业群</v>
          </cell>
          <cell r="D5312" t="str">
            <v>女装部</v>
          </cell>
          <cell r="E5312" t="str">
            <v>艾格内衣官方旗舰店</v>
          </cell>
          <cell r="F5312">
            <v>0</v>
          </cell>
          <cell r="G5312" t="str">
            <v>运营专员</v>
          </cell>
          <cell r="H5312" t="str">
            <v>R3</v>
          </cell>
          <cell r="I5312" t="str">
            <v>杭州</v>
          </cell>
          <cell r="J5312" t="str">
            <v>派遣</v>
          </cell>
          <cell r="K5312" t="str">
            <v>正式</v>
          </cell>
          <cell r="L5312">
            <v>42066</v>
          </cell>
          <cell r="M5312">
            <v>0</v>
          </cell>
          <cell r="Z5312">
            <v>1.0042</v>
          </cell>
          <cell r="AA5312">
            <v>0.95240000000000014</v>
          </cell>
          <cell r="AB5312">
            <v>0.98</v>
          </cell>
          <cell r="AC5312">
            <v>0.93</v>
          </cell>
          <cell r="AG5312">
            <v>0</v>
          </cell>
          <cell r="AH5312">
            <v>0.96665000000000012</v>
          </cell>
          <cell r="AK5312">
            <v>0.96665000000000012</v>
          </cell>
          <cell r="AL5312">
            <v>96.665000000000006</v>
          </cell>
        </row>
        <row r="5313">
          <cell r="A5313" t="str">
            <v>JMHZ1174</v>
          </cell>
          <cell r="B5313" t="str">
            <v>余勋</v>
          </cell>
          <cell r="C5313" t="str">
            <v>时尚运动事业群</v>
          </cell>
          <cell r="D5313" t="str">
            <v>女装部</v>
          </cell>
          <cell r="E5313" t="str">
            <v>Esprit天猫旗舰店</v>
          </cell>
          <cell r="F5313">
            <v>0</v>
          </cell>
          <cell r="G5313" t="str">
            <v>客服组长</v>
          </cell>
          <cell r="H5313" t="str">
            <v>M1</v>
          </cell>
          <cell r="I5313" t="str">
            <v>杭州</v>
          </cell>
          <cell r="J5313" t="str">
            <v>派遣</v>
          </cell>
          <cell r="K5313" t="str">
            <v>正式</v>
          </cell>
          <cell r="L5313">
            <v>42212</v>
          </cell>
          <cell r="M5313">
            <v>0</v>
          </cell>
          <cell r="Z5313">
            <v>1.0090000000000001</v>
          </cell>
          <cell r="AA5313">
            <v>1.0292000000000001</v>
          </cell>
          <cell r="AB5313">
            <v>0.87</v>
          </cell>
          <cell r="AC5313">
            <v>0.83</v>
          </cell>
          <cell r="AG5313">
            <v>0</v>
          </cell>
          <cell r="AH5313">
            <v>0.9345500000000001</v>
          </cell>
          <cell r="AK5313">
            <v>0.9345500000000001</v>
          </cell>
          <cell r="AL5313">
            <v>93.455000000000013</v>
          </cell>
        </row>
        <row r="5314">
          <cell r="A5314" t="str">
            <v>JMHZ1494</v>
          </cell>
          <cell r="B5314" t="str">
            <v>陈华蓬</v>
          </cell>
          <cell r="C5314" t="str">
            <v>时尚运动事业群</v>
          </cell>
          <cell r="D5314" t="str">
            <v>女装部</v>
          </cell>
          <cell r="E5314" t="str">
            <v>guess天猫旗舰店</v>
          </cell>
          <cell r="F5314">
            <v>0</v>
          </cell>
          <cell r="G5314" t="str">
            <v>商品专员</v>
          </cell>
          <cell r="H5314" t="str">
            <v>R2</v>
          </cell>
          <cell r="I5314" t="str">
            <v>杭州</v>
          </cell>
          <cell r="J5314" t="str">
            <v>派遣</v>
          </cell>
          <cell r="K5314" t="str">
            <v>正式</v>
          </cell>
          <cell r="L5314">
            <v>42793</v>
          </cell>
          <cell r="M5314">
            <v>0</v>
          </cell>
          <cell r="Z5314">
            <v>1.0142</v>
          </cell>
          <cell r="AA5314">
            <v>1.0124000000000002</v>
          </cell>
          <cell r="AB5314">
            <v>0.96</v>
          </cell>
          <cell r="AC5314">
            <v>1.0833999999999999</v>
          </cell>
          <cell r="AG5314">
            <v>0</v>
          </cell>
          <cell r="AH5314">
            <v>1.0175000000000001</v>
          </cell>
          <cell r="AK5314">
            <v>1.0175000000000001</v>
          </cell>
          <cell r="AL5314">
            <v>101.75</v>
          </cell>
        </row>
        <row r="5315">
          <cell r="A5315" t="str">
            <v>JMHZ1309</v>
          </cell>
          <cell r="B5315" t="str">
            <v>方卢妮</v>
          </cell>
          <cell r="C5315" t="str">
            <v>时尚运动事业群</v>
          </cell>
          <cell r="D5315" t="str">
            <v>女装部</v>
          </cell>
          <cell r="E5315" t="str">
            <v>艾格内衣官方旗舰店</v>
          </cell>
          <cell r="F5315">
            <v>0</v>
          </cell>
          <cell r="G5315" t="str">
            <v>运营专员</v>
          </cell>
          <cell r="H5315" t="str">
            <v>S4</v>
          </cell>
          <cell r="I5315" t="str">
            <v>杭州</v>
          </cell>
          <cell r="J5315" t="str">
            <v>派遣</v>
          </cell>
          <cell r="K5315" t="str">
            <v>离职</v>
          </cell>
          <cell r="L5315">
            <v>42443</v>
          </cell>
          <cell r="M5315">
            <v>42870</v>
          </cell>
          <cell r="Z5315">
            <v>1.0142</v>
          </cell>
          <cell r="AG5315">
            <v>0</v>
          </cell>
          <cell r="AH5315">
            <v>1.0142</v>
          </cell>
          <cell r="AK5315">
            <v>1.0142</v>
          </cell>
          <cell r="AL5315">
            <v>101.42</v>
          </cell>
        </row>
        <row r="5316">
          <cell r="A5316" t="str">
            <v>JMHZ1007</v>
          </cell>
          <cell r="B5316" t="str">
            <v>麻静雅</v>
          </cell>
          <cell r="C5316" t="str">
            <v>时尚运动事业群</v>
          </cell>
          <cell r="D5316" t="str">
            <v>女装部</v>
          </cell>
          <cell r="E5316" t="str">
            <v>cachecache京东旗舰店</v>
          </cell>
          <cell r="F5316">
            <v>0</v>
          </cell>
          <cell r="G5316" t="str">
            <v>运营专员</v>
          </cell>
          <cell r="H5316" t="str">
            <v>S4</v>
          </cell>
          <cell r="I5316" t="str">
            <v>杭州</v>
          </cell>
          <cell r="J5316" t="str">
            <v>派遣</v>
          </cell>
          <cell r="K5316" t="str">
            <v>离职</v>
          </cell>
          <cell r="L5316">
            <v>42082</v>
          </cell>
          <cell r="M5316">
            <v>42916</v>
          </cell>
          <cell r="Z5316">
            <v>1.022</v>
          </cell>
          <cell r="AA5316">
            <v>0.98439999999999994</v>
          </cell>
          <cell r="AG5316">
            <v>0</v>
          </cell>
          <cell r="AH5316">
            <v>1.0032000000000001</v>
          </cell>
          <cell r="AK5316">
            <v>1.0032000000000001</v>
          </cell>
          <cell r="AL5316">
            <v>100.32000000000001</v>
          </cell>
        </row>
        <row r="5317">
          <cell r="A5317" t="str">
            <v>JMHZ1047</v>
          </cell>
          <cell r="B5317" t="str">
            <v>王珏</v>
          </cell>
          <cell r="C5317" t="str">
            <v>时尚运动事业群</v>
          </cell>
          <cell r="D5317" t="str">
            <v>女装部</v>
          </cell>
          <cell r="E5317" t="str">
            <v>cachecache天猫旗舰店</v>
          </cell>
          <cell r="F5317">
            <v>0</v>
          </cell>
          <cell r="G5317" t="str">
            <v>商品专员</v>
          </cell>
          <cell r="H5317" t="str">
            <v>R2</v>
          </cell>
          <cell r="I5317" t="str">
            <v>杭州</v>
          </cell>
          <cell r="J5317" t="str">
            <v>派遣</v>
          </cell>
          <cell r="K5317" t="str">
            <v>正式</v>
          </cell>
          <cell r="L5317">
            <v>42096</v>
          </cell>
          <cell r="M5317">
            <v>0</v>
          </cell>
          <cell r="Z5317">
            <v>1.022</v>
          </cell>
          <cell r="AA5317">
            <v>1.0194000000000001</v>
          </cell>
          <cell r="AB5317">
            <v>0.96039999999999992</v>
          </cell>
          <cell r="AC5317">
            <v>0.95220000000000005</v>
          </cell>
          <cell r="AG5317">
            <v>0</v>
          </cell>
          <cell r="AH5317">
            <v>0.98850000000000005</v>
          </cell>
          <cell r="AK5317">
            <v>0.98850000000000005</v>
          </cell>
          <cell r="AL5317">
            <v>98.850000000000009</v>
          </cell>
        </row>
        <row r="5318">
          <cell r="A5318" t="str">
            <v>JMHZ1064</v>
          </cell>
          <cell r="B5318" t="str">
            <v>翁碧颖</v>
          </cell>
          <cell r="C5318" t="str">
            <v>时尚运动事业群</v>
          </cell>
          <cell r="D5318" t="str">
            <v>女装部</v>
          </cell>
          <cell r="E5318" t="str">
            <v>cachecache天猫旗舰店</v>
          </cell>
          <cell r="F5318">
            <v>0</v>
          </cell>
          <cell r="G5318" t="str">
            <v>运营专员</v>
          </cell>
          <cell r="H5318" t="str">
            <v>R2</v>
          </cell>
          <cell r="I5318" t="str">
            <v>杭州</v>
          </cell>
          <cell r="J5318" t="str">
            <v>派遣</v>
          </cell>
          <cell r="K5318" t="str">
            <v>正式</v>
          </cell>
          <cell r="L5318">
            <v>42104</v>
          </cell>
          <cell r="M5318">
            <v>0</v>
          </cell>
          <cell r="Z5318">
            <v>1.022</v>
          </cell>
          <cell r="AA5318">
            <v>1.0194000000000001</v>
          </cell>
          <cell r="AB5318">
            <v>0.96039999999999992</v>
          </cell>
          <cell r="AC5318">
            <v>0.95220000000000005</v>
          </cell>
          <cell r="AG5318">
            <v>0</v>
          </cell>
          <cell r="AH5318">
            <v>0.98850000000000005</v>
          </cell>
          <cell r="AK5318">
            <v>0.98850000000000005</v>
          </cell>
          <cell r="AL5318">
            <v>98.850000000000009</v>
          </cell>
        </row>
        <row r="5319">
          <cell r="A5319" t="str">
            <v>JMHZ0773</v>
          </cell>
          <cell r="B5319" t="str">
            <v>张慧君</v>
          </cell>
          <cell r="C5319" t="str">
            <v>时尚运动事业群</v>
          </cell>
          <cell r="D5319" t="str">
            <v>女装部</v>
          </cell>
          <cell r="E5319" t="str">
            <v>cachecache天猫旗舰店</v>
          </cell>
          <cell r="F5319">
            <v>0</v>
          </cell>
          <cell r="G5319" t="str">
            <v>高级运营专员</v>
          </cell>
          <cell r="H5319" t="str">
            <v>R4</v>
          </cell>
          <cell r="I5319" t="str">
            <v>杭州</v>
          </cell>
          <cell r="J5319" t="str">
            <v>派遣</v>
          </cell>
          <cell r="K5319" t="str">
            <v>正式</v>
          </cell>
          <cell r="L5319">
            <v>41722</v>
          </cell>
          <cell r="M5319">
            <v>0</v>
          </cell>
          <cell r="Z5319">
            <v>1.022</v>
          </cell>
          <cell r="AA5319">
            <v>1.0194000000000001</v>
          </cell>
          <cell r="AB5319">
            <v>0.98040000000000005</v>
          </cell>
          <cell r="AC5319">
            <v>0.99219999999999997</v>
          </cell>
          <cell r="AG5319">
            <v>0</v>
          </cell>
          <cell r="AH5319">
            <v>1.0035000000000001</v>
          </cell>
          <cell r="AK5319">
            <v>1.0035000000000001</v>
          </cell>
          <cell r="AL5319">
            <v>100.35000000000001</v>
          </cell>
        </row>
        <row r="5320">
          <cell r="A5320" t="str">
            <v>JMHZ1259</v>
          </cell>
          <cell r="B5320" t="str">
            <v>庞乐瑶</v>
          </cell>
          <cell r="C5320" t="str">
            <v>时尚运动事业群</v>
          </cell>
          <cell r="D5320" t="str">
            <v>女装部</v>
          </cell>
          <cell r="E5320" t="str">
            <v>cachecache天猫旗舰店</v>
          </cell>
          <cell r="F5320">
            <v>0</v>
          </cell>
          <cell r="G5320" t="str">
            <v>市场专员</v>
          </cell>
          <cell r="H5320" t="str">
            <v>R2</v>
          </cell>
          <cell r="I5320" t="str">
            <v>杭州</v>
          </cell>
          <cell r="J5320" t="str">
            <v>派遣</v>
          </cell>
          <cell r="K5320" t="str">
            <v>正式</v>
          </cell>
          <cell r="L5320">
            <v>42292</v>
          </cell>
          <cell r="M5320">
            <v>0</v>
          </cell>
          <cell r="Z5320">
            <v>1.022</v>
          </cell>
          <cell r="AA5320">
            <v>1.0194000000000001</v>
          </cell>
          <cell r="AB5320">
            <v>0.98040000000000005</v>
          </cell>
          <cell r="AC5320">
            <v>0.99219999999999997</v>
          </cell>
          <cell r="AG5320">
            <v>0</v>
          </cell>
          <cell r="AH5320">
            <v>1.0035000000000001</v>
          </cell>
          <cell r="AK5320">
            <v>1.0035000000000001</v>
          </cell>
          <cell r="AL5320">
            <v>100.35000000000001</v>
          </cell>
        </row>
        <row r="5321">
          <cell r="A5321" t="str">
            <v>JMHZ0971</v>
          </cell>
          <cell r="B5321" t="str">
            <v>任梦莹</v>
          </cell>
          <cell r="C5321" t="str">
            <v>时尚运动事业群</v>
          </cell>
          <cell r="D5321" t="str">
            <v>女装部</v>
          </cell>
          <cell r="E5321" t="str">
            <v>cachecache天猫旗舰店</v>
          </cell>
          <cell r="F5321">
            <v>0</v>
          </cell>
          <cell r="G5321" t="str">
            <v>运营专员</v>
          </cell>
          <cell r="H5321" t="str">
            <v>S4</v>
          </cell>
          <cell r="I5321" t="str">
            <v>杭州</v>
          </cell>
          <cell r="J5321" t="str">
            <v>派遣</v>
          </cell>
          <cell r="K5321" t="str">
            <v>离职</v>
          </cell>
          <cell r="L5321">
            <v>42068</v>
          </cell>
          <cell r="M5321">
            <v>42916</v>
          </cell>
          <cell r="Z5321">
            <v>1.022</v>
          </cell>
          <cell r="AA5321">
            <v>1.0194000000000001</v>
          </cell>
          <cell r="AG5321">
            <v>0</v>
          </cell>
          <cell r="AH5321">
            <v>1.0207000000000002</v>
          </cell>
          <cell r="AK5321">
            <v>1.0207000000000002</v>
          </cell>
          <cell r="AL5321">
            <v>102.07000000000002</v>
          </cell>
        </row>
        <row r="5322">
          <cell r="A5322" t="str">
            <v>JMHZ1375</v>
          </cell>
          <cell r="B5322" t="str">
            <v>陈珺</v>
          </cell>
          <cell r="C5322" t="str">
            <v>时尚运动事业群</v>
          </cell>
          <cell r="D5322" t="str">
            <v>女装部</v>
          </cell>
          <cell r="E5322" t="str">
            <v>cachecache天猫旗舰店</v>
          </cell>
          <cell r="F5322">
            <v>0</v>
          </cell>
          <cell r="G5322" t="str">
            <v>运营专员</v>
          </cell>
          <cell r="H5322" t="str">
            <v>S4</v>
          </cell>
          <cell r="I5322" t="str">
            <v>杭州</v>
          </cell>
          <cell r="J5322" t="str">
            <v>派遣</v>
          </cell>
          <cell r="K5322" t="str">
            <v>离职</v>
          </cell>
          <cell r="L5322">
            <v>42536</v>
          </cell>
          <cell r="M5322">
            <v>42944</v>
          </cell>
          <cell r="Z5322">
            <v>1.022</v>
          </cell>
          <cell r="AA5322">
            <v>1.0194000000000001</v>
          </cell>
          <cell r="AG5322">
            <v>0</v>
          </cell>
          <cell r="AH5322">
            <v>1.0207000000000002</v>
          </cell>
          <cell r="AK5322">
            <v>1.0207000000000002</v>
          </cell>
          <cell r="AL5322">
            <v>102.07000000000002</v>
          </cell>
        </row>
        <row r="5323">
          <cell r="A5323" t="str">
            <v>JMHZ1189</v>
          </cell>
          <cell r="B5323" t="str">
            <v>段敏</v>
          </cell>
          <cell r="C5323" t="str">
            <v>时尚运动事业群</v>
          </cell>
          <cell r="D5323" t="str">
            <v>女装部</v>
          </cell>
          <cell r="E5323" t="str">
            <v>cachecache京东旗舰店</v>
          </cell>
          <cell r="F5323">
            <v>0</v>
          </cell>
          <cell r="G5323" t="str">
            <v>运营专员</v>
          </cell>
          <cell r="H5323" t="str">
            <v>S4</v>
          </cell>
          <cell r="I5323" t="str">
            <v>杭州</v>
          </cell>
          <cell r="J5323" t="str">
            <v>派遣</v>
          </cell>
          <cell r="K5323" t="str">
            <v>离职</v>
          </cell>
          <cell r="L5323">
            <v>42233</v>
          </cell>
          <cell r="M5323">
            <v>42825</v>
          </cell>
          <cell r="Z5323">
            <v>1.022</v>
          </cell>
          <cell r="AG5323">
            <v>0</v>
          </cell>
          <cell r="AH5323">
            <v>1.022</v>
          </cell>
          <cell r="AK5323">
            <v>1.022</v>
          </cell>
          <cell r="AL5323">
            <v>102.2</v>
          </cell>
        </row>
        <row r="5324">
          <cell r="A5324" t="str">
            <v>JMHZ1351</v>
          </cell>
          <cell r="B5324" t="str">
            <v>张晓奇</v>
          </cell>
          <cell r="C5324" t="str">
            <v>时尚运动事业群</v>
          </cell>
          <cell r="D5324" t="str">
            <v>女装部</v>
          </cell>
          <cell r="E5324" t="str">
            <v>Bonobo官方旗舰店</v>
          </cell>
          <cell r="F5324">
            <v>0</v>
          </cell>
          <cell r="G5324" t="str">
            <v>运营专员</v>
          </cell>
          <cell r="H5324" t="str">
            <v>S4</v>
          </cell>
          <cell r="I5324" t="str">
            <v>杭州</v>
          </cell>
          <cell r="J5324" t="str">
            <v>派遣</v>
          </cell>
          <cell r="K5324" t="str">
            <v>离职</v>
          </cell>
          <cell r="L5324">
            <v>42501</v>
          </cell>
          <cell r="M5324">
            <v>42825</v>
          </cell>
          <cell r="Z5324">
            <v>1.022</v>
          </cell>
          <cell r="AG5324">
            <v>0</v>
          </cell>
          <cell r="AH5324">
            <v>1.022</v>
          </cell>
          <cell r="AK5324">
            <v>1.022</v>
          </cell>
          <cell r="AL5324">
            <v>102.2</v>
          </cell>
        </row>
        <row r="5325">
          <cell r="A5325" t="str">
            <v>JMHZ0815</v>
          </cell>
          <cell r="B5325" t="str">
            <v>吕林锋</v>
          </cell>
          <cell r="C5325" t="str">
            <v>时尚运动事业群</v>
          </cell>
          <cell r="D5325" t="str">
            <v>女装部</v>
          </cell>
          <cell r="E5325" t="str">
            <v>艾格内衣官方旗舰店</v>
          </cell>
          <cell r="F5325">
            <v>0</v>
          </cell>
          <cell r="G5325" t="str">
            <v>运营专员</v>
          </cell>
          <cell r="H5325" t="str">
            <v>R3</v>
          </cell>
          <cell r="I5325" t="str">
            <v>杭州</v>
          </cell>
          <cell r="J5325" t="str">
            <v>派遣</v>
          </cell>
          <cell r="K5325" t="str">
            <v>正式</v>
          </cell>
          <cell r="L5325">
            <v>41778</v>
          </cell>
          <cell r="M5325">
            <v>0</v>
          </cell>
          <cell r="Z5325">
            <v>1.0242</v>
          </cell>
          <cell r="AA5325">
            <v>0.96240000000000014</v>
          </cell>
          <cell r="AB5325">
            <v>0.86</v>
          </cell>
          <cell r="AC5325">
            <v>0.86</v>
          </cell>
          <cell r="AG5325">
            <v>0</v>
          </cell>
          <cell r="AH5325">
            <v>0.92664999999999997</v>
          </cell>
          <cell r="AK5325">
            <v>0.92664999999999997</v>
          </cell>
          <cell r="AL5325">
            <v>92.664999999999992</v>
          </cell>
        </row>
        <row r="5326">
          <cell r="A5326" t="str">
            <v>JMHZ1079</v>
          </cell>
          <cell r="B5326" t="str">
            <v>王喜凤</v>
          </cell>
          <cell r="C5326" t="str">
            <v>时尚运动事业群</v>
          </cell>
          <cell r="D5326" t="str">
            <v>女装部</v>
          </cell>
          <cell r="E5326" t="str">
            <v>艾格天猫旗舰店</v>
          </cell>
          <cell r="F5326">
            <v>0</v>
          </cell>
          <cell r="G5326" t="str">
            <v>商品专员</v>
          </cell>
          <cell r="H5326" t="str">
            <v>R3</v>
          </cell>
          <cell r="I5326" t="str">
            <v>杭州</v>
          </cell>
          <cell r="J5326" t="str">
            <v>派遣</v>
          </cell>
          <cell r="K5326" t="str">
            <v>正式</v>
          </cell>
          <cell r="L5326">
            <v>42121</v>
          </cell>
          <cell r="M5326">
            <v>0</v>
          </cell>
          <cell r="Z5326">
            <v>1.0298</v>
          </cell>
          <cell r="AA5326">
            <v>0.98199999999999998</v>
          </cell>
          <cell r="AB5326">
            <v>0.95599999999999996</v>
          </cell>
          <cell r="AC5326">
            <v>0.98399999999999999</v>
          </cell>
          <cell r="AG5326">
            <v>0</v>
          </cell>
          <cell r="AH5326">
            <v>0.98794999999999999</v>
          </cell>
          <cell r="AK5326">
            <v>0.98794999999999999</v>
          </cell>
          <cell r="AL5326">
            <v>98.795000000000002</v>
          </cell>
        </row>
        <row r="5327">
          <cell r="A5327" t="str">
            <v>JMHZ0410</v>
          </cell>
          <cell r="B5327" t="str">
            <v>黄丹丹</v>
          </cell>
          <cell r="C5327" t="str">
            <v>时尚运动事业群</v>
          </cell>
          <cell r="D5327" t="str">
            <v>时尚运动管理组</v>
          </cell>
          <cell r="E5327">
            <v>0</v>
          </cell>
          <cell r="F5327">
            <v>0</v>
          </cell>
          <cell r="G5327" t="str">
            <v>客服经理</v>
          </cell>
          <cell r="H5327" t="str">
            <v>M3</v>
          </cell>
          <cell r="I5327" t="str">
            <v>杭州</v>
          </cell>
          <cell r="J5327" t="str">
            <v>派遣</v>
          </cell>
          <cell r="K5327" t="str">
            <v>正式</v>
          </cell>
          <cell r="L5327">
            <v>41092</v>
          </cell>
          <cell r="M5327">
            <v>0</v>
          </cell>
          <cell r="Z5327">
            <v>1.0347</v>
          </cell>
          <cell r="AA5327">
            <v>1.0199</v>
          </cell>
          <cell r="AB5327">
            <v>0.9729000000000001</v>
          </cell>
          <cell r="AC5327">
            <v>1.0448</v>
          </cell>
          <cell r="AG5327">
            <v>0</v>
          </cell>
          <cell r="AH5327">
            <v>1.0180750000000001</v>
          </cell>
          <cell r="AK5327">
            <v>1.0180750000000001</v>
          </cell>
          <cell r="AL5327">
            <v>101.8075</v>
          </cell>
        </row>
        <row r="5328">
          <cell r="A5328" t="str">
            <v>JMHZ0088</v>
          </cell>
          <cell r="B5328" t="str">
            <v>宁智慧</v>
          </cell>
          <cell r="C5328" t="str">
            <v>时尚运动事业群</v>
          </cell>
          <cell r="D5328" t="str">
            <v>时尚运动管理组</v>
          </cell>
          <cell r="E5328">
            <v>0</v>
          </cell>
          <cell r="F5328">
            <v>0</v>
          </cell>
          <cell r="G5328" t="str">
            <v>高级客服经理</v>
          </cell>
          <cell r="H5328" t="str">
            <v>M4</v>
          </cell>
          <cell r="I5328" t="str">
            <v>杭州</v>
          </cell>
          <cell r="J5328" t="str">
            <v>派遣</v>
          </cell>
          <cell r="K5328" t="str">
            <v>正式</v>
          </cell>
          <cell r="L5328">
            <v>40379</v>
          </cell>
          <cell r="M5328">
            <v>0</v>
          </cell>
          <cell r="Z5328">
            <v>1.0447</v>
          </cell>
          <cell r="AA5328">
            <v>0.9849</v>
          </cell>
          <cell r="AB5328">
            <v>1.0329000000000002</v>
          </cell>
          <cell r="AC5328">
            <v>1.0223</v>
          </cell>
          <cell r="AG5328">
            <v>0</v>
          </cell>
          <cell r="AH5328">
            <v>1.0211999999999999</v>
          </cell>
          <cell r="AK5328">
            <v>1.0211999999999999</v>
          </cell>
          <cell r="AL5328">
            <v>102.11999999999999</v>
          </cell>
        </row>
        <row r="5329">
          <cell r="A5329" t="str">
            <v>JMHZ1126</v>
          </cell>
          <cell r="B5329" t="str">
            <v>朱贞贞</v>
          </cell>
          <cell r="C5329" t="str">
            <v>时尚运动事业群</v>
          </cell>
          <cell r="D5329" t="str">
            <v>男装部</v>
          </cell>
          <cell r="E5329" t="str">
            <v>levis天猫旗舰店</v>
          </cell>
          <cell r="F5329">
            <v>0</v>
          </cell>
          <cell r="G5329" t="str">
            <v>客服组长</v>
          </cell>
          <cell r="H5329" t="str">
            <v>M1</v>
          </cell>
          <cell r="I5329" t="str">
            <v>杭州</v>
          </cell>
          <cell r="J5329" t="str">
            <v>派遣</v>
          </cell>
          <cell r="K5329" t="str">
            <v>正式</v>
          </cell>
          <cell r="L5329">
            <v>42156</v>
          </cell>
          <cell r="M5329">
            <v>0</v>
          </cell>
          <cell r="Z5329">
            <v>1.0473999999999999</v>
          </cell>
          <cell r="AA5329">
            <v>1.069</v>
          </cell>
          <cell r="AB5329">
            <v>0.94359999999999999</v>
          </cell>
          <cell r="AC5329">
            <v>0.98319999999999996</v>
          </cell>
          <cell r="AG5329">
            <v>0</v>
          </cell>
          <cell r="AH5329">
            <v>1.0107999999999999</v>
          </cell>
          <cell r="AK5329">
            <v>1.0107999999999999</v>
          </cell>
          <cell r="AL5329">
            <v>101.08</v>
          </cell>
        </row>
        <row r="5330">
          <cell r="A5330" t="str">
            <v>JMHZ1023</v>
          </cell>
          <cell r="B5330" t="str">
            <v>姜晚霞</v>
          </cell>
          <cell r="C5330" t="str">
            <v>时尚运动事业群</v>
          </cell>
          <cell r="D5330" t="str">
            <v>女装部</v>
          </cell>
          <cell r="E5330" t="str">
            <v>cachecache天猫旗舰店</v>
          </cell>
          <cell r="F5330">
            <v>0</v>
          </cell>
          <cell r="G5330" t="str">
            <v>商品主管</v>
          </cell>
          <cell r="H5330" t="str">
            <v>R4</v>
          </cell>
          <cell r="I5330" t="str">
            <v>杭州</v>
          </cell>
          <cell r="J5330" t="str">
            <v>派遣</v>
          </cell>
          <cell r="K5330" t="str">
            <v>正式</v>
          </cell>
          <cell r="L5330">
            <v>42086</v>
          </cell>
          <cell r="M5330">
            <v>0</v>
          </cell>
          <cell r="Z5330">
            <v>1.0498000000000001</v>
          </cell>
          <cell r="AA5330">
            <v>0.98199999999999998</v>
          </cell>
          <cell r="AB5330">
            <v>0.92599999999999993</v>
          </cell>
          <cell r="AC5330">
            <v>0</v>
          </cell>
          <cell r="AG5330">
            <v>0</v>
          </cell>
          <cell r="AH5330">
            <v>0.73944999999999994</v>
          </cell>
          <cell r="AK5330">
            <v>0.73944999999999994</v>
          </cell>
          <cell r="AL5330">
            <v>73.944999999999993</v>
          </cell>
        </row>
        <row r="5331">
          <cell r="A5331" t="str">
            <v>JMHZ0544</v>
          </cell>
          <cell r="B5331" t="str">
            <v>钟曹毅</v>
          </cell>
          <cell r="C5331" t="str">
            <v>时尚运动事业群</v>
          </cell>
          <cell r="D5331" t="str">
            <v>女装部</v>
          </cell>
          <cell r="E5331" t="str">
            <v>艾格天猫旗舰店</v>
          </cell>
          <cell r="F5331">
            <v>0</v>
          </cell>
          <cell r="G5331" t="str">
            <v>运营专员</v>
          </cell>
          <cell r="H5331" t="str">
            <v>R3</v>
          </cell>
          <cell r="I5331" t="str">
            <v>杭州</v>
          </cell>
          <cell r="J5331" t="str">
            <v>派遣</v>
          </cell>
          <cell r="K5331" t="str">
            <v>正式</v>
          </cell>
          <cell r="L5331">
            <v>41218</v>
          </cell>
          <cell r="M5331">
            <v>0</v>
          </cell>
          <cell r="Z5331">
            <v>1.0532999999999999</v>
          </cell>
          <cell r="AA5331">
            <v>0.96200000000000008</v>
          </cell>
          <cell r="AB5331">
            <v>1.006</v>
          </cell>
          <cell r="AC5331">
            <v>1.06</v>
          </cell>
          <cell r="AG5331">
            <v>0</v>
          </cell>
          <cell r="AH5331">
            <v>1.0203250000000001</v>
          </cell>
          <cell r="AK5331">
            <v>1.0203250000000001</v>
          </cell>
          <cell r="AL5331">
            <v>102.03250000000001</v>
          </cell>
        </row>
        <row r="5332">
          <cell r="A5332" t="str">
            <v>JMHZ1447</v>
          </cell>
          <cell r="B5332" t="str">
            <v>黄骁婵</v>
          </cell>
          <cell r="C5332" t="str">
            <v>时尚运动事业群</v>
          </cell>
          <cell r="D5332" t="str">
            <v>女装部</v>
          </cell>
          <cell r="E5332" t="str">
            <v>艾格内衣官方旗舰店</v>
          </cell>
          <cell r="F5332">
            <v>0</v>
          </cell>
          <cell r="G5332" t="str">
            <v>运营专员</v>
          </cell>
          <cell r="H5332" t="str">
            <v>R2</v>
          </cell>
          <cell r="I5332" t="str">
            <v>杭州</v>
          </cell>
          <cell r="J5332" t="str">
            <v>派遣</v>
          </cell>
          <cell r="K5332" t="str">
            <v>正式</v>
          </cell>
          <cell r="L5332">
            <v>42656</v>
          </cell>
          <cell r="M5332">
            <v>0</v>
          </cell>
          <cell r="Z5332">
            <v>1.054</v>
          </cell>
          <cell r="AA5332">
            <v>1.0859999999999999</v>
          </cell>
          <cell r="AB5332">
            <v>1.2122999999999999</v>
          </cell>
          <cell r="AC5332">
            <v>1.1546000000000001</v>
          </cell>
          <cell r="AG5332">
            <v>0</v>
          </cell>
          <cell r="AH5332">
            <v>1.126725</v>
          </cell>
          <cell r="AK5332">
            <v>1.126725</v>
          </cell>
          <cell r="AL5332">
            <v>112.6725</v>
          </cell>
        </row>
        <row r="5333">
          <cell r="A5333" t="str">
            <v>JMHZ0423</v>
          </cell>
          <cell r="B5333" t="str">
            <v>严好长</v>
          </cell>
          <cell r="C5333" t="str">
            <v>时尚运动事业群</v>
          </cell>
          <cell r="D5333" t="str">
            <v>时尚运动管理组</v>
          </cell>
          <cell r="E5333">
            <v>0</v>
          </cell>
          <cell r="F5333">
            <v>0</v>
          </cell>
          <cell r="G5333" t="str">
            <v>商品经理</v>
          </cell>
          <cell r="H5333" t="str">
            <v>R5</v>
          </cell>
          <cell r="I5333" t="str">
            <v>杭州</v>
          </cell>
          <cell r="J5333" t="str">
            <v>派遣</v>
          </cell>
          <cell r="K5333" t="str">
            <v>正式</v>
          </cell>
          <cell r="L5333">
            <v>41103</v>
          </cell>
          <cell r="M5333">
            <v>0</v>
          </cell>
          <cell r="Z5333">
            <v>1.0620000000000001</v>
          </cell>
          <cell r="AA5333">
            <v>0.99400000000000011</v>
          </cell>
          <cell r="AB5333">
            <v>0.94599999999999995</v>
          </cell>
          <cell r="AC5333">
            <v>0.98199999999999998</v>
          </cell>
          <cell r="AG5333">
            <v>0</v>
          </cell>
          <cell r="AH5333">
            <v>0.996</v>
          </cell>
          <cell r="AK5333">
            <v>0.996</v>
          </cell>
          <cell r="AL5333">
            <v>99.6</v>
          </cell>
        </row>
        <row r="5334">
          <cell r="A5334" t="str">
            <v>JMHZ0791</v>
          </cell>
          <cell r="B5334" t="str">
            <v>傅虹</v>
          </cell>
          <cell r="C5334" t="str">
            <v>时尚运动事业群</v>
          </cell>
          <cell r="D5334" t="str">
            <v>女装部</v>
          </cell>
          <cell r="E5334" t="str">
            <v>Esprit天猫旗舰店</v>
          </cell>
          <cell r="F5334">
            <v>0</v>
          </cell>
          <cell r="G5334" t="str">
            <v>客服经理</v>
          </cell>
          <cell r="H5334" t="str">
            <v>M3</v>
          </cell>
          <cell r="I5334" t="str">
            <v>杭州</v>
          </cell>
          <cell r="J5334" t="str">
            <v>派遣</v>
          </cell>
          <cell r="K5334" t="str">
            <v>正式</v>
          </cell>
          <cell r="L5334">
            <v>41743</v>
          </cell>
          <cell r="M5334">
            <v>0</v>
          </cell>
          <cell r="Z5334">
            <v>1.0893000000000002</v>
          </cell>
          <cell r="AA5334">
            <v>1.0124</v>
          </cell>
          <cell r="AB5334">
            <v>0.74650000000000005</v>
          </cell>
          <cell r="AC5334">
            <v>0.96709999999999996</v>
          </cell>
          <cell r="AG5334">
            <v>0</v>
          </cell>
          <cell r="AH5334">
            <v>0.95382500000000003</v>
          </cell>
          <cell r="AK5334">
            <v>0.95382500000000003</v>
          </cell>
          <cell r="AL5334">
            <v>95.382500000000007</v>
          </cell>
        </row>
        <row r="5335">
          <cell r="A5335" t="str">
            <v>JMHZ0872</v>
          </cell>
          <cell r="B5335" t="str">
            <v>傅辰非</v>
          </cell>
          <cell r="C5335" t="str">
            <v>时尚运动事业群</v>
          </cell>
          <cell r="D5335" t="str">
            <v>女装部</v>
          </cell>
          <cell r="E5335" t="str">
            <v>guess天猫旗舰店</v>
          </cell>
          <cell r="F5335">
            <v>0</v>
          </cell>
          <cell r="G5335" t="str">
            <v>店长</v>
          </cell>
          <cell r="H5335" t="str">
            <v>R4</v>
          </cell>
          <cell r="I5335" t="str">
            <v>杭州</v>
          </cell>
          <cell r="J5335" t="str">
            <v>派遣</v>
          </cell>
          <cell r="K5335" t="str">
            <v>正式</v>
          </cell>
          <cell r="L5335">
            <v>41855</v>
          </cell>
          <cell r="M5335">
            <v>0</v>
          </cell>
          <cell r="Z5335">
            <v>1.1008</v>
          </cell>
          <cell r="AA5335">
            <v>1.3585</v>
          </cell>
          <cell r="AB5335">
            <v>0.87599999999999989</v>
          </cell>
          <cell r="AC5335">
            <v>1.4602999999999999</v>
          </cell>
          <cell r="AG5335">
            <v>0</v>
          </cell>
          <cell r="AH5335">
            <v>1.1988999999999999</v>
          </cell>
          <cell r="AK5335">
            <v>1.1988999999999999</v>
          </cell>
          <cell r="AL5335">
            <v>119.88999999999999</v>
          </cell>
        </row>
        <row r="5336">
          <cell r="A5336" t="str">
            <v>JMHZ0629</v>
          </cell>
          <cell r="B5336" t="str">
            <v>张丽妹</v>
          </cell>
          <cell r="C5336" t="str">
            <v>时尚运动事业群</v>
          </cell>
          <cell r="D5336" t="str">
            <v>女装部</v>
          </cell>
          <cell r="E5336" t="str">
            <v>guess天猫旗舰店</v>
          </cell>
          <cell r="F5336">
            <v>0</v>
          </cell>
          <cell r="G5336" t="str">
            <v>店长</v>
          </cell>
          <cell r="H5336" t="str">
            <v>M2</v>
          </cell>
          <cell r="I5336" t="str">
            <v>杭州</v>
          </cell>
          <cell r="J5336" t="str">
            <v>派遣</v>
          </cell>
          <cell r="K5336" t="str">
            <v>离职</v>
          </cell>
          <cell r="L5336">
            <v>41498</v>
          </cell>
          <cell r="M5336">
            <v>42998</v>
          </cell>
          <cell r="Z5336">
            <v>1.1008</v>
          </cell>
          <cell r="AG5336">
            <v>0</v>
          </cell>
          <cell r="AH5336">
            <v>1.1008</v>
          </cell>
          <cell r="AK5336">
            <v>1.1008</v>
          </cell>
          <cell r="AL5336">
            <v>110.08</v>
          </cell>
        </row>
        <row r="5337">
          <cell r="A5337" t="str">
            <v>JMHZ0027</v>
          </cell>
          <cell r="B5337" t="str">
            <v>徐叶林</v>
          </cell>
          <cell r="C5337" t="str">
            <v>时尚运动事业群</v>
          </cell>
          <cell r="D5337" t="str">
            <v>女装部</v>
          </cell>
          <cell r="E5337" t="str">
            <v>艾格天猫旗舰店</v>
          </cell>
          <cell r="F5337">
            <v>0</v>
          </cell>
          <cell r="G5337" t="str">
            <v>行业总监</v>
          </cell>
          <cell r="H5337" t="str">
            <v>R7</v>
          </cell>
          <cell r="I5337" t="str">
            <v>杭州</v>
          </cell>
          <cell r="J5337" t="str">
            <v>派遣</v>
          </cell>
          <cell r="K5337" t="str">
            <v>正式</v>
          </cell>
          <cell r="L5337">
            <v>40336</v>
          </cell>
          <cell r="M5337">
            <v>0</v>
          </cell>
          <cell r="Z5337">
            <v>1.1100000000000001</v>
          </cell>
          <cell r="AF5337">
            <v>0.86980000000000002</v>
          </cell>
          <cell r="AG5337">
            <v>0</v>
          </cell>
          <cell r="AH5337">
            <v>1.1100000000000001</v>
          </cell>
          <cell r="AJ5337">
            <v>0.86980000000000002</v>
          </cell>
          <cell r="AK5337">
            <v>0.9899</v>
          </cell>
          <cell r="AL5337">
            <v>98.99</v>
          </cell>
        </row>
        <row r="5338">
          <cell r="A5338" t="str">
            <v>JMHZ0379</v>
          </cell>
          <cell r="B5338" t="str">
            <v>李晗</v>
          </cell>
          <cell r="C5338" t="str">
            <v>时尚运动事业群</v>
          </cell>
          <cell r="D5338" t="str">
            <v>女装部</v>
          </cell>
          <cell r="E5338" t="str">
            <v>cachecache天猫旗舰店</v>
          </cell>
          <cell r="F5338">
            <v>0</v>
          </cell>
          <cell r="G5338" t="str">
            <v>客服主管</v>
          </cell>
          <cell r="H5338" t="str">
            <v>M2</v>
          </cell>
          <cell r="I5338" t="str">
            <v>杭州</v>
          </cell>
          <cell r="J5338" t="str">
            <v>派遣</v>
          </cell>
          <cell r="K5338" t="str">
            <v>正式</v>
          </cell>
          <cell r="L5338">
            <v>41043</v>
          </cell>
          <cell r="M5338">
            <v>0</v>
          </cell>
          <cell r="Z5338">
            <v>1.1406000000000001</v>
          </cell>
          <cell r="AA5338">
            <v>1.0853999999999999</v>
          </cell>
          <cell r="AB5338">
            <v>1.6003000000000001</v>
          </cell>
          <cell r="AC5338">
            <v>1.5429999999999999</v>
          </cell>
          <cell r="AG5338">
            <v>0</v>
          </cell>
          <cell r="AH5338">
            <v>1.342325</v>
          </cell>
          <cell r="AK5338">
            <v>1.342325</v>
          </cell>
          <cell r="AL5338">
            <v>134.23249999999999</v>
          </cell>
        </row>
        <row r="5339">
          <cell r="A5339" t="str">
            <v>JMHZ0851</v>
          </cell>
          <cell r="B5339" t="str">
            <v>陈胜</v>
          </cell>
          <cell r="C5339" t="str">
            <v>时尚运动事业群</v>
          </cell>
          <cell r="D5339" t="str">
            <v>女装部</v>
          </cell>
          <cell r="E5339" t="str">
            <v>Bonobo官方旗舰店</v>
          </cell>
          <cell r="F5339">
            <v>0</v>
          </cell>
          <cell r="G5339" t="str">
            <v>运营专员</v>
          </cell>
          <cell r="H5339" t="str">
            <v>S4</v>
          </cell>
          <cell r="I5339" t="str">
            <v>杭州</v>
          </cell>
          <cell r="J5339" t="str">
            <v>派遣</v>
          </cell>
          <cell r="K5339" t="str">
            <v>离职</v>
          </cell>
          <cell r="L5339">
            <v>41813</v>
          </cell>
          <cell r="M5339">
            <v>42916</v>
          </cell>
          <cell r="Z5339">
            <v>1.1595</v>
          </cell>
          <cell r="AA5339">
            <v>1.0194000000000001</v>
          </cell>
          <cell r="AG5339">
            <v>0</v>
          </cell>
          <cell r="AH5339">
            <v>1.08945</v>
          </cell>
          <cell r="AK5339">
            <v>1.08945</v>
          </cell>
          <cell r="AL5339">
            <v>108.94500000000001</v>
          </cell>
        </row>
        <row r="5340">
          <cell r="A5340" t="str">
            <v>JMHZ1004</v>
          </cell>
          <cell r="B5340" t="str">
            <v>齐艳</v>
          </cell>
          <cell r="C5340" t="str">
            <v>时尚运动事业群</v>
          </cell>
          <cell r="D5340" t="str">
            <v>女装部</v>
          </cell>
          <cell r="E5340" t="str">
            <v>艾格天猫旗舰店</v>
          </cell>
          <cell r="F5340">
            <v>0</v>
          </cell>
          <cell r="G5340" t="str">
            <v>运营专员</v>
          </cell>
          <cell r="H5340" t="str">
            <v>R3</v>
          </cell>
          <cell r="I5340" t="str">
            <v>杭州</v>
          </cell>
          <cell r="J5340" t="str">
            <v>派遣</v>
          </cell>
          <cell r="K5340" t="str">
            <v>正式</v>
          </cell>
          <cell r="L5340">
            <v>42080</v>
          </cell>
          <cell r="M5340">
            <v>0</v>
          </cell>
          <cell r="Z5340">
            <v>1.1595</v>
          </cell>
          <cell r="AA5340">
            <v>1.0593999999999999</v>
          </cell>
          <cell r="AB5340">
            <v>0.95940000000000003</v>
          </cell>
          <cell r="AC5340">
            <v>1.0671999999999999</v>
          </cell>
          <cell r="AG5340">
            <v>0</v>
          </cell>
          <cell r="AH5340">
            <v>1.061375</v>
          </cell>
          <cell r="AK5340">
            <v>1.061375</v>
          </cell>
          <cell r="AL5340">
            <v>106.13749999999999</v>
          </cell>
        </row>
        <row r="5341">
          <cell r="A5341" t="str">
            <v>JMHZ1128</v>
          </cell>
          <cell r="B5341" t="str">
            <v>郑莉萍</v>
          </cell>
          <cell r="C5341" t="str">
            <v>时尚运动事业群</v>
          </cell>
          <cell r="D5341" t="str">
            <v>女装部</v>
          </cell>
          <cell r="E5341" t="str">
            <v>cachecache京东旗舰店</v>
          </cell>
          <cell r="F5341">
            <v>0</v>
          </cell>
          <cell r="G5341" t="str">
            <v>运营专员</v>
          </cell>
          <cell r="H5341" t="str">
            <v>S4</v>
          </cell>
          <cell r="I5341" t="str">
            <v>杭州</v>
          </cell>
          <cell r="J5341" t="str">
            <v>派遣</v>
          </cell>
          <cell r="K5341" t="str">
            <v>离职</v>
          </cell>
          <cell r="L5341">
            <v>42156</v>
          </cell>
          <cell r="M5341">
            <v>42986</v>
          </cell>
          <cell r="Z5341">
            <v>1.1595</v>
          </cell>
          <cell r="AA5341">
            <v>1.0593999999999999</v>
          </cell>
          <cell r="AG5341">
            <v>0</v>
          </cell>
          <cell r="AH5341">
            <v>1.1094499999999998</v>
          </cell>
          <cell r="AK5341">
            <v>1.1094499999999998</v>
          </cell>
          <cell r="AL5341">
            <v>110.94499999999998</v>
          </cell>
        </row>
        <row r="5342">
          <cell r="A5342" t="str">
            <v>JMHZ1274</v>
          </cell>
          <cell r="B5342" t="str">
            <v>包钟文</v>
          </cell>
          <cell r="C5342" t="str">
            <v>时尚运动事业群</v>
          </cell>
          <cell r="D5342" t="str">
            <v>女装部</v>
          </cell>
          <cell r="E5342" t="str">
            <v>NEW LOOK天猫旗舰店</v>
          </cell>
          <cell r="F5342">
            <v>0</v>
          </cell>
          <cell r="G5342" t="str">
            <v>运营专员</v>
          </cell>
          <cell r="H5342" t="str">
            <v>R2</v>
          </cell>
          <cell r="I5342" t="str">
            <v>杭州</v>
          </cell>
          <cell r="J5342" t="str">
            <v>派遣</v>
          </cell>
          <cell r="K5342" t="str">
            <v>正式</v>
          </cell>
          <cell r="L5342">
            <v>42307</v>
          </cell>
          <cell r="M5342">
            <v>0</v>
          </cell>
          <cell r="Z5342">
            <v>1.1595</v>
          </cell>
          <cell r="AA5342">
            <v>1.0627</v>
          </cell>
          <cell r="AB5342">
            <v>1.1088</v>
          </cell>
          <cell r="AC5342">
            <v>1</v>
          </cell>
          <cell r="AG5342">
            <v>0</v>
          </cell>
          <cell r="AH5342">
            <v>1.0827499999999999</v>
          </cell>
          <cell r="AK5342">
            <v>1.0827499999999999</v>
          </cell>
          <cell r="AL5342">
            <v>108.27499999999999</v>
          </cell>
        </row>
        <row r="5343">
          <cell r="A5343" t="str">
            <v>JMHZ1201</v>
          </cell>
          <cell r="B5343" t="str">
            <v>陈超</v>
          </cell>
          <cell r="C5343" t="str">
            <v>时尚运动事业群</v>
          </cell>
          <cell r="D5343" t="str">
            <v>女装部</v>
          </cell>
          <cell r="E5343" t="str">
            <v>NEW LOOK天猫旗舰店</v>
          </cell>
          <cell r="F5343">
            <v>0</v>
          </cell>
          <cell r="G5343" t="str">
            <v>运营专员</v>
          </cell>
          <cell r="H5343" t="str">
            <v>S3</v>
          </cell>
          <cell r="I5343" t="str">
            <v>杭州</v>
          </cell>
          <cell r="J5343" t="str">
            <v>派遣</v>
          </cell>
          <cell r="K5343" t="str">
            <v>离职</v>
          </cell>
          <cell r="L5343">
            <v>42242</v>
          </cell>
          <cell r="M5343">
            <v>43026</v>
          </cell>
          <cell r="Z5343">
            <v>1.1595</v>
          </cell>
          <cell r="AA5343">
            <v>1.0627</v>
          </cell>
          <cell r="AB5343">
            <v>1.1088</v>
          </cell>
          <cell r="AG5343">
            <v>0</v>
          </cell>
          <cell r="AH5343">
            <v>1.1103333333333334</v>
          </cell>
          <cell r="AK5343">
            <v>1.1103333333333334</v>
          </cell>
          <cell r="AL5343">
            <v>111.03333333333335</v>
          </cell>
        </row>
        <row r="5344">
          <cell r="A5344" t="str">
            <v>JMHZ1286</v>
          </cell>
          <cell r="B5344" t="str">
            <v>周宇</v>
          </cell>
          <cell r="C5344" t="str">
            <v>时尚运动事业群</v>
          </cell>
          <cell r="D5344" t="str">
            <v>女装部</v>
          </cell>
          <cell r="E5344" t="str">
            <v>NEW LOOK天猫旗舰店</v>
          </cell>
          <cell r="F5344">
            <v>0</v>
          </cell>
          <cell r="G5344" t="str">
            <v>运营专员</v>
          </cell>
          <cell r="H5344" t="str">
            <v>S4</v>
          </cell>
          <cell r="I5344" t="str">
            <v>杭州</v>
          </cell>
          <cell r="J5344" t="str">
            <v>派遣</v>
          </cell>
          <cell r="K5344" t="str">
            <v>离职</v>
          </cell>
          <cell r="L5344">
            <v>42345</v>
          </cell>
          <cell r="M5344">
            <v>42916</v>
          </cell>
          <cell r="Z5344">
            <v>1.1595</v>
          </cell>
          <cell r="AA5344">
            <v>1.0627</v>
          </cell>
          <cell r="AG5344">
            <v>0</v>
          </cell>
          <cell r="AH5344">
            <v>1.1111</v>
          </cell>
          <cell r="AK5344">
            <v>1.1111</v>
          </cell>
          <cell r="AL5344">
            <v>111.11</v>
          </cell>
        </row>
        <row r="5345">
          <cell r="A5345" t="str">
            <v>JMHZSX0004</v>
          </cell>
          <cell r="B5345" t="str">
            <v>胡晓月</v>
          </cell>
          <cell r="C5345" t="str">
            <v>时尚运动事业群</v>
          </cell>
          <cell r="D5345" t="str">
            <v>女装部</v>
          </cell>
          <cell r="E5345" t="str">
            <v>cachecache天猫旗舰店</v>
          </cell>
          <cell r="F5345">
            <v>0</v>
          </cell>
          <cell r="G5345" t="str">
            <v>高级品牌经理</v>
          </cell>
          <cell r="H5345" t="str">
            <v>R6</v>
          </cell>
          <cell r="I5345" t="str">
            <v>杭州</v>
          </cell>
          <cell r="J5345" t="str">
            <v>派遣</v>
          </cell>
          <cell r="K5345" t="str">
            <v>正式</v>
          </cell>
          <cell r="L5345">
            <v>40725</v>
          </cell>
          <cell r="M5345">
            <v>0</v>
          </cell>
          <cell r="Z5345">
            <v>1.1956</v>
          </cell>
          <cell r="AA5345">
            <v>1.2509999999999999</v>
          </cell>
          <cell r="AB5345">
            <v>1.032</v>
          </cell>
          <cell r="AC5345">
            <v>1.2710000000000001</v>
          </cell>
          <cell r="AG5345">
            <v>0</v>
          </cell>
          <cell r="AH5345">
            <v>1.1874</v>
          </cell>
          <cell r="AK5345">
            <v>1.1874</v>
          </cell>
          <cell r="AL5345">
            <v>118.74</v>
          </cell>
        </row>
        <row r="5346">
          <cell r="A5346" t="str">
            <v>JMHZ0392</v>
          </cell>
          <cell r="B5346" t="str">
            <v>叶高烤</v>
          </cell>
          <cell r="C5346" t="str">
            <v>时尚运动事业群</v>
          </cell>
          <cell r="D5346" t="str">
            <v>户外IP部</v>
          </cell>
          <cell r="E5346" t="str">
            <v>jackwolfskin天猫旗舰店</v>
          </cell>
          <cell r="F5346">
            <v>0</v>
          </cell>
          <cell r="G5346" t="str">
            <v>店长</v>
          </cell>
          <cell r="H5346" t="str">
            <v>R4</v>
          </cell>
          <cell r="I5346" t="str">
            <v>杭州</v>
          </cell>
          <cell r="J5346" t="str">
            <v>派遣</v>
          </cell>
          <cell r="K5346" t="str">
            <v>正式</v>
          </cell>
          <cell r="L5346">
            <v>41074</v>
          </cell>
          <cell r="M5346">
            <v>0</v>
          </cell>
          <cell r="Z5346">
            <v>1.2285999999999999</v>
          </cell>
          <cell r="AA5346">
            <v>0.98170000000000002</v>
          </cell>
          <cell r="AB5346">
            <v>1.05</v>
          </cell>
          <cell r="AC5346">
            <v>1.1499999999999999</v>
          </cell>
          <cell r="AG5346">
            <v>0</v>
          </cell>
          <cell r="AH5346">
            <v>1.1025749999999999</v>
          </cell>
          <cell r="AK5346">
            <v>1.1025749999999999</v>
          </cell>
          <cell r="AL5346">
            <v>110.25749999999999</v>
          </cell>
        </row>
        <row r="5347">
          <cell r="A5347" t="str">
            <v>JMHZ0976</v>
          </cell>
          <cell r="B5347" t="str">
            <v>施媛</v>
          </cell>
          <cell r="C5347" t="str">
            <v>时尚运动事业群</v>
          </cell>
          <cell r="D5347" t="str">
            <v>女装部</v>
          </cell>
          <cell r="E5347" t="str">
            <v>艾格内衣官方旗舰店</v>
          </cell>
          <cell r="F5347">
            <v>0</v>
          </cell>
          <cell r="G5347" t="str">
            <v>店长</v>
          </cell>
          <cell r="H5347" t="str">
            <v>R4</v>
          </cell>
          <cell r="I5347" t="str">
            <v>杭州</v>
          </cell>
          <cell r="J5347" t="str">
            <v>派遣</v>
          </cell>
          <cell r="K5347" t="str">
            <v>正式</v>
          </cell>
          <cell r="L5347">
            <v>42186</v>
          </cell>
          <cell r="M5347">
            <v>0</v>
          </cell>
          <cell r="Z5347">
            <v>1.2813999999999999</v>
          </cell>
          <cell r="AA5347">
            <v>1.0024</v>
          </cell>
          <cell r="AB5347">
            <v>0.70900000000000007</v>
          </cell>
          <cell r="AC5347">
            <v>0.88</v>
          </cell>
          <cell r="AG5347">
            <v>0</v>
          </cell>
          <cell r="AH5347">
            <v>0.96819999999999995</v>
          </cell>
          <cell r="AK5347">
            <v>0.96819999999999995</v>
          </cell>
          <cell r="AL5347">
            <v>96.82</v>
          </cell>
        </row>
        <row r="5348">
          <cell r="A5348" t="str">
            <v>JMHZ1281</v>
          </cell>
          <cell r="B5348" t="str">
            <v>邹鹏</v>
          </cell>
          <cell r="C5348" t="str">
            <v>时尚运动事业群</v>
          </cell>
          <cell r="D5348" t="str">
            <v>女装部</v>
          </cell>
          <cell r="E5348" t="str">
            <v>GUESS唯品会旗舰店</v>
          </cell>
          <cell r="F5348">
            <v>0</v>
          </cell>
          <cell r="G5348" t="str">
            <v>店长</v>
          </cell>
          <cell r="H5348" t="str">
            <v>R4</v>
          </cell>
          <cell r="I5348" t="str">
            <v>杭州</v>
          </cell>
          <cell r="J5348" t="str">
            <v>派遣</v>
          </cell>
          <cell r="K5348" t="str">
            <v>正式</v>
          </cell>
          <cell r="L5348">
            <v>42338</v>
          </cell>
          <cell r="M5348">
            <v>0</v>
          </cell>
          <cell r="Z5348">
            <v>1.2997000000000001</v>
          </cell>
          <cell r="AA5348">
            <v>1.359</v>
          </cell>
          <cell r="AB5348">
            <v>0.92949999999999999</v>
          </cell>
          <cell r="AC5348">
            <v>1.5840000000000001</v>
          </cell>
          <cell r="AG5348">
            <v>0</v>
          </cell>
          <cell r="AH5348">
            <v>1.29305</v>
          </cell>
          <cell r="AK5348">
            <v>1.29305</v>
          </cell>
          <cell r="AL5348">
            <v>129.30500000000001</v>
          </cell>
        </row>
        <row r="5349">
          <cell r="A5349" t="str">
            <v>JMHZ0584</v>
          </cell>
          <cell r="B5349" t="str">
            <v>程洲芳</v>
          </cell>
          <cell r="C5349" t="str">
            <v>时尚运动事业群</v>
          </cell>
          <cell r="D5349" t="str">
            <v>女装部</v>
          </cell>
          <cell r="E5349" t="str">
            <v>艾格内衣官方旗舰店</v>
          </cell>
          <cell r="F5349">
            <v>0</v>
          </cell>
          <cell r="G5349" t="str">
            <v>店长</v>
          </cell>
          <cell r="H5349" t="str">
            <v>M1</v>
          </cell>
          <cell r="I5349" t="str">
            <v>杭州</v>
          </cell>
          <cell r="J5349" t="str">
            <v>派遣</v>
          </cell>
          <cell r="K5349" t="str">
            <v>离职</v>
          </cell>
          <cell r="L5349">
            <v>41352</v>
          </cell>
          <cell r="M5349">
            <v>42962</v>
          </cell>
          <cell r="Z5349">
            <v>1.3256999999999999</v>
          </cell>
          <cell r="AG5349">
            <v>0</v>
          </cell>
          <cell r="AH5349">
            <v>1.3256999999999999</v>
          </cell>
          <cell r="AK5349">
            <v>1.3256999999999999</v>
          </cell>
          <cell r="AL5349">
            <v>132.57</v>
          </cell>
        </row>
        <row r="5350">
          <cell r="A5350" t="str">
            <v>JMHZ0354</v>
          </cell>
          <cell r="B5350" t="str">
            <v>裘梦迪</v>
          </cell>
          <cell r="C5350" t="str">
            <v>时尚运动事业群</v>
          </cell>
          <cell r="D5350" t="str">
            <v>女装部</v>
          </cell>
          <cell r="E5350" t="str">
            <v>cachecache天猫旗舰店</v>
          </cell>
          <cell r="F5350">
            <v>0</v>
          </cell>
          <cell r="G5350" t="str">
            <v>品牌经理</v>
          </cell>
          <cell r="H5350" t="str">
            <v>R5</v>
          </cell>
          <cell r="I5350" t="str">
            <v>杭州</v>
          </cell>
          <cell r="J5350" t="str">
            <v>派遣</v>
          </cell>
          <cell r="K5350" t="str">
            <v>正式</v>
          </cell>
          <cell r="L5350">
            <v>40966</v>
          </cell>
          <cell r="M5350">
            <v>0</v>
          </cell>
          <cell r="Z5350">
            <v>1.3259000000000001</v>
          </cell>
          <cell r="AA5350">
            <v>1.1871</v>
          </cell>
          <cell r="AB5350">
            <v>0.95040000000000002</v>
          </cell>
          <cell r="AC5350">
            <v>0.98129999999999995</v>
          </cell>
          <cell r="AG5350">
            <v>0</v>
          </cell>
          <cell r="AH5350">
            <v>1.111175</v>
          </cell>
          <cell r="AK5350">
            <v>1.111175</v>
          </cell>
          <cell r="AL5350">
            <v>111.11750000000001</v>
          </cell>
        </row>
        <row r="5351">
          <cell r="A5351" t="str">
            <v>JMHZ0635</v>
          </cell>
          <cell r="B5351" t="str">
            <v>胡晓威</v>
          </cell>
          <cell r="C5351" t="str">
            <v>时尚运动事业群</v>
          </cell>
          <cell r="D5351" t="str">
            <v>女装部</v>
          </cell>
          <cell r="E5351" t="str">
            <v>NEW LOOK天猫旗舰店</v>
          </cell>
          <cell r="F5351">
            <v>0</v>
          </cell>
          <cell r="G5351" t="str">
            <v>店长</v>
          </cell>
          <cell r="H5351" t="str">
            <v>R4</v>
          </cell>
          <cell r="I5351" t="str">
            <v>杭州</v>
          </cell>
          <cell r="J5351" t="str">
            <v>派遣</v>
          </cell>
          <cell r="K5351" t="str">
            <v>正式</v>
          </cell>
          <cell r="L5351">
            <v>41508</v>
          </cell>
          <cell r="M5351">
            <v>0</v>
          </cell>
          <cell r="Z5351">
            <v>1.4099000000000002</v>
          </cell>
          <cell r="AA5351">
            <v>1.2717000000000001</v>
          </cell>
          <cell r="AB5351">
            <v>1.6981999999999999</v>
          </cell>
          <cell r="AC5351">
            <v>1.1080000000000001</v>
          </cell>
          <cell r="AG5351">
            <v>0</v>
          </cell>
          <cell r="AH5351">
            <v>1.37195</v>
          </cell>
          <cell r="AK5351">
            <v>1.37195</v>
          </cell>
          <cell r="AL5351">
            <v>137.19499999999999</v>
          </cell>
        </row>
        <row r="5352">
          <cell r="A5352" t="str">
            <v>JMHZ0666</v>
          </cell>
          <cell r="B5352" t="str">
            <v>何岚</v>
          </cell>
          <cell r="C5352" t="str">
            <v>时尚运动事业群</v>
          </cell>
          <cell r="D5352" t="str">
            <v>女装部</v>
          </cell>
          <cell r="E5352" t="str">
            <v>艾格内衣官方旗舰店</v>
          </cell>
          <cell r="F5352">
            <v>0</v>
          </cell>
          <cell r="G5352" t="str">
            <v>店长</v>
          </cell>
          <cell r="H5352" t="str">
            <v>M1</v>
          </cell>
          <cell r="I5352" t="str">
            <v>杭州</v>
          </cell>
          <cell r="J5352" t="str">
            <v>派遣</v>
          </cell>
          <cell r="K5352" t="str">
            <v>离职</v>
          </cell>
          <cell r="L5352">
            <v>41575</v>
          </cell>
          <cell r="M5352">
            <v>42870</v>
          </cell>
          <cell r="Z5352">
            <v>1.4757</v>
          </cell>
          <cell r="AG5352">
            <v>0</v>
          </cell>
          <cell r="AH5352">
            <v>1.4757</v>
          </cell>
          <cell r="AK5352">
            <v>1.4757</v>
          </cell>
          <cell r="AL5352">
            <v>147.57</v>
          </cell>
        </row>
        <row r="5353">
          <cell r="A5353" t="str">
            <v>JMHZ0868</v>
          </cell>
          <cell r="B5353" t="str">
            <v>丰有婷</v>
          </cell>
          <cell r="C5353" t="str">
            <v>科技家居事业群</v>
          </cell>
          <cell r="D5353" t="str">
            <v>易享出行行业部</v>
          </cell>
          <cell r="E5353" t="str">
            <v>比亚迪e购商城</v>
          </cell>
          <cell r="F5353">
            <v>0</v>
          </cell>
          <cell r="G5353" t="str">
            <v>品牌经理</v>
          </cell>
          <cell r="H5353" t="str">
            <v>R5</v>
          </cell>
          <cell r="I5353" t="str">
            <v>杭州</v>
          </cell>
          <cell r="J5353" t="str">
            <v>派遣</v>
          </cell>
          <cell r="K5353" t="str">
            <v>正式</v>
          </cell>
          <cell r="L5353">
            <v>41851</v>
          </cell>
          <cell r="M5353">
            <v>0</v>
          </cell>
          <cell r="Z5353">
            <v>2.16</v>
          </cell>
          <cell r="AA5353">
            <v>2.17</v>
          </cell>
          <cell r="AB5353">
            <v>1.97</v>
          </cell>
          <cell r="AC5353">
            <v>2.2599999999999998</v>
          </cell>
          <cell r="AG5353">
            <v>0</v>
          </cell>
          <cell r="AH5353">
            <v>2.1399999999999997</v>
          </cell>
          <cell r="AK5353">
            <v>2.1399999999999997</v>
          </cell>
          <cell r="AL5353">
            <v>213.99999999999997</v>
          </cell>
        </row>
        <row r="5354">
          <cell r="A5354" t="str">
            <v>JMHZ1547</v>
          </cell>
          <cell r="B5354" t="str">
            <v>王雪</v>
          </cell>
          <cell r="C5354" t="str">
            <v>时尚运动事业群</v>
          </cell>
          <cell r="D5354" t="str">
            <v>女装部</v>
          </cell>
          <cell r="E5354" t="str">
            <v>艾格天猫旗舰店</v>
          </cell>
          <cell r="F5354">
            <v>0</v>
          </cell>
          <cell r="G5354" t="str">
            <v>运营专员</v>
          </cell>
          <cell r="H5354" t="str">
            <v>S4</v>
          </cell>
          <cell r="I5354" t="str">
            <v>杭州</v>
          </cell>
          <cell r="J5354" t="str">
            <v>派遣</v>
          </cell>
          <cell r="K5354" t="str">
            <v>离职</v>
          </cell>
          <cell r="L5354">
            <v>42906</v>
          </cell>
          <cell r="M5354">
            <v>42937</v>
          </cell>
          <cell r="AA5354">
            <v>0.97180000000000011</v>
          </cell>
          <cell r="AG5354">
            <v>0</v>
          </cell>
          <cell r="AH5354">
            <v>0.97180000000000011</v>
          </cell>
          <cell r="AK5354">
            <v>0.97180000000000011</v>
          </cell>
          <cell r="AL5354">
            <v>97.18</v>
          </cell>
        </row>
        <row r="5355">
          <cell r="A5355" t="str">
            <v>JMHZ1551</v>
          </cell>
          <cell r="B5355" t="str">
            <v>梅凯锐</v>
          </cell>
          <cell r="C5355" t="str">
            <v>时尚运动事业群</v>
          </cell>
          <cell r="D5355" t="str">
            <v>女装部</v>
          </cell>
          <cell r="E5355" t="str">
            <v>Bonobo官方旗舰店</v>
          </cell>
          <cell r="F5355">
            <v>0</v>
          </cell>
          <cell r="G5355" t="str">
            <v>运营专员</v>
          </cell>
          <cell r="H5355" t="str">
            <v>S4</v>
          </cell>
          <cell r="I5355" t="str">
            <v>杭州</v>
          </cell>
          <cell r="J5355" t="str">
            <v>派遣</v>
          </cell>
          <cell r="K5355" t="str">
            <v>离职</v>
          </cell>
          <cell r="L5355">
            <v>42909</v>
          </cell>
          <cell r="M5355">
            <v>42978</v>
          </cell>
          <cell r="AA5355">
            <v>1.0194000000000001</v>
          </cell>
          <cell r="AB5355">
            <v>0.96039999999999992</v>
          </cell>
          <cell r="AG5355">
            <v>0</v>
          </cell>
          <cell r="AH5355">
            <v>0.9899</v>
          </cell>
          <cell r="AK5355">
            <v>0.9899</v>
          </cell>
          <cell r="AL5355">
            <v>98.99</v>
          </cell>
        </row>
        <row r="5356">
          <cell r="A5356" t="str">
            <v>JMHZ1549</v>
          </cell>
          <cell r="B5356" t="str">
            <v>钟宇菁</v>
          </cell>
          <cell r="C5356" t="str">
            <v>时尚运动事业群</v>
          </cell>
          <cell r="D5356" t="str">
            <v>女装部</v>
          </cell>
          <cell r="E5356" t="str">
            <v>艾格内衣官方旗舰店</v>
          </cell>
          <cell r="F5356">
            <v>0</v>
          </cell>
          <cell r="G5356" t="str">
            <v>运营专员</v>
          </cell>
          <cell r="H5356" t="str">
            <v>R2</v>
          </cell>
          <cell r="I5356" t="str">
            <v>杭州</v>
          </cell>
          <cell r="J5356" t="str">
            <v>派遣</v>
          </cell>
          <cell r="K5356" t="str">
            <v>正式</v>
          </cell>
          <cell r="L5356">
            <v>42907</v>
          </cell>
          <cell r="M5356">
            <v>0</v>
          </cell>
          <cell r="AA5356">
            <v>1.0439000000000001</v>
          </cell>
          <cell r="AB5356">
            <v>1.04</v>
          </cell>
          <cell r="AC5356">
            <v>0.86</v>
          </cell>
          <cell r="AG5356">
            <v>0</v>
          </cell>
          <cell r="AH5356">
            <v>0.98129999999999995</v>
          </cell>
          <cell r="AK5356">
            <v>0.98129999999999995</v>
          </cell>
          <cell r="AL5356">
            <v>98.13</v>
          </cell>
        </row>
        <row r="5357">
          <cell r="A5357" t="str">
            <v>JMHZ1542</v>
          </cell>
          <cell r="B5357" t="str">
            <v>潘艳平</v>
          </cell>
          <cell r="C5357" t="str">
            <v>时尚运动事业群</v>
          </cell>
          <cell r="D5357" t="str">
            <v>女装部</v>
          </cell>
          <cell r="E5357" t="str">
            <v>cachecache京东旗舰店</v>
          </cell>
          <cell r="F5357">
            <v>0</v>
          </cell>
          <cell r="G5357" t="str">
            <v>运营专员</v>
          </cell>
          <cell r="H5357" t="str">
            <v>S4</v>
          </cell>
          <cell r="I5357" t="str">
            <v>杭州</v>
          </cell>
          <cell r="J5357" t="str">
            <v>派遣</v>
          </cell>
          <cell r="K5357" t="str">
            <v>离职</v>
          </cell>
          <cell r="L5357">
            <v>42900</v>
          </cell>
          <cell r="M5357">
            <v>42978</v>
          </cell>
          <cell r="AA5357">
            <v>1.0593999999999999</v>
          </cell>
          <cell r="AB5357">
            <v>0.96039999999999992</v>
          </cell>
          <cell r="AG5357">
            <v>0</v>
          </cell>
          <cell r="AH5357">
            <v>1.0099</v>
          </cell>
          <cell r="AK5357">
            <v>1.0099</v>
          </cell>
          <cell r="AL5357">
            <v>100.99000000000001</v>
          </cell>
        </row>
        <row r="5358">
          <cell r="A5358" t="str">
            <v>JMHZ1548</v>
          </cell>
          <cell r="B5358" t="str">
            <v>陈巧</v>
          </cell>
          <cell r="C5358" t="str">
            <v>时尚运动事业群</v>
          </cell>
          <cell r="D5358" t="str">
            <v>女装部</v>
          </cell>
          <cell r="E5358" t="str">
            <v>NEW LOOK天猫旗舰店</v>
          </cell>
          <cell r="F5358">
            <v>0</v>
          </cell>
          <cell r="G5358" t="str">
            <v>运营专员</v>
          </cell>
          <cell r="H5358" t="str">
            <v>R2</v>
          </cell>
          <cell r="I5358" t="str">
            <v>杭州</v>
          </cell>
          <cell r="J5358" t="str">
            <v>派遣</v>
          </cell>
          <cell r="K5358" t="str">
            <v>正式</v>
          </cell>
          <cell r="L5358">
            <v>42906</v>
          </cell>
          <cell r="M5358">
            <v>0</v>
          </cell>
          <cell r="AA5358">
            <v>1.0627</v>
          </cell>
          <cell r="AB5358">
            <v>1.1088</v>
          </cell>
          <cell r="AC5358">
            <v>1</v>
          </cell>
          <cell r="AG5358">
            <v>0</v>
          </cell>
          <cell r="AH5358">
            <v>1.0571666666666666</v>
          </cell>
          <cell r="AK5358">
            <v>1.0571666666666666</v>
          </cell>
          <cell r="AL5358">
            <v>105.71666666666665</v>
          </cell>
        </row>
        <row r="5359">
          <cell r="A5359" t="str">
            <v>JMHZ1559</v>
          </cell>
          <cell r="B5359" t="str">
            <v>包琳珊</v>
          </cell>
          <cell r="C5359" t="str">
            <v>时尚运动事业群</v>
          </cell>
          <cell r="D5359" t="str">
            <v>女装部</v>
          </cell>
          <cell r="E5359" t="str">
            <v>cachecache天猫旗舰店</v>
          </cell>
          <cell r="F5359">
            <v>0</v>
          </cell>
          <cell r="G5359" t="str">
            <v>运营专员</v>
          </cell>
          <cell r="H5359" t="str">
            <v>R2</v>
          </cell>
          <cell r="I5359" t="str">
            <v>杭州</v>
          </cell>
          <cell r="J5359" t="str">
            <v>派遣</v>
          </cell>
          <cell r="K5359" t="str">
            <v>试用</v>
          </cell>
          <cell r="L5359">
            <v>42954</v>
          </cell>
          <cell r="M5359">
            <v>0</v>
          </cell>
          <cell r="AB5359">
            <v>0.96039999999999992</v>
          </cell>
          <cell r="AC5359">
            <v>0.95220000000000005</v>
          </cell>
          <cell r="AG5359">
            <v>0</v>
          </cell>
          <cell r="AH5359">
            <v>0.95629999999999993</v>
          </cell>
          <cell r="AK5359">
            <v>0.95629999999999993</v>
          </cell>
          <cell r="AL5359">
            <v>95.63</v>
          </cell>
        </row>
        <row r="5360">
          <cell r="A5360" t="str">
            <v>JMHZ1568</v>
          </cell>
          <cell r="B5360" t="str">
            <v>刘佳霖</v>
          </cell>
          <cell r="C5360" t="str">
            <v>时尚运动事业群</v>
          </cell>
          <cell r="D5360" t="str">
            <v>女装部</v>
          </cell>
          <cell r="E5360" t="str">
            <v>Bonobo官方旗舰店</v>
          </cell>
          <cell r="F5360">
            <v>0</v>
          </cell>
          <cell r="G5360" t="str">
            <v>运营专员</v>
          </cell>
          <cell r="H5360" t="str">
            <v>R2</v>
          </cell>
          <cell r="I5360" t="str">
            <v>杭州</v>
          </cell>
          <cell r="J5360" t="str">
            <v>派遣</v>
          </cell>
          <cell r="K5360" t="str">
            <v>试用</v>
          </cell>
          <cell r="L5360">
            <v>42992</v>
          </cell>
          <cell r="M5360">
            <v>0</v>
          </cell>
          <cell r="AB5360">
            <v>0.96039999999999992</v>
          </cell>
          <cell r="AC5360">
            <v>0.95220000000000005</v>
          </cell>
          <cell r="AG5360">
            <v>0</v>
          </cell>
          <cell r="AH5360">
            <v>0.95629999999999993</v>
          </cell>
          <cell r="AK5360">
            <v>0.95629999999999993</v>
          </cell>
          <cell r="AL5360">
            <v>95.63</v>
          </cell>
        </row>
        <row r="5361">
          <cell r="A5361" t="str">
            <v>JMHZ1557</v>
          </cell>
          <cell r="B5361" t="str">
            <v>刘军</v>
          </cell>
          <cell r="C5361" t="str">
            <v>时尚运动事业群</v>
          </cell>
          <cell r="D5361" t="str">
            <v>女装部</v>
          </cell>
          <cell r="E5361" t="str">
            <v>CacheCache官方商城</v>
          </cell>
          <cell r="F5361">
            <v>0</v>
          </cell>
          <cell r="G5361" t="str">
            <v>运营专员</v>
          </cell>
          <cell r="H5361" t="str">
            <v>R2</v>
          </cell>
          <cell r="I5361" t="str">
            <v>杭州</v>
          </cell>
          <cell r="J5361" t="str">
            <v>派遣</v>
          </cell>
          <cell r="K5361" t="str">
            <v>试用</v>
          </cell>
          <cell r="L5361">
            <v>42941</v>
          </cell>
          <cell r="M5361">
            <v>0</v>
          </cell>
          <cell r="AB5361">
            <v>0.96039999999999992</v>
          </cell>
          <cell r="AC5361">
            <v>0.97219999999999995</v>
          </cell>
          <cell r="AG5361">
            <v>0</v>
          </cell>
          <cell r="AH5361">
            <v>0.96629999999999994</v>
          </cell>
          <cell r="AK5361">
            <v>0.96629999999999994</v>
          </cell>
          <cell r="AL5361">
            <v>96.63</v>
          </cell>
        </row>
        <row r="5362">
          <cell r="A5362" t="str">
            <v>JMHZ1510</v>
          </cell>
          <cell r="B5362" t="str">
            <v>潘志杰</v>
          </cell>
          <cell r="C5362" t="str">
            <v>时尚运动事业群</v>
          </cell>
          <cell r="D5362" t="str">
            <v>女装部</v>
          </cell>
          <cell r="E5362" t="str">
            <v>Bonobo官方旗舰店</v>
          </cell>
          <cell r="F5362">
            <v>0</v>
          </cell>
          <cell r="G5362" t="str">
            <v>运营专员</v>
          </cell>
          <cell r="H5362" t="str">
            <v>R2</v>
          </cell>
          <cell r="I5362" t="str">
            <v>杭州</v>
          </cell>
          <cell r="J5362" t="str">
            <v>派遣</v>
          </cell>
          <cell r="K5362" t="str">
            <v>正式</v>
          </cell>
          <cell r="L5362">
            <v>42917</v>
          </cell>
          <cell r="M5362">
            <v>0</v>
          </cell>
          <cell r="AB5362">
            <v>0.97040000000000004</v>
          </cell>
          <cell r="AC5362">
            <v>0.97219999999999995</v>
          </cell>
          <cell r="AG5362">
            <v>0</v>
          </cell>
          <cell r="AH5362">
            <v>0.97130000000000005</v>
          </cell>
          <cell r="AK5362">
            <v>0.97130000000000005</v>
          </cell>
          <cell r="AL5362">
            <v>97.13000000000001</v>
          </cell>
        </row>
        <row r="5363">
          <cell r="A5363" t="str">
            <v>JMHZ1556</v>
          </cell>
          <cell r="B5363" t="str">
            <v>卢婉</v>
          </cell>
          <cell r="C5363" t="str">
            <v>时尚运动事业群</v>
          </cell>
          <cell r="D5363" t="str">
            <v>女装部</v>
          </cell>
          <cell r="E5363" t="str">
            <v>guess天猫旗舰店</v>
          </cell>
          <cell r="F5363">
            <v>0</v>
          </cell>
          <cell r="G5363" t="str">
            <v>运营专员</v>
          </cell>
          <cell r="H5363" t="str">
            <v>R2</v>
          </cell>
          <cell r="I5363" t="str">
            <v>杭州</v>
          </cell>
          <cell r="J5363" t="str">
            <v>派遣</v>
          </cell>
          <cell r="K5363" t="str">
            <v>试用</v>
          </cell>
          <cell r="L5363">
            <v>42941</v>
          </cell>
          <cell r="M5363">
            <v>0</v>
          </cell>
          <cell r="AB5363">
            <v>1.04</v>
          </cell>
          <cell r="AC5363">
            <v>1.0833999999999999</v>
          </cell>
          <cell r="AG5363">
            <v>0</v>
          </cell>
          <cell r="AH5363">
            <v>1.0617000000000001</v>
          </cell>
          <cell r="AK5363">
            <v>1.0617000000000001</v>
          </cell>
          <cell r="AL5363">
            <v>106.17000000000002</v>
          </cell>
        </row>
        <row r="5364">
          <cell r="A5364" t="str">
            <v>JMHZ1553</v>
          </cell>
          <cell r="B5364" t="str">
            <v>欧阳敏</v>
          </cell>
          <cell r="C5364" t="str">
            <v>时尚运动事业群</v>
          </cell>
          <cell r="D5364" t="str">
            <v>女装部</v>
          </cell>
          <cell r="E5364" t="str">
            <v>艾格天猫旗舰店</v>
          </cell>
          <cell r="F5364">
            <v>0</v>
          </cell>
          <cell r="G5364" t="str">
            <v>运营专员</v>
          </cell>
          <cell r="H5364" t="str">
            <v>R2</v>
          </cell>
          <cell r="I5364" t="str">
            <v>杭州</v>
          </cell>
          <cell r="J5364" t="str">
            <v>派遣</v>
          </cell>
          <cell r="K5364" t="str">
            <v>正式</v>
          </cell>
          <cell r="L5364">
            <v>42919</v>
          </cell>
          <cell r="M5364">
            <v>0</v>
          </cell>
          <cell r="AB5364">
            <v>1.2122999999999999</v>
          </cell>
          <cell r="AC5364">
            <v>1</v>
          </cell>
          <cell r="AG5364">
            <v>0</v>
          </cell>
          <cell r="AH5364">
            <v>1.10615</v>
          </cell>
          <cell r="AK5364">
            <v>1.10615</v>
          </cell>
          <cell r="AL5364">
            <v>110.61499999999999</v>
          </cell>
        </row>
        <row r="5365">
          <cell r="A5365" t="str">
            <v>JMHZ1582</v>
          </cell>
          <cell r="B5365" t="str">
            <v>冯亦苗</v>
          </cell>
          <cell r="C5365" t="str">
            <v>时尚运动事业群</v>
          </cell>
          <cell r="D5365" t="str">
            <v>女装部</v>
          </cell>
          <cell r="E5365" t="str">
            <v>guess天猫旗舰店</v>
          </cell>
          <cell r="F5365">
            <v>0</v>
          </cell>
          <cell r="G5365" t="str">
            <v>商品专员</v>
          </cell>
          <cell r="H5365" t="str">
            <v>R2</v>
          </cell>
          <cell r="I5365" t="str">
            <v>杭州</v>
          </cell>
          <cell r="J5365" t="str">
            <v>派遣</v>
          </cell>
          <cell r="K5365" t="str">
            <v>试用</v>
          </cell>
          <cell r="L5365">
            <v>43055</v>
          </cell>
          <cell r="M5365">
            <v>0</v>
          </cell>
          <cell r="AC5365">
            <v>0.94399999999999995</v>
          </cell>
          <cell r="AG5365">
            <v>0</v>
          </cell>
          <cell r="AH5365">
            <v>0.94399999999999995</v>
          </cell>
          <cell r="AK5365">
            <v>0.94399999999999995</v>
          </cell>
          <cell r="AL5365">
            <v>94.399999999999991</v>
          </cell>
        </row>
        <row r="5366">
          <cell r="A5366" t="str">
            <v>JMHZ1577</v>
          </cell>
          <cell r="B5366" t="str">
            <v>罗琳</v>
          </cell>
          <cell r="C5366" t="str">
            <v>时尚运动事业群</v>
          </cell>
          <cell r="D5366" t="str">
            <v>女装部</v>
          </cell>
          <cell r="E5366" t="str">
            <v>NEW LOOK天猫旗舰店</v>
          </cell>
          <cell r="F5366">
            <v>0</v>
          </cell>
          <cell r="G5366" t="str">
            <v>运营专员</v>
          </cell>
          <cell r="H5366" t="str">
            <v>R2</v>
          </cell>
          <cell r="I5366" t="str">
            <v>杭州</v>
          </cell>
          <cell r="J5366" t="str">
            <v>派遣</v>
          </cell>
          <cell r="K5366" t="str">
            <v>试用</v>
          </cell>
          <cell r="L5366">
            <v>43028</v>
          </cell>
          <cell r="M5366">
            <v>0</v>
          </cell>
          <cell r="AC5366">
            <v>1</v>
          </cell>
          <cell r="AG5366">
            <v>0</v>
          </cell>
          <cell r="AH5366">
            <v>1</v>
          </cell>
          <cell r="AK5366">
            <v>1</v>
          </cell>
          <cell r="AL5366">
            <v>100</v>
          </cell>
        </row>
        <row r="5367">
          <cell r="A5367" t="str">
            <v>JMHZ1601</v>
          </cell>
          <cell r="B5367" t="str">
            <v>吕旭军</v>
          </cell>
          <cell r="C5367" t="str">
            <v>时尚运动事业群</v>
          </cell>
          <cell r="D5367" t="str">
            <v>女装部</v>
          </cell>
          <cell r="E5367" t="str">
            <v>艾格天猫旗舰店</v>
          </cell>
          <cell r="F5367">
            <v>0</v>
          </cell>
          <cell r="G5367" t="str">
            <v>设计主管</v>
          </cell>
          <cell r="H5367" t="str">
            <v>R4</v>
          </cell>
          <cell r="I5367" t="str">
            <v>杭州</v>
          </cell>
          <cell r="J5367" t="str">
            <v>派遣</v>
          </cell>
          <cell r="K5367" t="str">
            <v>试用</v>
          </cell>
          <cell r="L5367">
            <v>43091</v>
          </cell>
          <cell r="M5367">
            <v>0</v>
          </cell>
          <cell r="AC5367">
            <v>1</v>
          </cell>
          <cell r="AG5367">
            <v>0</v>
          </cell>
          <cell r="AH5367">
            <v>1</v>
          </cell>
          <cell r="AK5367">
            <v>1</v>
          </cell>
          <cell r="AL5367">
            <v>100</v>
          </cell>
        </row>
        <row r="5368">
          <cell r="A5368" t="str">
            <v>JMHZ0873</v>
          </cell>
          <cell r="B5368" t="str">
            <v>李勇佳</v>
          </cell>
          <cell r="C5368" t="str">
            <v>技术中心</v>
          </cell>
          <cell r="D5368" t="str">
            <v>IT基础服务部</v>
          </cell>
          <cell r="E5368" t="str">
            <v>基础架构组</v>
          </cell>
          <cell r="F5368">
            <v>0</v>
          </cell>
          <cell r="G5368" t="str">
            <v>技术支持工程师</v>
          </cell>
          <cell r="H5368" t="str">
            <v>R1</v>
          </cell>
          <cell r="I5368" t="str">
            <v>杭州</v>
          </cell>
          <cell r="J5368" t="str">
            <v>派遣</v>
          </cell>
          <cell r="K5368" t="str">
            <v>正式</v>
          </cell>
          <cell r="L5368">
            <v>41855</v>
          </cell>
          <cell r="M5368">
            <v>0</v>
          </cell>
          <cell r="AK5368">
            <v>0</v>
          </cell>
        </row>
        <row r="5369">
          <cell r="A5369" t="str">
            <v>JMSH1399</v>
          </cell>
          <cell r="B5369" t="str">
            <v>许一茜</v>
          </cell>
          <cell r="C5369" t="str">
            <v>时尚运动事业群</v>
          </cell>
          <cell r="D5369" t="str">
            <v>鞋品部</v>
          </cell>
          <cell r="E5369" t="str">
            <v>skechers运动旗舰店</v>
          </cell>
          <cell r="G5369" t="str">
            <v xml:space="preserve">  高级运营总监</v>
          </cell>
          <cell r="H5369" t="str">
            <v>M6</v>
          </cell>
          <cell r="I5369" t="str">
            <v>上海</v>
          </cell>
          <cell r="J5369" t="str">
            <v>全职</v>
          </cell>
          <cell r="K5369" t="str">
            <v>正式</v>
          </cell>
          <cell r="L5369">
            <v>41064</v>
          </cell>
          <cell r="AD5369">
            <v>0.97499999999999998</v>
          </cell>
          <cell r="AE5369">
            <v>0.52400000000000002</v>
          </cell>
          <cell r="AI5369">
            <v>0.74950000000000006</v>
          </cell>
          <cell r="AK5369">
            <v>0.74950000000000006</v>
          </cell>
          <cell r="AL5369">
            <v>74.95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"/>
  <sheetViews>
    <sheetView tabSelected="1" zoomScaleNormal="100" workbookViewId="0">
      <pane xSplit="3" ySplit="1" topLeftCell="P2" activePane="bottomRight" state="frozen"/>
      <selection pane="topRight" activeCell="D1" sqref="D1"/>
      <selection pane="bottomLeft" activeCell="A2" sqref="A2"/>
      <selection pane="bottomRight" activeCell="P60" sqref="P60"/>
    </sheetView>
  </sheetViews>
  <sheetFormatPr defaultRowHeight="13.5" x14ac:dyDescent="0.15"/>
  <cols>
    <col min="1" max="1" width="10.25" bestFit="1" customWidth="1"/>
    <col min="2" max="2" width="8" style="21" bestFit="1" customWidth="1"/>
    <col min="3" max="3" width="14.375" customWidth="1"/>
    <col min="4" max="4" width="18.625" customWidth="1"/>
    <col min="5" max="5" width="9.375" customWidth="1"/>
    <col min="6" max="6" width="20.375" customWidth="1"/>
    <col min="7" max="9" width="4.75" customWidth="1"/>
    <col min="10" max="11" width="8" customWidth="1"/>
    <col min="12" max="12" width="11.125" bestFit="1" customWidth="1"/>
    <col min="13" max="13" width="12.125" customWidth="1"/>
    <col min="14" max="14" width="10.125" customWidth="1"/>
    <col min="15" max="15" width="8.625" customWidth="1"/>
    <col min="16" max="16" width="13.25" customWidth="1"/>
    <col min="17" max="17" width="15" customWidth="1"/>
    <col min="18" max="18" width="11.375" customWidth="1"/>
    <col min="19" max="19" width="10.75" style="12" customWidth="1"/>
    <col min="20" max="20" width="10.875" customWidth="1"/>
    <col min="21" max="22" width="11.375" customWidth="1"/>
    <col min="23" max="23" width="13.125" style="12" customWidth="1"/>
    <col min="24" max="24" width="21.875" customWidth="1"/>
  </cols>
  <sheetData>
    <row r="1" spans="1:24" ht="14.25" x14ac:dyDescent="0.2">
      <c r="A1" s="13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15</v>
      </c>
      <c r="N1" s="1" t="s">
        <v>314</v>
      </c>
      <c r="O1" s="1" t="s">
        <v>315</v>
      </c>
      <c r="P1" s="1" t="s">
        <v>33</v>
      </c>
      <c r="Q1" s="1" t="s">
        <v>16</v>
      </c>
      <c r="R1" s="1" t="s">
        <v>17</v>
      </c>
      <c r="S1" s="11" t="s">
        <v>18</v>
      </c>
      <c r="T1" s="1" t="s">
        <v>24</v>
      </c>
      <c r="U1" s="1" t="s">
        <v>25</v>
      </c>
      <c r="V1" s="2" t="s">
        <v>12</v>
      </c>
      <c r="W1" s="11" t="s">
        <v>13</v>
      </c>
      <c r="X1" s="1" t="s">
        <v>14</v>
      </c>
    </row>
    <row r="2" spans="1:24" ht="16.5" x14ac:dyDescent="0.15">
      <c r="A2" s="9" t="s">
        <v>36</v>
      </c>
      <c r="B2" s="19" t="s">
        <v>37</v>
      </c>
      <c r="C2" s="9" t="s">
        <v>38</v>
      </c>
      <c r="D2" s="9" t="s">
        <v>39</v>
      </c>
      <c r="E2" s="9" t="s">
        <v>40</v>
      </c>
      <c r="F2" s="9" t="s">
        <v>253</v>
      </c>
      <c r="G2" s="9" t="s">
        <v>241</v>
      </c>
      <c r="H2" s="9" t="s">
        <v>248</v>
      </c>
      <c r="I2" s="9" t="s">
        <v>254</v>
      </c>
      <c r="J2" s="9" t="s">
        <v>245</v>
      </c>
      <c r="K2" s="9" t="s">
        <v>243</v>
      </c>
      <c r="L2" s="10">
        <v>40336</v>
      </c>
      <c r="M2" s="14">
        <f>VLOOKUP(A2,'[1]2017（全国）'!$A$4:$AL$5369,38,0)</f>
        <v>86.666666666666671</v>
      </c>
      <c r="N2" s="15">
        <v>5</v>
      </c>
      <c r="O2" s="15">
        <v>5</v>
      </c>
      <c r="P2" s="15">
        <f t="shared" ref="P2:P3" si="0" xml:space="preserve"> AVERAGEIF(N2:O2,"&lt;&gt;",N2:O2)/5*100</f>
        <v>100</v>
      </c>
      <c r="Q2" s="14">
        <f t="shared" ref="Q2" si="1">M2*0.65+P2*0.35</f>
        <v>91.333333333333343</v>
      </c>
      <c r="R2" s="16">
        <f t="shared" ref="R2:R33" si="2">RANK(Q2,Q:Q)</f>
        <v>74</v>
      </c>
      <c r="S2" s="17" t="s">
        <v>318</v>
      </c>
      <c r="T2" s="15">
        <f t="shared" ref="T2" si="3">IF(S2="A",1.5,IF(S2="B",1.2,IF(S2="C",0.8,0)))</f>
        <v>0.8</v>
      </c>
      <c r="U2" s="15">
        <v>12559</v>
      </c>
      <c r="V2" s="15">
        <f t="shared" ref="V2" si="4">U2*T2</f>
        <v>10047.200000000001</v>
      </c>
      <c r="W2" s="17">
        <v>10047.200000000001</v>
      </c>
      <c r="X2" s="15"/>
    </row>
    <row r="3" spans="1:24" ht="16.5" x14ac:dyDescent="0.15">
      <c r="A3" s="9" t="s">
        <v>41</v>
      </c>
      <c r="B3" s="19" t="s">
        <v>42</v>
      </c>
      <c r="C3" s="9" t="s">
        <v>38</v>
      </c>
      <c r="D3" s="9" t="s">
        <v>39</v>
      </c>
      <c r="E3" s="9" t="s">
        <v>43</v>
      </c>
      <c r="F3" s="9" t="s">
        <v>258</v>
      </c>
      <c r="G3" s="9" t="s">
        <v>241</v>
      </c>
      <c r="H3" s="9" t="s">
        <v>248</v>
      </c>
      <c r="I3" s="9" t="s">
        <v>250</v>
      </c>
      <c r="J3" s="9" t="s">
        <v>245</v>
      </c>
      <c r="K3" s="9" t="s">
        <v>243</v>
      </c>
      <c r="L3" s="10">
        <v>40938</v>
      </c>
      <c r="M3" s="14">
        <f>VLOOKUP(A3,'[1]2017（全国）'!$A$4:$AL$5369,38,0)</f>
        <v>84</v>
      </c>
      <c r="N3" s="15">
        <v>5</v>
      </c>
      <c r="O3" s="15">
        <v>6</v>
      </c>
      <c r="P3" s="15">
        <f t="shared" si="0"/>
        <v>110.00000000000001</v>
      </c>
      <c r="Q3" s="14">
        <f t="shared" ref="Q3" si="5">M3*0.65+P3*0.35</f>
        <v>93.1</v>
      </c>
      <c r="R3" s="16">
        <f t="shared" si="2"/>
        <v>67</v>
      </c>
      <c r="S3" s="17" t="s">
        <v>318</v>
      </c>
      <c r="T3" s="15">
        <f t="shared" ref="T3" si="6">IF(S3="A",1.5,IF(S3="B",1.2,IF(S3="C",0.8,0)))</f>
        <v>0.8</v>
      </c>
      <c r="U3" s="15">
        <v>16331</v>
      </c>
      <c r="V3" s="15">
        <f t="shared" ref="V3" si="7">U3*T3</f>
        <v>13064.800000000001</v>
      </c>
      <c r="W3" s="17">
        <v>13064.800000000001</v>
      </c>
      <c r="X3" s="15"/>
    </row>
    <row r="4" spans="1:24" ht="16.5" x14ac:dyDescent="0.15">
      <c r="A4" s="9" t="s">
        <v>44</v>
      </c>
      <c r="B4" s="19" t="s">
        <v>45</v>
      </c>
      <c r="C4" s="9" t="s">
        <v>38</v>
      </c>
      <c r="D4" s="9" t="s">
        <v>46</v>
      </c>
      <c r="E4" s="9" t="s">
        <v>40</v>
      </c>
      <c r="F4" s="9" t="s">
        <v>263</v>
      </c>
      <c r="G4" s="9" t="s">
        <v>241</v>
      </c>
      <c r="H4" s="9" t="s">
        <v>248</v>
      </c>
      <c r="I4" s="9" t="s">
        <v>250</v>
      </c>
      <c r="J4" s="9" t="s">
        <v>245</v>
      </c>
      <c r="K4" s="9" t="s">
        <v>243</v>
      </c>
      <c r="L4" s="10">
        <v>41641</v>
      </c>
      <c r="M4" s="14">
        <f>VLOOKUP(A4,'[1]2017（全国）'!$A$4:$AL$5369,38,0)</f>
        <v>93.722222222222229</v>
      </c>
      <c r="N4" s="18"/>
      <c r="O4" s="15">
        <v>5</v>
      </c>
      <c r="P4" s="15">
        <f t="shared" ref="P4:P7" si="8" xml:space="preserve"> AVERAGEIF(N4:O4,"&lt;&gt;",N4:O4)/5*100</f>
        <v>100</v>
      </c>
      <c r="Q4" s="14">
        <f t="shared" ref="Q4:Q9" si="9">M4*0.65+P4*0.35</f>
        <v>95.919444444444451</v>
      </c>
      <c r="R4" s="16">
        <f t="shared" si="2"/>
        <v>46</v>
      </c>
      <c r="S4" s="17" t="s">
        <v>318</v>
      </c>
      <c r="T4" s="15">
        <f t="shared" ref="T4:T9" si="10">IF(S4="A",1.5,IF(S4="B",1.2,IF(S4="C",0.8,0)))</f>
        <v>0.8</v>
      </c>
      <c r="U4" s="15">
        <v>16331</v>
      </c>
      <c r="V4" s="15">
        <f t="shared" ref="V4:V9" si="11">U4*T4</f>
        <v>13064.800000000001</v>
      </c>
      <c r="W4" s="17">
        <v>13064.800000000001</v>
      </c>
      <c r="X4" s="15"/>
    </row>
    <row r="5" spans="1:24" ht="16.5" x14ac:dyDescent="0.15">
      <c r="A5" s="9" t="s">
        <v>47</v>
      </c>
      <c r="B5" s="19" t="s">
        <v>48</v>
      </c>
      <c r="C5" s="9" t="s">
        <v>38</v>
      </c>
      <c r="D5" s="9" t="s">
        <v>49</v>
      </c>
      <c r="E5" s="9" t="s">
        <v>40</v>
      </c>
      <c r="F5" s="9" t="s">
        <v>265</v>
      </c>
      <c r="G5" s="9" t="s">
        <v>241</v>
      </c>
      <c r="H5" s="9" t="s">
        <v>248</v>
      </c>
      <c r="I5" s="9" t="s">
        <v>254</v>
      </c>
      <c r="J5" s="9" t="s">
        <v>245</v>
      </c>
      <c r="K5" s="9" t="s">
        <v>243</v>
      </c>
      <c r="L5" s="10">
        <v>41743</v>
      </c>
      <c r="M5" s="14">
        <f>VLOOKUP(A5,'[1]2017（全国）'!$A$4:$AL$5369,38,0)</f>
        <v>89.666666666666657</v>
      </c>
      <c r="N5" s="15">
        <v>5</v>
      </c>
      <c r="O5" s="15">
        <v>5</v>
      </c>
      <c r="P5" s="15">
        <f t="shared" si="8"/>
        <v>100</v>
      </c>
      <c r="Q5" s="14">
        <f t="shared" si="9"/>
        <v>93.283333333333331</v>
      </c>
      <c r="R5" s="16">
        <f t="shared" si="2"/>
        <v>65</v>
      </c>
      <c r="S5" s="17" t="s">
        <v>318</v>
      </c>
      <c r="T5" s="15">
        <f t="shared" si="10"/>
        <v>0.8</v>
      </c>
      <c r="U5" s="15">
        <v>12559</v>
      </c>
      <c r="V5" s="15">
        <f t="shared" si="11"/>
        <v>10047.200000000001</v>
      </c>
      <c r="W5" s="17">
        <v>10047.200000000001</v>
      </c>
      <c r="X5" s="15"/>
    </row>
    <row r="6" spans="1:24" ht="16.5" x14ac:dyDescent="0.15">
      <c r="A6" s="9" t="s">
        <v>50</v>
      </c>
      <c r="B6" s="19" t="s">
        <v>51</v>
      </c>
      <c r="C6" s="9" t="s">
        <v>38</v>
      </c>
      <c r="D6" s="9" t="s">
        <v>49</v>
      </c>
      <c r="E6" s="9" t="s">
        <v>40</v>
      </c>
      <c r="F6" s="9" t="s">
        <v>266</v>
      </c>
      <c r="G6" s="9" t="s">
        <v>241</v>
      </c>
      <c r="H6" s="9" t="s">
        <v>246</v>
      </c>
      <c r="I6" s="9" t="s">
        <v>255</v>
      </c>
      <c r="J6" s="9" t="s">
        <v>245</v>
      </c>
      <c r="K6" s="9" t="s">
        <v>243</v>
      </c>
      <c r="L6" s="10">
        <v>41823</v>
      </c>
      <c r="M6" s="14">
        <f>VLOOKUP(A6,'[1]2017（全国）'!$A$4:$AL$5369,38,0)</f>
        <v>94.722222222222229</v>
      </c>
      <c r="N6" s="18"/>
      <c r="O6" s="15">
        <v>5</v>
      </c>
      <c r="P6" s="15">
        <f t="shared" si="8"/>
        <v>100</v>
      </c>
      <c r="Q6" s="14">
        <f t="shared" si="9"/>
        <v>96.569444444444457</v>
      </c>
      <c r="R6" s="16">
        <f t="shared" si="2"/>
        <v>44</v>
      </c>
      <c r="S6" s="17" t="s">
        <v>318</v>
      </c>
      <c r="T6" s="15">
        <f t="shared" si="10"/>
        <v>0.8</v>
      </c>
      <c r="U6" s="15">
        <v>11435</v>
      </c>
      <c r="V6" s="15">
        <f t="shared" si="11"/>
        <v>9148</v>
      </c>
      <c r="W6" s="17">
        <v>9148</v>
      </c>
      <c r="X6" s="15"/>
    </row>
    <row r="7" spans="1:24" ht="16.5" x14ac:dyDescent="0.15">
      <c r="A7" s="9" t="s">
        <v>52</v>
      </c>
      <c r="B7" s="19" t="s">
        <v>53</v>
      </c>
      <c r="C7" s="9" t="s">
        <v>38</v>
      </c>
      <c r="D7" s="9" t="s">
        <v>49</v>
      </c>
      <c r="E7" s="9" t="s">
        <v>40</v>
      </c>
      <c r="F7" s="9" t="s">
        <v>262</v>
      </c>
      <c r="G7" s="9" t="s">
        <v>241</v>
      </c>
      <c r="H7" s="9" t="s">
        <v>248</v>
      </c>
      <c r="I7" s="9" t="s">
        <v>254</v>
      </c>
      <c r="J7" s="9" t="s">
        <v>245</v>
      </c>
      <c r="K7" s="9" t="s">
        <v>243</v>
      </c>
      <c r="L7" s="10">
        <v>41907</v>
      </c>
      <c r="M7" s="14">
        <f>VLOOKUP(A7,'[1]2017（全国）'!$A$4:$AL$5369,38,0)</f>
        <v>91.083333333333329</v>
      </c>
      <c r="N7" s="15">
        <v>5</v>
      </c>
      <c r="O7" s="15">
        <v>5</v>
      </c>
      <c r="P7" s="15">
        <f t="shared" si="8"/>
        <v>100</v>
      </c>
      <c r="Q7" s="14">
        <f t="shared" si="9"/>
        <v>94.204166666666666</v>
      </c>
      <c r="R7" s="16">
        <f t="shared" si="2"/>
        <v>58</v>
      </c>
      <c r="S7" s="17" t="s">
        <v>318</v>
      </c>
      <c r="T7" s="15">
        <f t="shared" si="10"/>
        <v>0.8</v>
      </c>
      <c r="U7" s="15">
        <v>12559</v>
      </c>
      <c r="V7" s="15">
        <f t="shared" si="11"/>
        <v>10047.200000000001</v>
      </c>
      <c r="W7" s="17">
        <v>10047.200000000001</v>
      </c>
      <c r="X7" s="15"/>
    </row>
    <row r="8" spans="1:24" ht="16.5" x14ac:dyDescent="0.15">
      <c r="A8" s="9" t="s">
        <v>54</v>
      </c>
      <c r="B8" s="19" t="s">
        <v>55</v>
      </c>
      <c r="C8" s="9" t="s">
        <v>38</v>
      </c>
      <c r="D8" s="9" t="s">
        <v>39</v>
      </c>
      <c r="E8" s="9" t="s">
        <v>43</v>
      </c>
      <c r="F8" s="9" t="s">
        <v>252</v>
      </c>
      <c r="G8" s="9" t="s">
        <v>241</v>
      </c>
      <c r="H8" s="9" t="s">
        <v>246</v>
      </c>
      <c r="I8" s="9" t="s">
        <v>324</v>
      </c>
      <c r="J8" s="9" t="s">
        <v>245</v>
      </c>
      <c r="K8" s="9" t="s">
        <v>243</v>
      </c>
      <c r="L8" s="10">
        <v>41984</v>
      </c>
      <c r="M8" s="14">
        <f>VLOOKUP(A8,'[1]2017（全国）'!$A$4:$AL$5369,38,0)</f>
        <v>81.5</v>
      </c>
      <c r="N8" s="15">
        <v>5</v>
      </c>
      <c r="O8" s="15">
        <v>5.5</v>
      </c>
      <c r="P8" s="15">
        <f t="shared" ref="P8:P10" si="12" xml:space="preserve"> AVERAGEIF(N8:O8,"&lt;&gt;",N8:O8)/5*100</f>
        <v>105</v>
      </c>
      <c r="Q8" s="14">
        <f t="shared" si="9"/>
        <v>89.724999999999994</v>
      </c>
      <c r="R8" s="16">
        <f t="shared" si="2"/>
        <v>78</v>
      </c>
      <c r="S8" s="17" t="s">
        <v>317</v>
      </c>
      <c r="T8" s="15">
        <f t="shared" si="10"/>
        <v>1.2</v>
      </c>
      <c r="U8" s="15">
        <v>18380</v>
      </c>
      <c r="V8" s="15">
        <f t="shared" si="11"/>
        <v>22056</v>
      </c>
      <c r="W8" s="17">
        <v>25732</v>
      </c>
      <c r="X8" s="15"/>
    </row>
    <row r="9" spans="1:24" ht="16.5" x14ac:dyDescent="0.15">
      <c r="A9" s="9" t="s">
        <v>56</v>
      </c>
      <c r="B9" s="19" t="s">
        <v>57</v>
      </c>
      <c r="C9" s="9" t="s">
        <v>322</v>
      </c>
      <c r="D9" s="9" t="s">
        <v>49</v>
      </c>
      <c r="E9" s="9" t="s">
        <v>40</v>
      </c>
      <c r="F9" s="9" t="s">
        <v>261</v>
      </c>
      <c r="G9" s="9" t="s">
        <v>241</v>
      </c>
      <c r="H9" s="9" t="s">
        <v>248</v>
      </c>
      <c r="I9" s="9" t="s">
        <v>254</v>
      </c>
      <c r="J9" s="9" t="s">
        <v>245</v>
      </c>
      <c r="K9" s="9" t="s">
        <v>243</v>
      </c>
      <c r="L9" s="10">
        <v>41998</v>
      </c>
      <c r="M9" s="14">
        <f>VLOOKUP(A9,'[1]2017（全国）'!$A$4:$AL$5369,38,0)</f>
        <v>97.555555555555557</v>
      </c>
      <c r="N9" s="18"/>
      <c r="O9" s="15">
        <v>5</v>
      </c>
      <c r="P9" s="15">
        <f t="shared" si="12"/>
        <v>100</v>
      </c>
      <c r="Q9" s="14">
        <f t="shared" si="9"/>
        <v>98.411111111111111</v>
      </c>
      <c r="R9" s="16">
        <f t="shared" si="2"/>
        <v>32</v>
      </c>
      <c r="S9" s="17" t="s">
        <v>318</v>
      </c>
      <c r="T9" s="15">
        <f t="shared" si="10"/>
        <v>0.8</v>
      </c>
      <c r="U9" s="15">
        <v>12559</v>
      </c>
      <c r="V9" s="15">
        <f t="shared" si="11"/>
        <v>10047.200000000001</v>
      </c>
      <c r="W9" s="17">
        <v>10047.200000000001</v>
      </c>
      <c r="X9" s="15"/>
    </row>
    <row r="10" spans="1:24" ht="16.5" x14ac:dyDescent="0.15">
      <c r="A10" s="9" t="s">
        <v>58</v>
      </c>
      <c r="B10" s="19" t="s">
        <v>59</v>
      </c>
      <c r="C10" s="9" t="s">
        <v>38</v>
      </c>
      <c r="D10" s="9" t="s">
        <v>49</v>
      </c>
      <c r="E10" s="9" t="s">
        <v>40</v>
      </c>
      <c r="F10" s="9" t="s">
        <v>272</v>
      </c>
      <c r="G10" s="9" t="s">
        <v>241</v>
      </c>
      <c r="H10" s="9" t="s">
        <v>248</v>
      </c>
      <c r="I10" s="9" t="s">
        <v>250</v>
      </c>
      <c r="J10" s="9" t="s">
        <v>245</v>
      </c>
      <c r="K10" s="9" t="s">
        <v>243</v>
      </c>
      <c r="L10" s="10">
        <v>42121</v>
      </c>
      <c r="M10" s="14">
        <f>VLOOKUP(A10,'[1]2017（全国）'!$A$4:$AL$5369,38,0)</f>
        <v>97.777777777777786</v>
      </c>
      <c r="N10" s="18"/>
      <c r="O10" s="15">
        <v>5</v>
      </c>
      <c r="P10" s="15">
        <f t="shared" si="12"/>
        <v>100</v>
      </c>
      <c r="Q10" s="14">
        <f t="shared" ref="Q10" si="13">M10*0.65+P10*0.35</f>
        <v>98.555555555555571</v>
      </c>
      <c r="R10" s="16">
        <f t="shared" si="2"/>
        <v>29</v>
      </c>
      <c r="S10" s="17" t="s">
        <v>318</v>
      </c>
      <c r="T10" s="15">
        <f t="shared" ref="T10" si="14">IF(S10="A",1.5,IF(S10="B",1.2,IF(S10="C",0.8,0)))</f>
        <v>0.8</v>
      </c>
      <c r="U10" s="15">
        <v>16331</v>
      </c>
      <c r="V10" s="15">
        <f t="shared" ref="V10" si="15">U10*T10</f>
        <v>13064.800000000001</v>
      </c>
      <c r="W10" s="17">
        <v>13064.800000000001</v>
      </c>
      <c r="X10" s="15"/>
    </row>
    <row r="11" spans="1:24" ht="16.5" x14ac:dyDescent="0.15">
      <c r="A11" s="9" t="s">
        <v>60</v>
      </c>
      <c r="B11" s="19" t="s">
        <v>61</v>
      </c>
      <c r="C11" s="9" t="s">
        <v>38</v>
      </c>
      <c r="D11" s="9" t="s">
        <v>49</v>
      </c>
      <c r="E11" s="9" t="s">
        <v>40</v>
      </c>
      <c r="F11" s="9" t="s">
        <v>276</v>
      </c>
      <c r="G11" s="9" t="s">
        <v>241</v>
      </c>
      <c r="H11" s="9" t="s">
        <v>248</v>
      </c>
      <c r="I11" s="9" t="s">
        <v>264</v>
      </c>
      <c r="J11" s="9" t="s">
        <v>245</v>
      </c>
      <c r="K11" s="9" t="s">
        <v>243</v>
      </c>
      <c r="L11" s="10">
        <v>42215</v>
      </c>
      <c r="M11" s="14">
        <f>VLOOKUP(A11,'[1]2017（全国）'!$A$4:$AL$5369,38,0)</f>
        <v>95.225000000000009</v>
      </c>
      <c r="N11" s="15">
        <v>5</v>
      </c>
      <c r="O11" s="15">
        <v>5</v>
      </c>
      <c r="P11" s="15">
        <f t="shared" ref="P11:P12" si="16" xml:space="preserve"> AVERAGEIF(N11:O11,"&lt;&gt;",N11:O11)/5*100</f>
        <v>100</v>
      </c>
      <c r="Q11" s="14">
        <f t="shared" ref="Q11:Q12" si="17">M11*0.65+P11*0.35</f>
        <v>96.896250000000009</v>
      </c>
      <c r="R11" s="16">
        <f t="shared" si="2"/>
        <v>40</v>
      </c>
      <c r="S11" s="17" t="s">
        <v>318</v>
      </c>
      <c r="T11" s="15">
        <f t="shared" ref="T11:T12" si="18">IF(S11="A",1.5,IF(S11="B",1.2,IF(S11="C",0.8,0)))</f>
        <v>0.8</v>
      </c>
      <c r="U11" s="15">
        <v>9242</v>
      </c>
      <c r="V11" s="15">
        <f t="shared" ref="V11:V12" si="19">U11*T11</f>
        <v>7393.6</v>
      </c>
      <c r="W11" s="17">
        <v>7393.6</v>
      </c>
      <c r="X11" s="15"/>
    </row>
    <row r="12" spans="1:24" ht="16.5" x14ac:dyDescent="0.15">
      <c r="A12" s="9" t="s">
        <v>62</v>
      </c>
      <c r="B12" s="19" t="s">
        <v>63</v>
      </c>
      <c r="C12" s="9" t="s">
        <v>38</v>
      </c>
      <c r="D12" s="9" t="s">
        <v>49</v>
      </c>
      <c r="E12" s="9" t="s">
        <v>40</v>
      </c>
      <c r="F12" s="9" t="s">
        <v>277</v>
      </c>
      <c r="G12" s="9" t="s">
        <v>241</v>
      </c>
      <c r="H12" s="9" t="s">
        <v>248</v>
      </c>
      <c r="I12" s="9" t="s">
        <v>249</v>
      </c>
      <c r="J12" s="9" t="s">
        <v>245</v>
      </c>
      <c r="K12" s="9" t="s">
        <v>243</v>
      </c>
      <c r="L12" s="10">
        <v>42241</v>
      </c>
      <c r="M12" s="14">
        <f>VLOOKUP(A12,'[1]2017（全国）'!$A$4:$AL$5369,38,0)</f>
        <v>83.5</v>
      </c>
      <c r="N12" s="15">
        <v>5</v>
      </c>
      <c r="O12" s="15">
        <v>6</v>
      </c>
      <c r="P12" s="15">
        <f t="shared" si="16"/>
        <v>110.00000000000001</v>
      </c>
      <c r="Q12" s="14">
        <f t="shared" si="17"/>
        <v>92.775000000000006</v>
      </c>
      <c r="R12" s="16">
        <f t="shared" si="2"/>
        <v>70</v>
      </c>
      <c r="S12" s="17" t="s">
        <v>318</v>
      </c>
      <c r="T12" s="15">
        <f t="shared" si="18"/>
        <v>0.8</v>
      </c>
      <c r="U12" s="15">
        <v>22862</v>
      </c>
      <c r="V12" s="15">
        <f t="shared" si="19"/>
        <v>18289.600000000002</v>
      </c>
      <c r="W12" s="17">
        <v>18289.600000000002</v>
      </c>
      <c r="X12" s="15"/>
    </row>
    <row r="13" spans="1:24" ht="16.5" x14ac:dyDescent="0.15">
      <c r="A13" s="9" t="s">
        <v>64</v>
      </c>
      <c r="B13" s="19" t="s">
        <v>65</v>
      </c>
      <c r="C13" s="9" t="s">
        <v>38</v>
      </c>
      <c r="D13" s="9" t="s">
        <v>49</v>
      </c>
      <c r="E13" s="9" t="s">
        <v>40</v>
      </c>
      <c r="F13" s="9" t="s">
        <v>272</v>
      </c>
      <c r="G13" s="9" t="s">
        <v>241</v>
      </c>
      <c r="H13" s="9" t="s">
        <v>248</v>
      </c>
      <c r="I13" s="9" t="s">
        <v>250</v>
      </c>
      <c r="J13" s="9" t="s">
        <v>245</v>
      </c>
      <c r="K13" s="9" t="s">
        <v>243</v>
      </c>
      <c r="L13" s="10">
        <v>42334</v>
      </c>
      <c r="M13" s="14">
        <f>VLOOKUP(A13,'[1]2017（全国）'!$A$4:$AL$5369,38,0)</f>
        <v>98.777777777777786</v>
      </c>
      <c r="N13" s="18"/>
      <c r="O13" s="15">
        <v>6</v>
      </c>
      <c r="P13" s="15">
        <f t="shared" ref="P13:P16" si="20" xml:space="preserve"> AVERAGEIF(N13:O13,"&lt;&gt;",N13:O13)/5*100</f>
        <v>120</v>
      </c>
      <c r="Q13" s="14">
        <f t="shared" ref="Q13:Q19" si="21">M13*0.65+P13*0.35</f>
        <v>106.20555555555556</v>
      </c>
      <c r="R13" s="16">
        <f t="shared" si="2"/>
        <v>4</v>
      </c>
      <c r="S13" s="17" t="s">
        <v>318</v>
      </c>
      <c r="T13" s="15">
        <f t="shared" ref="T13:T19" si="22">IF(S13="A",1.5,IF(S13="B",1.2,IF(S13="C",0.8,0)))</f>
        <v>0.8</v>
      </c>
      <c r="U13" s="15">
        <v>16331</v>
      </c>
      <c r="V13" s="15">
        <f t="shared" ref="V13:V19" si="23">U13*T13</f>
        <v>13064.800000000001</v>
      </c>
      <c r="W13" s="17">
        <v>13064.800000000001</v>
      </c>
      <c r="X13" s="15"/>
    </row>
    <row r="14" spans="1:24" ht="16.5" x14ac:dyDescent="0.15">
      <c r="A14" s="9" t="s">
        <v>66</v>
      </c>
      <c r="B14" s="19" t="s">
        <v>67</v>
      </c>
      <c r="C14" s="9" t="s">
        <v>38</v>
      </c>
      <c r="D14" s="9" t="s">
        <v>49</v>
      </c>
      <c r="E14" s="9" t="s">
        <v>40</v>
      </c>
      <c r="F14" s="9" t="s">
        <v>261</v>
      </c>
      <c r="G14" s="9" t="s">
        <v>241</v>
      </c>
      <c r="H14" s="9" t="s">
        <v>248</v>
      </c>
      <c r="I14" s="9" t="s">
        <v>269</v>
      </c>
      <c r="J14" s="9" t="s">
        <v>245</v>
      </c>
      <c r="K14" s="9" t="s">
        <v>243</v>
      </c>
      <c r="L14" s="10">
        <v>42338</v>
      </c>
      <c r="M14" s="14">
        <f>VLOOKUP(A14,'[1]2017（全国）'!$A$4:$AL$5369,38,0)</f>
        <v>96.25</v>
      </c>
      <c r="N14" s="18"/>
      <c r="O14" s="15">
        <v>5</v>
      </c>
      <c r="P14" s="15">
        <f t="shared" si="20"/>
        <v>100</v>
      </c>
      <c r="Q14" s="14">
        <f t="shared" si="21"/>
        <v>97.5625</v>
      </c>
      <c r="R14" s="16">
        <f t="shared" si="2"/>
        <v>38</v>
      </c>
      <c r="S14" s="17" t="s">
        <v>319</v>
      </c>
      <c r="T14" s="15">
        <f t="shared" si="22"/>
        <v>0</v>
      </c>
      <c r="U14" s="15">
        <v>4985</v>
      </c>
      <c r="V14" s="15">
        <f t="shared" si="23"/>
        <v>0</v>
      </c>
      <c r="W14" s="17">
        <v>0</v>
      </c>
      <c r="X14" s="15"/>
    </row>
    <row r="15" spans="1:24" ht="16.5" x14ac:dyDescent="0.15">
      <c r="A15" s="9" t="s">
        <v>68</v>
      </c>
      <c r="B15" s="19" t="s">
        <v>69</v>
      </c>
      <c r="C15" s="9" t="s">
        <v>38</v>
      </c>
      <c r="D15" s="9" t="s">
        <v>49</v>
      </c>
      <c r="E15" s="9" t="s">
        <v>40</v>
      </c>
      <c r="F15" s="9" t="s">
        <v>261</v>
      </c>
      <c r="G15" s="9" t="s">
        <v>241</v>
      </c>
      <c r="H15" s="9" t="s">
        <v>248</v>
      </c>
      <c r="I15" s="9" t="s">
        <v>268</v>
      </c>
      <c r="J15" s="9" t="s">
        <v>245</v>
      </c>
      <c r="K15" s="9" t="s">
        <v>243</v>
      </c>
      <c r="L15" s="10">
        <v>42338</v>
      </c>
      <c r="M15" s="14">
        <f>VLOOKUP(A15,'[1]2017（全国）'!$A$4:$AL$5369,38,0)</f>
        <v>97.222222222222214</v>
      </c>
      <c r="N15" s="18"/>
      <c r="O15" s="15">
        <v>6</v>
      </c>
      <c r="P15" s="15">
        <f t="shared" si="20"/>
        <v>120</v>
      </c>
      <c r="Q15" s="14">
        <f t="shared" si="21"/>
        <v>105.19444444444444</v>
      </c>
      <c r="R15" s="16">
        <f t="shared" si="2"/>
        <v>6</v>
      </c>
      <c r="S15" s="17" t="s">
        <v>318</v>
      </c>
      <c r="T15" s="15">
        <f t="shared" si="22"/>
        <v>0.8</v>
      </c>
      <c r="U15" s="15">
        <v>6814</v>
      </c>
      <c r="V15" s="15">
        <f t="shared" si="23"/>
        <v>5451.2000000000007</v>
      </c>
      <c r="W15" s="17">
        <v>5451.2000000000007</v>
      </c>
      <c r="X15" s="15"/>
    </row>
    <row r="16" spans="1:24" ht="16.5" x14ac:dyDescent="0.15">
      <c r="A16" s="9" t="s">
        <v>70</v>
      </c>
      <c r="B16" s="19" t="s">
        <v>71</v>
      </c>
      <c r="C16" s="9" t="s">
        <v>38</v>
      </c>
      <c r="D16" s="9" t="s">
        <v>49</v>
      </c>
      <c r="E16" s="9" t="s">
        <v>40</v>
      </c>
      <c r="F16" s="9" t="s">
        <v>278</v>
      </c>
      <c r="G16" s="9" t="s">
        <v>241</v>
      </c>
      <c r="H16" s="9" t="s">
        <v>248</v>
      </c>
      <c r="I16" s="9" t="s">
        <v>250</v>
      </c>
      <c r="J16" s="9" t="s">
        <v>245</v>
      </c>
      <c r="K16" s="9" t="s">
        <v>243</v>
      </c>
      <c r="L16" s="10">
        <v>42341</v>
      </c>
      <c r="M16" s="14">
        <f>VLOOKUP(A16,'[1]2017（全国）'!$A$4:$AL$5369,38,0)</f>
        <v>98.111111111111114</v>
      </c>
      <c r="N16" s="18"/>
      <c r="O16" s="15">
        <v>7</v>
      </c>
      <c r="P16" s="15">
        <f t="shared" si="20"/>
        <v>140</v>
      </c>
      <c r="Q16" s="14">
        <f t="shared" si="21"/>
        <v>112.77222222222223</v>
      </c>
      <c r="R16" s="16">
        <f t="shared" si="2"/>
        <v>3</v>
      </c>
      <c r="S16" s="17" t="s">
        <v>318</v>
      </c>
      <c r="T16" s="15">
        <f t="shared" si="22"/>
        <v>0.8</v>
      </c>
      <c r="U16" s="15">
        <v>16331</v>
      </c>
      <c r="V16" s="15">
        <f t="shared" si="23"/>
        <v>13064.800000000001</v>
      </c>
      <c r="W16" s="17">
        <v>13064.800000000001</v>
      </c>
      <c r="X16" s="15"/>
    </row>
    <row r="17" spans="1:24" ht="16.5" x14ac:dyDescent="0.15">
      <c r="A17" s="9" t="s">
        <v>73</v>
      </c>
      <c r="B17" s="19" t="s">
        <v>74</v>
      </c>
      <c r="C17" s="9" t="s">
        <v>38</v>
      </c>
      <c r="D17" s="9" t="s">
        <v>46</v>
      </c>
      <c r="E17" s="9" t="s">
        <v>40</v>
      </c>
      <c r="F17" s="9" t="s">
        <v>271</v>
      </c>
      <c r="G17" s="9" t="s">
        <v>241</v>
      </c>
      <c r="H17" s="9" t="s">
        <v>248</v>
      </c>
      <c r="I17" s="9" t="s">
        <v>254</v>
      </c>
      <c r="J17" s="9" t="s">
        <v>245</v>
      </c>
      <c r="K17" s="9" t="s">
        <v>243</v>
      </c>
      <c r="L17" s="10">
        <v>42443</v>
      </c>
      <c r="M17" s="14">
        <f>VLOOKUP(A17,'[1]2017（全国）'!$A$4:$AL$5369,38,0)</f>
        <v>94.083333333333343</v>
      </c>
      <c r="N17" s="15">
        <v>6</v>
      </c>
      <c r="O17" s="15">
        <v>5</v>
      </c>
      <c r="P17" s="15">
        <f t="shared" ref="P17:P22" si="24" xml:space="preserve"> AVERAGEIF(N17:O17,"&lt;&gt;",N17:O17)/5*100</f>
        <v>110.00000000000001</v>
      </c>
      <c r="Q17" s="14">
        <f t="shared" si="21"/>
        <v>99.654166666666669</v>
      </c>
      <c r="R17" s="16">
        <f t="shared" si="2"/>
        <v>20</v>
      </c>
      <c r="S17" s="17" t="s">
        <v>318</v>
      </c>
      <c r="T17" s="15">
        <f t="shared" si="22"/>
        <v>0.8</v>
      </c>
      <c r="U17" s="15">
        <v>12559</v>
      </c>
      <c r="V17" s="15">
        <f t="shared" si="23"/>
        <v>10047.200000000001</v>
      </c>
      <c r="W17" s="17">
        <v>10047.200000000001</v>
      </c>
      <c r="X17" s="15"/>
    </row>
    <row r="18" spans="1:24" ht="16.5" x14ac:dyDescent="0.15">
      <c r="A18" s="9" t="s">
        <v>75</v>
      </c>
      <c r="B18" s="19" t="s">
        <v>76</v>
      </c>
      <c r="C18" s="9" t="s">
        <v>38</v>
      </c>
      <c r="D18" s="9" t="s">
        <v>46</v>
      </c>
      <c r="E18" s="9" t="s">
        <v>40</v>
      </c>
      <c r="F18" s="9" t="s">
        <v>256</v>
      </c>
      <c r="G18" s="9" t="s">
        <v>241</v>
      </c>
      <c r="H18" s="9" t="s">
        <v>246</v>
      </c>
      <c r="I18" s="9" t="s">
        <v>251</v>
      </c>
      <c r="J18" s="9" t="s">
        <v>245</v>
      </c>
      <c r="K18" s="9" t="s">
        <v>243</v>
      </c>
      <c r="L18" s="10">
        <v>42443</v>
      </c>
      <c r="M18" s="14">
        <f>VLOOKUP(A18,'[1]2017（全国）'!$A$4:$AL$5369,38,0)</f>
        <v>92.500000000000014</v>
      </c>
      <c r="N18" s="18"/>
      <c r="O18" s="15">
        <v>5</v>
      </c>
      <c r="P18" s="15">
        <f t="shared" si="24"/>
        <v>100</v>
      </c>
      <c r="Q18" s="14">
        <f t="shared" si="21"/>
        <v>95.125000000000014</v>
      </c>
      <c r="R18" s="16">
        <f t="shared" si="2"/>
        <v>51</v>
      </c>
      <c r="S18" s="17" t="s">
        <v>319</v>
      </c>
      <c r="T18" s="15">
        <f t="shared" si="22"/>
        <v>0</v>
      </c>
      <c r="U18" s="15">
        <v>18380</v>
      </c>
      <c r="V18" s="15">
        <f t="shared" si="23"/>
        <v>0</v>
      </c>
      <c r="W18" s="17">
        <v>0</v>
      </c>
      <c r="X18" s="15"/>
    </row>
    <row r="19" spans="1:24" ht="16.5" x14ac:dyDescent="0.15">
      <c r="A19" s="9" t="s">
        <v>77</v>
      </c>
      <c r="B19" s="19" t="s">
        <v>78</v>
      </c>
      <c r="C19" s="9" t="s">
        <v>38</v>
      </c>
      <c r="D19" s="9" t="s">
        <v>46</v>
      </c>
      <c r="E19" s="9" t="s">
        <v>40</v>
      </c>
      <c r="F19" s="9" t="s">
        <v>256</v>
      </c>
      <c r="G19" s="9" t="s">
        <v>241</v>
      </c>
      <c r="H19" s="9" t="s">
        <v>246</v>
      </c>
      <c r="I19" s="9" t="s">
        <v>251</v>
      </c>
      <c r="J19" s="9" t="s">
        <v>245</v>
      </c>
      <c r="K19" s="9" t="s">
        <v>243</v>
      </c>
      <c r="L19" s="10">
        <v>42446</v>
      </c>
      <c r="M19" s="14">
        <f>VLOOKUP(A19,'[1]2017（全国）'!$A$4:$AL$5369,38,0)</f>
        <v>92.757142857142867</v>
      </c>
      <c r="N19" s="18"/>
      <c r="O19" s="15">
        <v>5.5</v>
      </c>
      <c r="P19" s="15">
        <f t="shared" si="24"/>
        <v>110.00000000000001</v>
      </c>
      <c r="Q19" s="14">
        <f t="shared" si="21"/>
        <v>98.792142857142863</v>
      </c>
      <c r="R19" s="16">
        <f t="shared" si="2"/>
        <v>26</v>
      </c>
      <c r="S19" s="17" t="s">
        <v>319</v>
      </c>
      <c r="T19" s="15">
        <f t="shared" si="22"/>
        <v>0</v>
      </c>
      <c r="U19" s="15">
        <v>18380</v>
      </c>
      <c r="V19" s="15">
        <f t="shared" si="23"/>
        <v>0</v>
      </c>
      <c r="W19" s="17">
        <v>0</v>
      </c>
      <c r="X19" s="15"/>
    </row>
    <row r="20" spans="1:24" ht="16.5" x14ac:dyDescent="0.15">
      <c r="A20" s="9" t="s">
        <v>79</v>
      </c>
      <c r="B20" s="19" t="s">
        <v>80</v>
      </c>
      <c r="C20" s="9" t="s">
        <v>38</v>
      </c>
      <c r="D20" s="9" t="s">
        <v>49</v>
      </c>
      <c r="E20" s="9" t="s">
        <v>40</v>
      </c>
      <c r="F20" s="9" t="s">
        <v>274</v>
      </c>
      <c r="G20" s="9" t="s">
        <v>241</v>
      </c>
      <c r="H20" s="9" t="s">
        <v>248</v>
      </c>
      <c r="I20" s="9" t="s">
        <v>264</v>
      </c>
      <c r="J20" s="9" t="s">
        <v>245</v>
      </c>
      <c r="K20" s="9" t="s">
        <v>243</v>
      </c>
      <c r="L20" s="10">
        <v>42485</v>
      </c>
      <c r="M20" s="14">
        <f>VLOOKUP(A20,'[1]2017（全国）'!$A$4:$AL$5369,38,0)</f>
        <v>98.333333333333329</v>
      </c>
      <c r="N20" s="18"/>
      <c r="O20" s="15">
        <v>5</v>
      </c>
      <c r="P20" s="15">
        <f t="shared" si="24"/>
        <v>100</v>
      </c>
      <c r="Q20" s="14">
        <f t="shared" ref="Q20:Q24" si="25">M20*0.65+P20*0.35</f>
        <v>98.916666666666657</v>
      </c>
      <c r="R20" s="16">
        <f t="shared" si="2"/>
        <v>24</v>
      </c>
      <c r="S20" s="17" t="s">
        <v>318</v>
      </c>
      <c r="T20" s="15">
        <f t="shared" ref="T20:T24" si="26">IF(S20="A",1.5,IF(S20="B",1.2,IF(S20="C",0.8,0)))</f>
        <v>0.8</v>
      </c>
      <c r="U20" s="15">
        <v>9242</v>
      </c>
      <c r="V20" s="15">
        <f t="shared" ref="V20:V24" si="27">U20*T20</f>
        <v>7393.6</v>
      </c>
      <c r="W20" s="17">
        <v>7393.6</v>
      </c>
      <c r="X20" s="15"/>
    </row>
    <row r="21" spans="1:24" ht="16.5" x14ac:dyDescent="0.15">
      <c r="A21" s="9" t="s">
        <v>81</v>
      </c>
      <c r="B21" s="19" t="s">
        <v>72</v>
      </c>
      <c r="C21" s="9" t="s">
        <v>38</v>
      </c>
      <c r="D21" s="9" t="s">
        <v>49</v>
      </c>
      <c r="E21" s="9" t="s">
        <v>40</v>
      </c>
      <c r="F21" s="9" t="s">
        <v>267</v>
      </c>
      <c r="G21" s="9" t="s">
        <v>241</v>
      </c>
      <c r="H21" s="9" t="s">
        <v>248</v>
      </c>
      <c r="I21" s="9" t="s">
        <v>264</v>
      </c>
      <c r="J21" s="9" t="s">
        <v>245</v>
      </c>
      <c r="K21" s="9" t="s">
        <v>243</v>
      </c>
      <c r="L21" s="10">
        <v>42502</v>
      </c>
      <c r="M21" s="14">
        <f>VLOOKUP(A21,'[1]2017（全国）'!$A$4:$AL$5369,38,0)</f>
        <v>100.77777777777779</v>
      </c>
      <c r="N21" s="18"/>
      <c r="O21" s="15">
        <v>5</v>
      </c>
      <c r="P21" s="15">
        <f t="shared" si="24"/>
        <v>100</v>
      </c>
      <c r="Q21" s="14">
        <f t="shared" si="25"/>
        <v>100.50555555555556</v>
      </c>
      <c r="R21" s="16">
        <f t="shared" si="2"/>
        <v>16</v>
      </c>
      <c r="S21" s="17" t="s">
        <v>318</v>
      </c>
      <c r="T21" s="15">
        <f t="shared" si="26"/>
        <v>0.8</v>
      </c>
      <c r="U21" s="15">
        <v>9242</v>
      </c>
      <c r="V21" s="15">
        <f t="shared" si="27"/>
        <v>7393.6</v>
      </c>
      <c r="W21" s="17">
        <v>7393.6</v>
      </c>
      <c r="X21" s="15"/>
    </row>
    <row r="22" spans="1:24" ht="16.5" x14ac:dyDescent="0.15">
      <c r="A22" s="9" t="s">
        <v>82</v>
      </c>
      <c r="B22" s="19" t="s">
        <v>83</v>
      </c>
      <c r="C22" s="9" t="s">
        <v>38</v>
      </c>
      <c r="D22" s="9" t="s">
        <v>46</v>
      </c>
      <c r="E22" s="9" t="s">
        <v>40</v>
      </c>
      <c r="F22" s="9" t="s">
        <v>271</v>
      </c>
      <c r="G22" s="9" t="s">
        <v>241</v>
      </c>
      <c r="H22" s="9" t="s">
        <v>248</v>
      </c>
      <c r="I22" s="9" t="s">
        <v>254</v>
      </c>
      <c r="J22" s="9" t="s">
        <v>245</v>
      </c>
      <c r="K22" s="9" t="s">
        <v>243</v>
      </c>
      <c r="L22" s="10">
        <v>42502</v>
      </c>
      <c r="M22" s="14">
        <f>VLOOKUP(A22,'[1]2017（全国）'!$A$4:$AL$5369,38,0)</f>
        <v>94.888888888888872</v>
      </c>
      <c r="N22" s="18"/>
      <c r="O22" s="15">
        <v>5</v>
      </c>
      <c r="P22" s="15">
        <f t="shared" si="24"/>
        <v>100</v>
      </c>
      <c r="Q22" s="14">
        <f t="shared" si="25"/>
        <v>96.677777777777777</v>
      </c>
      <c r="R22" s="16">
        <f t="shared" si="2"/>
        <v>43</v>
      </c>
      <c r="S22" s="17" t="s">
        <v>318</v>
      </c>
      <c r="T22" s="15">
        <f t="shared" si="26"/>
        <v>0.8</v>
      </c>
      <c r="U22" s="15">
        <v>12559</v>
      </c>
      <c r="V22" s="15">
        <f t="shared" si="27"/>
        <v>10047.200000000001</v>
      </c>
      <c r="W22" s="17">
        <v>10047.200000000001</v>
      </c>
      <c r="X22" s="15"/>
    </row>
    <row r="23" spans="1:24" ht="16.5" x14ac:dyDescent="0.15">
      <c r="A23" s="9" t="s">
        <v>84</v>
      </c>
      <c r="B23" s="19" t="s">
        <v>85</v>
      </c>
      <c r="C23" s="9" t="s">
        <v>38</v>
      </c>
      <c r="D23" s="9" t="s">
        <v>39</v>
      </c>
      <c r="E23" s="9" t="s">
        <v>43</v>
      </c>
      <c r="F23" s="9" t="s">
        <v>260</v>
      </c>
      <c r="G23" s="9" t="s">
        <v>241</v>
      </c>
      <c r="H23" s="9" t="s">
        <v>248</v>
      </c>
      <c r="I23" s="9" t="s">
        <v>250</v>
      </c>
      <c r="J23" s="9" t="s">
        <v>245</v>
      </c>
      <c r="K23" s="9" t="s">
        <v>243</v>
      </c>
      <c r="L23" s="10">
        <v>42548</v>
      </c>
      <c r="M23" s="14">
        <f>VLOOKUP(A23,'[1]2017（全国）'!$A$4:$AL$5369,38,0)</f>
        <v>91.333333333333343</v>
      </c>
      <c r="N23" s="15">
        <v>5</v>
      </c>
      <c r="O23" s="15">
        <v>6</v>
      </c>
      <c r="P23" s="15">
        <f t="shared" ref="P23:P25" si="28" xml:space="preserve"> AVERAGEIF(N23:O23,"&lt;&gt;",N23:O23)/5*100</f>
        <v>110.00000000000001</v>
      </c>
      <c r="Q23" s="14">
        <f t="shared" si="25"/>
        <v>97.866666666666674</v>
      </c>
      <c r="R23" s="16">
        <f t="shared" si="2"/>
        <v>36</v>
      </c>
      <c r="S23" s="17" t="s">
        <v>318</v>
      </c>
      <c r="T23" s="15">
        <f t="shared" si="26"/>
        <v>0.8</v>
      </c>
      <c r="U23" s="15">
        <v>16331</v>
      </c>
      <c r="V23" s="15">
        <f t="shared" si="27"/>
        <v>13064.800000000001</v>
      </c>
      <c r="W23" s="17">
        <v>13064.800000000001</v>
      </c>
      <c r="X23" s="15"/>
    </row>
    <row r="24" spans="1:24" ht="16.5" x14ac:dyDescent="0.15">
      <c r="A24" s="9" t="s">
        <v>86</v>
      </c>
      <c r="B24" s="19" t="s">
        <v>87</v>
      </c>
      <c r="C24" s="9" t="s">
        <v>38</v>
      </c>
      <c r="D24" s="9" t="s">
        <v>39</v>
      </c>
      <c r="E24" s="9" t="s">
        <v>43</v>
      </c>
      <c r="F24" s="9" t="s">
        <v>280</v>
      </c>
      <c r="G24" s="9" t="s">
        <v>241</v>
      </c>
      <c r="H24" s="9" t="s">
        <v>242</v>
      </c>
      <c r="I24" s="9" t="s">
        <v>259</v>
      </c>
      <c r="J24" s="9" t="s">
        <v>245</v>
      </c>
      <c r="K24" s="9" t="s">
        <v>243</v>
      </c>
      <c r="L24" s="10">
        <v>42555</v>
      </c>
      <c r="M24" s="14">
        <f>VLOOKUP(A24,'[1]2017（全国）'!$A$4:$AL$5369,38,0)</f>
        <v>91.651999999999987</v>
      </c>
      <c r="N24" s="15">
        <v>5</v>
      </c>
      <c r="O24" s="15">
        <v>6</v>
      </c>
      <c r="P24" s="15">
        <f t="shared" si="28"/>
        <v>110.00000000000001</v>
      </c>
      <c r="Q24" s="14">
        <f t="shared" si="25"/>
        <v>98.073799999999991</v>
      </c>
      <c r="R24" s="16">
        <f t="shared" si="2"/>
        <v>34</v>
      </c>
      <c r="S24" s="17" t="s">
        <v>318</v>
      </c>
      <c r="T24" s="15">
        <f t="shared" si="26"/>
        <v>0.8</v>
      </c>
      <c r="U24" s="15">
        <v>10035</v>
      </c>
      <c r="V24" s="15">
        <f t="shared" si="27"/>
        <v>8028</v>
      </c>
      <c r="W24" s="17">
        <v>8028</v>
      </c>
      <c r="X24" s="15"/>
    </row>
    <row r="25" spans="1:24" ht="16.5" x14ac:dyDescent="0.15">
      <c r="A25" s="9" t="s">
        <v>88</v>
      </c>
      <c r="B25" s="19" t="s">
        <v>89</v>
      </c>
      <c r="C25" s="9" t="s">
        <v>38</v>
      </c>
      <c r="D25" s="9" t="s">
        <v>49</v>
      </c>
      <c r="E25" s="9" t="s">
        <v>40</v>
      </c>
      <c r="F25" s="9" t="s">
        <v>277</v>
      </c>
      <c r="G25" s="9" t="s">
        <v>241</v>
      </c>
      <c r="H25" s="9" t="s">
        <v>248</v>
      </c>
      <c r="I25" s="9" t="s">
        <v>254</v>
      </c>
      <c r="J25" s="9" t="s">
        <v>245</v>
      </c>
      <c r="K25" s="9" t="s">
        <v>243</v>
      </c>
      <c r="L25" s="10">
        <v>42604</v>
      </c>
      <c r="M25" s="14">
        <f>VLOOKUP(A25,'[1]2017（全国）'!$A$4:$AL$5369,38,0)</f>
        <v>98.333333333333329</v>
      </c>
      <c r="N25" s="18"/>
      <c r="O25" s="15">
        <v>5</v>
      </c>
      <c r="P25" s="15">
        <f t="shared" si="28"/>
        <v>100</v>
      </c>
      <c r="Q25" s="14">
        <f t="shared" ref="Q25:Q30" si="29">M25*0.65+P25*0.35</f>
        <v>98.916666666666657</v>
      </c>
      <c r="R25" s="16">
        <f t="shared" si="2"/>
        <v>24</v>
      </c>
      <c r="S25" s="17" t="s">
        <v>318</v>
      </c>
      <c r="T25" s="15">
        <f t="shared" ref="T25:T30" si="30">IF(S25="A",1.5,IF(S25="B",1.2,IF(S25="C",0.8,0)))</f>
        <v>0.8</v>
      </c>
      <c r="U25" s="15">
        <v>12559</v>
      </c>
      <c r="V25" s="15">
        <f t="shared" ref="V25:V30" si="31">U25*T25</f>
        <v>10047.200000000001</v>
      </c>
      <c r="W25" s="17">
        <v>10047.200000000001</v>
      </c>
      <c r="X25" s="15"/>
    </row>
    <row r="26" spans="1:24" ht="16.5" x14ac:dyDescent="0.15">
      <c r="A26" s="9" t="s">
        <v>90</v>
      </c>
      <c r="B26" s="19" t="s">
        <v>91</v>
      </c>
      <c r="C26" s="9" t="s">
        <v>38</v>
      </c>
      <c r="D26" s="9" t="s">
        <v>39</v>
      </c>
      <c r="E26" s="9" t="s">
        <v>43</v>
      </c>
      <c r="F26" s="9" t="s">
        <v>281</v>
      </c>
      <c r="G26" s="9" t="s">
        <v>241</v>
      </c>
      <c r="H26" s="9" t="s">
        <v>246</v>
      </c>
      <c r="I26" s="9" t="s">
        <v>251</v>
      </c>
      <c r="J26" s="9" t="s">
        <v>245</v>
      </c>
      <c r="K26" s="9" t="s">
        <v>243</v>
      </c>
      <c r="L26" s="10">
        <v>42618</v>
      </c>
      <c r="M26" s="14">
        <f>VLOOKUP(A26,'[1]2017（全国）'!$A$4:$AL$5369,38,0)</f>
        <v>95.874999999999986</v>
      </c>
      <c r="N26" s="15">
        <v>5</v>
      </c>
      <c r="O26" s="15">
        <v>6</v>
      </c>
      <c r="P26" s="15">
        <f t="shared" ref="P26:P32" si="32" xml:space="preserve"> AVERAGEIF(N26:O26,"&lt;&gt;",N26:O26)/5*100</f>
        <v>110.00000000000001</v>
      </c>
      <c r="Q26" s="14">
        <f t="shared" si="29"/>
        <v>100.81874999999999</v>
      </c>
      <c r="R26" s="16">
        <f t="shared" si="2"/>
        <v>15</v>
      </c>
      <c r="S26" s="17" t="s">
        <v>317</v>
      </c>
      <c r="T26" s="15">
        <f t="shared" si="30"/>
        <v>1.2</v>
      </c>
      <c r="U26" s="15">
        <v>18380</v>
      </c>
      <c r="V26" s="15">
        <f t="shared" si="31"/>
        <v>22056</v>
      </c>
      <c r="W26" s="17">
        <v>25732</v>
      </c>
      <c r="X26" s="15"/>
    </row>
    <row r="27" spans="1:24" ht="16.5" x14ac:dyDescent="0.15">
      <c r="A27" s="9" t="s">
        <v>92</v>
      </c>
      <c r="B27" s="19" t="s">
        <v>93</v>
      </c>
      <c r="C27" s="9" t="s">
        <v>38</v>
      </c>
      <c r="D27" s="9" t="s">
        <v>49</v>
      </c>
      <c r="E27" s="9" t="s">
        <v>40</v>
      </c>
      <c r="F27" s="9" t="s">
        <v>277</v>
      </c>
      <c r="G27" s="9" t="s">
        <v>241</v>
      </c>
      <c r="H27" s="9" t="s">
        <v>248</v>
      </c>
      <c r="I27" s="9" t="s">
        <v>250</v>
      </c>
      <c r="J27" s="9" t="s">
        <v>245</v>
      </c>
      <c r="K27" s="9" t="s">
        <v>243</v>
      </c>
      <c r="L27" s="10">
        <v>42621</v>
      </c>
      <c r="M27" s="14">
        <f>VLOOKUP(A27,'[1]2017（全国）'!$A$4:$AL$5369,38,0)</f>
        <v>98.888888888888872</v>
      </c>
      <c r="N27" s="18"/>
      <c r="O27" s="15">
        <v>5</v>
      </c>
      <c r="P27" s="15">
        <f t="shared" si="32"/>
        <v>100</v>
      </c>
      <c r="Q27" s="14">
        <f t="shared" si="29"/>
        <v>99.277777777777771</v>
      </c>
      <c r="R27" s="16">
        <f t="shared" si="2"/>
        <v>22</v>
      </c>
      <c r="S27" s="17" t="s">
        <v>317</v>
      </c>
      <c r="T27" s="15">
        <f t="shared" si="30"/>
        <v>1.2</v>
      </c>
      <c r="U27" s="15">
        <v>16331</v>
      </c>
      <c r="V27" s="15">
        <f t="shared" si="31"/>
        <v>19597.2</v>
      </c>
      <c r="W27" s="17">
        <v>22863.399999999998</v>
      </c>
      <c r="X27" s="15"/>
    </row>
    <row r="28" spans="1:24" ht="16.5" x14ac:dyDescent="0.15">
      <c r="A28" s="9" t="s">
        <v>94</v>
      </c>
      <c r="B28" s="19" t="s">
        <v>95</v>
      </c>
      <c r="C28" s="9" t="s">
        <v>38</v>
      </c>
      <c r="D28" s="9" t="s">
        <v>49</v>
      </c>
      <c r="E28" s="9" t="s">
        <v>40</v>
      </c>
      <c r="F28" s="9" t="s">
        <v>277</v>
      </c>
      <c r="G28" s="9" t="s">
        <v>241</v>
      </c>
      <c r="H28" s="9" t="s">
        <v>248</v>
      </c>
      <c r="I28" s="9" t="s">
        <v>254</v>
      </c>
      <c r="J28" s="9" t="s">
        <v>245</v>
      </c>
      <c r="K28" s="9" t="s">
        <v>243</v>
      </c>
      <c r="L28" s="10">
        <v>42625</v>
      </c>
      <c r="M28" s="14">
        <f>VLOOKUP(A28,'[1]2017（全国）'!$A$4:$AL$5369,38,0)</f>
        <v>98.888888888888872</v>
      </c>
      <c r="N28" s="18"/>
      <c r="O28" s="15">
        <v>5</v>
      </c>
      <c r="P28" s="15">
        <f t="shared" si="32"/>
        <v>100</v>
      </c>
      <c r="Q28" s="14">
        <f t="shared" si="29"/>
        <v>99.277777777777771</v>
      </c>
      <c r="R28" s="16">
        <f t="shared" si="2"/>
        <v>22</v>
      </c>
      <c r="S28" s="17" t="s">
        <v>318</v>
      </c>
      <c r="T28" s="15">
        <f t="shared" si="30"/>
        <v>0.8</v>
      </c>
      <c r="U28" s="15">
        <v>12559</v>
      </c>
      <c r="V28" s="15">
        <f t="shared" si="31"/>
        <v>10047.200000000001</v>
      </c>
      <c r="W28" s="17">
        <v>10047.200000000001</v>
      </c>
      <c r="X28" s="15"/>
    </row>
    <row r="29" spans="1:24" ht="16.5" x14ac:dyDescent="0.15">
      <c r="A29" s="9" t="s">
        <v>96</v>
      </c>
      <c r="B29" s="19" t="s">
        <v>97</v>
      </c>
      <c r="C29" s="9" t="s">
        <v>38</v>
      </c>
      <c r="D29" s="9" t="s">
        <v>49</v>
      </c>
      <c r="E29" s="9" t="s">
        <v>40</v>
      </c>
      <c r="F29" s="9" t="s">
        <v>277</v>
      </c>
      <c r="G29" s="9" t="s">
        <v>241</v>
      </c>
      <c r="H29" s="9" t="s">
        <v>248</v>
      </c>
      <c r="I29" s="9" t="s">
        <v>254</v>
      </c>
      <c r="J29" s="9" t="s">
        <v>245</v>
      </c>
      <c r="K29" s="9" t="s">
        <v>243</v>
      </c>
      <c r="L29" s="10">
        <v>42639</v>
      </c>
      <c r="M29" s="14">
        <f>VLOOKUP(A29,'[1]2017（全国）'!$A$4:$AL$5369,38,0)</f>
        <v>96.666666666666657</v>
      </c>
      <c r="N29" s="18"/>
      <c r="O29" s="15">
        <v>6</v>
      </c>
      <c r="P29" s="15">
        <f t="shared" si="32"/>
        <v>120</v>
      </c>
      <c r="Q29" s="14">
        <f t="shared" si="29"/>
        <v>104.83333333333333</v>
      </c>
      <c r="R29" s="16">
        <f t="shared" si="2"/>
        <v>7</v>
      </c>
      <c r="S29" s="17" t="s">
        <v>318</v>
      </c>
      <c r="T29" s="15">
        <f t="shared" si="30"/>
        <v>0.8</v>
      </c>
      <c r="U29" s="15">
        <v>12559</v>
      </c>
      <c r="V29" s="15">
        <f t="shared" si="31"/>
        <v>10047.200000000001</v>
      </c>
      <c r="W29" s="17">
        <v>10047.200000000001</v>
      </c>
      <c r="X29" s="15"/>
    </row>
    <row r="30" spans="1:24" ht="16.5" x14ac:dyDescent="0.15">
      <c r="A30" s="9" t="s">
        <v>98</v>
      </c>
      <c r="B30" s="19" t="s">
        <v>99</v>
      </c>
      <c r="C30" s="9" t="s">
        <v>38</v>
      </c>
      <c r="D30" s="9" t="s">
        <v>39</v>
      </c>
      <c r="E30" s="9" t="s">
        <v>43</v>
      </c>
      <c r="F30" s="9" t="s">
        <v>262</v>
      </c>
      <c r="G30" s="9" t="s">
        <v>241</v>
      </c>
      <c r="H30" s="9" t="s">
        <v>248</v>
      </c>
      <c r="I30" s="9" t="s">
        <v>250</v>
      </c>
      <c r="J30" s="9" t="s">
        <v>245</v>
      </c>
      <c r="K30" s="9" t="s">
        <v>243</v>
      </c>
      <c r="L30" s="10">
        <v>42653</v>
      </c>
      <c r="M30" s="14">
        <f>VLOOKUP(A30,'[1]2017（全国）'!$A$4:$AL$5369,38,0)</f>
        <v>89.666666666666657</v>
      </c>
      <c r="N30" s="15">
        <v>5</v>
      </c>
      <c r="O30" s="15">
        <v>6</v>
      </c>
      <c r="P30" s="15">
        <f t="shared" si="32"/>
        <v>110.00000000000001</v>
      </c>
      <c r="Q30" s="14">
        <f t="shared" si="29"/>
        <v>96.783333333333331</v>
      </c>
      <c r="R30" s="16">
        <f t="shared" si="2"/>
        <v>41</v>
      </c>
      <c r="S30" s="17" t="s">
        <v>318</v>
      </c>
      <c r="T30" s="15">
        <f t="shared" si="30"/>
        <v>0.8</v>
      </c>
      <c r="U30" s="15">
        <v>16331</v>
      </c>
      <c r="V30" s="15">
        <f t="shared" si="31"/>
        <v>13064.800000000001</v>
      </c>
      <c r="W30" s="17">
        <v>13064.800000000001</v>
      </c>
      <c r="X30" s="15"/>
    </row>
    <row r="31" spans="1:24" ht="16.5" x14ac:dyDescent="0.15">
      <c r="A31" s="9" t="s">
        <v>100</v>
      </c>
      <c r="B31" s="19" t="s">
        <v>101</v>
      </c>
      <c r="C31" s="9" t="s">
        <v>38</v>
      </c>
      <c r="D31" s="9" t="s">
        <v>39</v>
      </c>
      <c r="E31" s="9" t="s">
        <v>43</v>
      </c>
      <c r="F31" s="9" t="s">
        <v>260</v>
      </c>
      <c r="G31" s="9" t="s">
        <v>241</v>
      </c>
      <c r="H31" s="9" t="s">
        <v>248</v>
      </c>
      <c r="I31" s="9" t="s">
        <v>250</v>
      </c>
      <c r="J31" s="9" t="s">
        <v>245</v>
      </c>
      <c r="K31" s="9" t="s">
        <v>243</v>
      </c>
      <c r="L31" s="10">
        <v>42677</v>
      </c>
      <c r="M31" s="14">
        <f>VLOOKUP(A31,'[1]2017（全国）'!$A$4:$AL$5369,38,0)</f>
        <v>86</v>
      </c>
      <c r="N31" s="15">
        <v>5</v>
      </c>
      <c r="O31" s="15">
        <v>6</v>
      </c>
      <c r="P31" s="15">
        <f t="shared" si="32"/>
        <v>110.00000000000001</v>
      </c>
      <c r="Q31" s="14">
        <f t="shared" ref="Q31:Q32" si="33">M31*0.65+P31*0.35</f>
        <v>94.4</v>
      </c>
      <c r="R31" s="16">
        <f t="shared" si="2"/>
        <v>56</v>
      </c>
      <c r="S31" s="17" t="s">
        <v>318</v>
      </c>
      <c r="T31" s="15">
        <f t="shared" ref="T31:T32" si="34">IF(S31="A",1.5,IF(S31="B",1.2,IF(S31="C",0.8,0)))</f>
        <v>0.8</v>
      </c>
      <c r="U31" s="15">
        <v>16331</v>
      </c>
      <c r="V31" s="15">
        <f t="shared" ref="V31:V32" si="35">U31*T31</f>
        <v>13064.800000000001</v>
      </c>
      <c r="W31" s="17">
        <v>13064.800000000001</v>
      </c>
      <c r="X31" s="15"/>
    </row>
    <row r="32" spans="1:24" ht="16.5" x14ac:dyDescent="0.15">
      <c r="A32" s="9" t="s">
        <v>102</v>
      </c>
      <c r="B32" s="19" t="s">
        <v>103</v>
      </c>
      <c r="C32" s="9" t="s">
        <v>38</v>
      </c>
      <c r="D32" s="9" t="s">
        <v>49</v>
      </c>
      <c r="E32" s="9" t="s">
        <v>40</v>
      </c>
      <c r="F32" s="9" t="s">
        <v>267</v>
      </c>
      <c r="G32" s="9" t="s">
        <v>241</v>
      </c>
      <c r="H32" s="9" t="s">
        <v>248</v>
      </c>
      <c r="I32" s="9" t="s">
        <v>254</v>
      </c>
      <c r="J32" s="9" t="s">
        <v>245</v>
      </c>
      <c r="K32" s="9" t="s">
        <v>243</v>
      </c>
      <c r="L32" s="10">
        <v>42695</v>
      </c>
      <c r="M32" s="14">
        <f>VLOOKUP(A32,'[1]2017（全国）'!$A$4:$AL$5369,38,0)</f>
        <v>99.8888888888889</v>
      </c>
      <c r="N32" s="18"/>
      <c r="O32" s="15">
        <v>5</v>
      </c>
      <c r="P32" s="15">
        <f t="shared" si="32"/>
        <v>100</v>
      </c>
      <c r="Q32" s="14">
        <f t="shared" si="33"/>
        <v>99.927777777777791</v>
      </c>
      <c r="R32" s="16">
        <f t="shared" si="2"/>
        <v>18</v>
      </c>
      <c r="S32" s="17" t="s">
        <v>317</v>
      </c>
      <c r="T32" s="15">
        <f t="shared" si="34"/>
        <v>1.2</v>
      </c>
      <c r="U32" s="15">
        <v>12559</v>
      </c>
      <c r="V32" s="15">
        <f t="shared" si="35"/>
        <v>15070.8</v>
      </c>
      <c r="W32" s="17">
        <v>17582.599999999999</v>
      </c>
      <c r="X32" s="15"/>
    </row>
    <row r="33" spans="1:24" ht="16.5" x14ac:dyDescent="0.15">
      <c r="A33" s="9" t="s">
        <v>104</v>
      </c>
      <c r="B33" s="19" t="s">
        <v>105</v>
      </c>
      <c r="C33" s="9" t="s">
        <v>38</v>
      </c>
      <c r="D33" s="9" t="s">
        <v>46</v>
      </c>
      <c r="E33" s="9" t="s">
        <v>40</v>
      </c>
      <c r="F33" s="9" t="s">
        <v>275</v>
      </c>
      <c r="G33" s="9" t="s">
        <v>241</v>
      </c>
      <c r="H33" s="9" t="s">
        <v>248</v>
      </c>
      <c r="I33" s="9" t="s">
        <v>268</v>
      </c>
      <c r="J33" s="9" t="s">
        <v>245</v>
      </c>
      <c r="K33" s="9" t="s">
        <v>243</v>
      </c>
      <c r="L33" s="10">
        <v>42796</v>
      </c>
      <c r="M33" s="14">
        <f>VLOOKUP(A33,'[1]2017（全国）'!$A$4:$AL$5369,38,0)</f>
        <v>97.642857142857139</v>
      </c>
      <c r="N33" s="18"/>
      <c r="O33" s="15">
        <v>5</v>
      </c>
      <c r="P33" s="15">
        <f t="shared" ref="P33" si="36" xml:space="preserve"> AVERAGEIF(N33:O33,"&lt;&gt;",N33:O33)/5*100</f>
        <v>100</v>
      </c>
      <c r="Q33" s="14">
        <f t="shared" ref="Q33:Q34" si="37">M33*0.65+P33*0.35</f>
        <v>98.467857142857142</v>
      </c>
      <c r="R33" s="16">
        <f t="shared" si="2"/>
        <v>31</v>
      </c>
      <c r="S33" s="17" t="s">
        <v>318</v>
      </c>
      <c r="T33" s="15">
        <f t="shared" ref="T33:T34" si="38">IF(S33="A",1.5,IF(S33="B",1.2,IF(S33="C",0.8,0)))</f>
        <v>0.8</v>
      </c>
      <c r="U33" s="15">
        <v>5675</v>
      </c>
      <c r="V33" s="15">
        <f t="shared" ref="V33:V34" si="39">U33*T33</f>
        <v>4540</v>
      </c>
      <c r="W33" s="17">
        <v>4540</v>
      </c>
      <c r="X33" s="15"/>
    </row>
    <row r="34" spans="1:24" ht="16.5" x14ac:dyDescent="0.15">
      <c r="A34" s="9" t="s">
        <v>106</v>
      </c>
      <c r="B34" s="19" t="s">
        <v>107</v>
      </c>
      <c r="C34" s="9" t="s">
        <v>38</v>
      </c>
      <c r="D34" s="9" t="s">
        <v>49</v>
      </c>
      <c r="E34" s="9" t="s">
        <v>40</v>
      </c>
      <c r="F34" s="9" t="s">
        <v>274</v>
      </c>
      <c r="G34" s="9" t="s">
        <v>241</v>
      </c>
      <c r="H34" s="9" t="s">
        <v>248</v>
      </c>
      <c r="I34" s="9" t="s">
        <v>264</v>
      </c>
      <c r="J34" s="9" t="s">
        <v>245</v>
      </c>
      <c r="K34" s="9" t="s">
        <v>243</v>
      </c>
      <c r="L34" s="10">
        <v>42814</v>
      </c>
      <c r="M34" s="14">
        <f>VLOOKUP(A34,'[1]2017（全国）'!$A$4:$AL$5369,38,0)</f>
        <v>97.857142857142847</v>
      </c>
      <c r="N34" s="18"/>
      <c r="O34" s="15">
        <v>5</v>
      </c>
      <c r="P34" s="15">
        <f t="shared" ref="P34" si="40" xml:space="preserve"> AVERAGEIF(N34:O34,"&lt;&gt;",N34:O34)/5*100</f>
        <v>100</v>
      </c>
      <c r="Q34" s="14">
        <f t="shared" si="37"/>
        <v>98.607142857142861</v>
      </c>
      <c r="R34" s="16">
        <f t="shared" ref="R34:R65" si="41">RANK(Q34,Q:Q)</f>
        <v>28</v>
      </c>
      <c r="S34" s="17" t="s">
        <v>318</v>
      </c>
      <c r="T34" s="15">
        <f t="shared" si="38"/>
        <v>0.8</v>
      </c>
      <c r="U34" s="15">
        <v>7242</v>
      </c>
      <c r="V34" s="15">
        <f t="shared" si="39"/>
        <v>5793.6</v>
      </c>
      <c r="W34" s="17">
        <v>5793.6</v>
      </c>
      <c r="X34" s="15"/>
    </row>
    <row r="35" spans="1:24" ht="16.5" x14ac:dyDescent="0.15">
      <c r="A35" s="9" t="s">
        <v>108</v>
      </c>
      <c r="B35" s="19" t="s">
        <v>109</v>
      </c>
      <c r="C35" s="9" t="s">
        <v>38</v>
      </c>
      <c r="D35" s="9" t="s">
        <v>49</v>
      </c>
      <c r="E35" s="9" t="s">
        <v>40</v>
      </c>
      <c r="F35" s="9" t="s">
        <v>277</v>
      </c>
      <c r="G35" s="9" t="s">
        <v>241</v>
      </c>
      <c r="H35" s="9" t="s">
        <v>248</v>
      </c>
      <c r="I35" s="9" t="s">
        <v>264</v>
      </c>
      <c r="J35" s="9" t="s">
        <v>245</v>
      </c>
      <c r="K35" s="9" t="s">
        <v>243</v>
      </c>
      <c r="L35" s="10">
        <v>42863</v>
      </c>
      <c r="M35" s="14">
        <f>VLOOKUP(A35,'[1]2017（全国）'!$A$4:$AL$5369,38,0)</f>
        <v>89</v>
      </c>
      <c r="N35" s="15"/>
      <c r="O35" s="15">
        <v>5</v>
      </c>
      <c r="P35" s="15">
        <f t="shared" ref="P35:P39" si="42" xml:space="preserve"> AVERAGEIF(N35:O35,"&lt;&gt;",N35:O35)/5*100</f>
        <v>100</v>
      </c>
      <c r="Q35" s="14">
        <f t="shared" ref="Q35:Q36" si="43">M35*0.65+P35*0.35</f>
        <v>92.85</v>
      </c>
      <c r="R35" s="16">
        <f t="shared" si="41"/>
        <v>68</v>
      </c>
      <c r="S35" s="17" t="s">
        <v>317</v>
      </c>
      <c r="T35" s="15">
        <f t="shared" ref="T35:T36" si="44">IF(S35="A",1.5,IF(S35="B",1.2,IF(S35="C",0.8,0)))</f>
        <v>1.2</v>
      </c>
      <c r="U35" s="15">
        <v>6001</v>
      </c>
      <c r="V35" s="15">
        <f t="shared" ref="V35:V36" si="45">U35*T35</f>
        <v>7201.2</v>
      </c>
      <c r="W35" s="17">
        <v>8401.4</v>
      </c>
      <c r="X35" s="15"/>
    </row>
    <row r="36" spans="1:24" ht="16.5" x14ac:dyDescent="0.15">
      <c r="A36" s="9" t="s">
        <v>110</v>
      </c>
      <c r="B36" s="19" t="s">
        <v>111</v>
      </c>
      <c r="C36" s="9" t="s">
        <v>38</v>
      </c>
      <c r="D36" s="9" t="s">
        <v>46</v>
      </c>
      <c r="E36" s="9" t="s">
        <v>40</v>
      </c>
      <c r="F36" s="9" t="s">
        <v>271</v>
      </c>
      <c r="G36" s="9" t="s">
        <v>241</v>
      </c>
      <c r="H36" s="9" t="s">
        <v>248</v>
      </c>
      <c r="I36" s="9" t="s">
        <v>264</v>
      </c>
      <c r="J36" s="9" t="s">
        <v>245</v>
      </c>
      <c r="K36" s="9" t="s">
        <v>243</v>
      </c>
      <c r="L36" s="10">
        <v>42873</v>
      </c>
      <c r="M36" s="14">
        <f>VLOOKUP(A36,'[1]2017（全国）'!$A$4:$AL$5369,38,0)</f>
        <v>93.2</v>
      </c>
      <c r="N36" s="15"/>
      <c r="O36" s="15">
        <v>6</v>
      </c>
      <c r="P36" s="15">
        <f t="shared" si="42"/>
        <v>120</v>
      </c>
      <c r="Q36" s="14">
        <f t="shared" si="43"/>
        <v>102.58000000000001</v>
      </c>
      <c r="R36" s="16">
        <f t="shared" si="41"/>
        <v>12</v>
      </c>
      <c r="S36" s="17" t="s">
        <v>318</v>
      </c>
      <c r="T36" s="15">
        <f t="shared" si="44"/>
        <v>0.8</v>
      </c>
      <c r="U36" s="15">
        <v>5748</v>
      </c>
      <c r="V36" s="15">
        <f t="shared" si="45"/>
        <v>4598.4000000000005</v>
      </c>
      <c r="W36" s="17">
        <v>4598.4000000000005</v>
      </c>
      <c r="X36" s="15"/>
    </row>
    <row r="37" spans="1:24" ht="16.5" x14ac:dyDescent="0.15">
      <c r="A37" s="9" t="s">
        <v>112</v>
      </c>
      <c r="B37" s="19" t="s">
        <v>113</v>
      </c>
      <c r="C37" s="9" t="s">
        <v>38</v>
      </c>
      <c r="D37" s="9" t="s">
        <v>46</v>
      </c>
      <c r="E37" s="9" t="s">
        <v>40</v>
      </c>
      <c r="F37" s="9" t="s">
        <v>275</v>
      </c>
      <c r="G37" s="9" t="s">
        <v>241</v>
      </c>
      <c r="H37" s="9" t="s">
        <v>248</v>
      </c>
      <c r="I37" s="9" t="s">
        <v>268</v>
      </c>
      <c r="J37" s="9" t="s">
        <v>245</v>
      </c>
      <c r="K37" s="9" t="s">
        <v>243</v>
      </c>
      <c r="L37" s="10">
        <v>42877</v>
      </c>
      <c r="M37" s="14">
        <f>VLOOKUP(A37,'[1]2017（全国）'!$A$4:$AL$5369,38,0)</f>
        <v>96.299999999999983</v>
      </c>
      <c r="N37" s="15"/>
      <c r="O37" s="15">
        <v>5</v>
      </c>
      <c r="P37" s="15">
        <f t="shared" si="42"/>
        <v>100</v>
      </c>
      <c r="Q37" s="14">
        <f t="shared" ref="Q37:Q39" si="46">M37*0.65+P37*0.35</f>
        <v>97.594999999999999</v>
      </c>
      <c r="R37" s="16">
        <f t="shared" si="41"/>
        <v>37</v>
      </c>
      <c r="S37" s="17" t="s">
        <v>318</v>
      </c>
      <c r="T37" s="15">
        <f t="shared" ref="T37:T39" si="47">IF(S37="A",1.5,IF(S37="B",1.2,IF(S37="C",0.8,0)))</f>
        <v>0.8</v>
      </c>
      <c r="U37" s="15">
        <v>4163</v>
      </c>
      <c r="V37" s="15">
        <f t="shared" ref="V37:V39" si="48">U37*T37</f>
        <v>3330.4</v>
      </c>
      <c r="W37" s="17">
        <v>3330.4</v>
      </c>
      <c r="X37" s="15"/>
    </row>
    <row r="38" spans="1:24" ht="16.5" x14ac:dyDescent="0.15">
      <c r="A38" s="9" t="s">
        <v>114</v>
      </c>
      <c r="B38" s="19" t="s">
        <v>115</v>
      </c>
      <c r="C38" s="9" t="s">
        <v>38</v>
      </c>
      <c r="D38" s="9" t="s">
        <v>49</v>
      </c>
      <c r="E38" s="9" t="s">
        <v>40</v>
      </c>
      <c r="F38" s="9" t="s">
        <v>262</v>
      </c>
      <c r="G38" s="9" t="s">
        <v>241</v>
      </c>
      <c r="H38" s="9" t="s">
        <v>248</v>
      </c>
      <c r="I38" s="9" t="s">
        <v>268</v>
      </c>
      <c r="J38" s="9" t="s">
        <v>245</v>
      </c>
      <c r="K38" s="9" t="s">
        <v>243</v>
      </c>
      <c r="L38" s="10">
        <v>42891</v>
      </c>
      <c r="M38" s="14">
        <f>VLOOKUP(A38,'[1]2017（全国）'!$A$4:$AL$5369,38,0)</f>
        <v>91.1875</v>
      </c>
      <c r="N38" s="15"/>
      <c r="O38" s="15">
        <v>6</v>
      </c>
      <c r="P38" s="15">
        <f t="shared" si="42"/>
        <v>120</v>
      </c>
      <c r="Q38" s="14">
        <f t="shared" si="46"/>
        <v>101.27187499999999</v>
      </c>
      <c r="R38" s="16">
        <f t="shared" si="41"/>
        <v>14</v>
      </c>
      <c r="S38" s="17" t="s">
        <v>318</v>
      </c>
      <c r="T38" s="15">
        <f t="shared" si="47"/>
        <v>0.8</v>
      </c>
      <c r="U38" s="15">
        <v>3902</v>
      </c>
      <c r="V38" s="15">
        <f t="shared" si="48"/>
        <v>3121.6000000000004</v>
      </c>
      <c r="W38" s="17">
        <v>3121.6000000000004</v>
      </c>
      <c r="X38" s="15"/>
    </row>
    <row r="39" spans="1:24" ht="16.5" x14ac:dyDescent="0.15">
      <c r="A39" s="9" t="s">
        <v>116</v>
      </c>
      <c r="B39" s="19" t="s">
        <v>117</v>
      </c>
      <c r="C39" s="9" t="s">
        <v>38</v>
      </c>
      <c r="D39" s="9" t="s">
        <v>49</v>
      </c>
      <c r="E39" s="9" t="s">
        <v>40</v>
      </c>
      <c r="F39" s="9" t="s">
        <v>260</v>
      </c>
      <c r="G39" s="9" t="s">
        <v>241</v>
      </c>
      <c r="H39" s="9" t="s">
        <v>248</v>
      </c>
      <c r="I39" s="9" t="s">
        <v>264</v>
      </c>
      <c r="J39" s="9" t="s">
        <v>245</v>
      </c>
      <c r="K39" s="9" t="s">
        <v>243</v>
      </c>
      <c r="L39" s="10">
        <v>42894</v>
      </c>
      <c r="M39" s="14">
        <f>VLOOKUP(A39,'[1]2017（全国）'!$A$4:$AL$5369,38,0)</f>
        <v>92.416666666666671</v>
      </c>
      <c r="N39" s="15"/>
      <c r="O39" s="15">
        <v>5</v>
      </c>
      <c r="P39" s="15">
        <f t="shared" si="42"/>
        <v>100</v>
      </c>
      <c r="Q39" s="14">
        <f t="shared" si="46"/>
        <v>95.07083333333334</v>
      </c>
      <c r="R39" s="16">
        <f t="shared" si="41"/>
        <v>53</v>
      </c>
      <c r="S39" s="17" t="s">
        <v>318</v>
      </c>
      <c r="T39" s="15">
        <f t="shared" si="47"/>
        <v>0.8</v>
      </c>
      <c r="U39" s="15">
        <v>5216</v>
      </c>
      <c r="V39" s="15">
        <f t="shared" si="48"/>
        <v>4172.8</v>
      </c>
      <c r="W39" s="17">
        <v>4172.8</v>
      </c>
      <c r="X39" s="15"/>
    </row>
    <row r="40" spans="1:24" ht="16.5" x14ac:dyDescent="0.15">
      <c r="A40" s="9" t="s">
        <v>118</v>
      </c>
      <c r="B40" s="19" t="s">
        <v>119</v>
      </c>
      <c r="C40" s="9" t="s">
        <v>38</v>
      </c>
      <c r="D40" s="9" t="s">
        <v>49</v>
      </c>
      <c r="E40" s="9" t="s">
        <v>40</v>
      </c>
      <c r="F40" s="9" t="s">
        <v>277</v>
      </c>
      <c r="G40" s="9" t="s">
        <v>241</v>
      </c>
      <c r="H40" s="9" t="s">
        <v>248</v>
      </c>
      <c r="I40" s="9" t="s">
        <v>264</v>
      </c>
      <c r="J40" s="9" t="s">
        <v>245</v>
      </c>
      <c r="K40" s="9" t="s">
        <v>243</v>
      </c>
      <c r="L40" s="10">
        <v>42919</v>
      </c>
      <c r="M40" s="14">
        <f>VLOOKUP(A40,'[1]2017（全国）'!$A$4:$AL$5369,38,0)</f>
        <v>85</v>
      </c>
      <c r="N40" s="15"/>
      <c r="O40" s="15">
        <v>5</v>
      </c>
      <c r="P40" s="15">
        <f t="shared" ref="P40:P78" si="49" xml:space="preserve"> AVERAGEIF(N40:O40,"&lt;&gt;",N40:O40)/5*100</f>
        <v>100</v>
      </c>
      <c r="Q40" s="14">
        <f t="shared" ref="Q40:Q100" si="50">M40*0.65+P40*0.35</f>
        <v>90.25</v>
      </c>
      <c r="R40" s="16">
        <f t="shared" si="41"/>
        <v>76</v>
      </c>
      <c r="S40" s="17" t="s">
        <v>318</v>
      </c>
      <c r="T40" s="15">
        <f t="shared" ref="T40:T100" si="51">IF(S40="A",1.5,IF(S40="B",1.2,IF(S40="C",0.8,0)))</f>
        <v>0.8</v>
      </c>
      <c r="U40" s="15">
        <v>4583</v>
      </c>
      <c r="V40" s="15">
        <f t="shared" ref="V40:V100" si="52">U40*T40</f>
        <v>3666.4</v>
      </c>
      <c r="W40" s="17">
        <v>3666.4</v>
      </c>
      <c r="X40" s="15"/>
    </row>
    <row r="41" spans="1:24" ht="16.5" x14ac:dyDescent="0.15">
      <c r="A41" s="9" t="s">
        <v>120</v>
      </c>
      <c r="B41" s="19" t="s">
        <v>121</v>
      </c>
      <c r="C41" s="9" t="s">
        <v>38</v>
      </c>
      <c r="D41" s="9" t="s">
        <v>49</v>
      </c>
      <c r="E41" s="9" t="s">
        <v>40</v>
      </c>
      <c r="F41" s="9" t="s">
        <v>262</v>
      </c>
      <c r="G41" s="9" t="s">
        <v>241</v>
      </c>
      <c r="H41" s="9" t="s">
        <v>248</v>
      </c>
      <c r="I41" s="9" t="s">
        <v>254</v>
      </c>
      <c r="J41" s="9" t="s">
        <v>245</v>
      </c>
      <c r="K41" s="9" t="s">
        <v>286</v>
      </c>
      <c r="L41" s="10">
        <v>42933</v>
      </c>
      <c r="M41" s="14">
        <f>VLOOKUP(A41,'[1]2017（全国）'!$A$4:$AL$5369,38,0)</f>
        <v>87.5</v>
      </c>
      <c r="N41" s="15"/>
      <c r="O41" s="15">
        <v>5</v>
      </c>
      <c r="P41" s="15">
        <f t="shared" si="49"/>
        <v>100</v>
      </c>
      <c r="Q41" s="14">
        <f t="shared" si="50"/>
        <v>91.875</v>
      </c>
      <c r="R41" s="16">
        <f t="shared" si="41"/>
        <v>72</v>
      </c>
      <c r="S41" s="17" t="s">
        <v>318</v>
      </c>
      <c r="T41" s="15">
        <f t="shared" si="51"/>
        <v>0.8</v>
      </c>
      <c r="U41" s="15">
        <v>5746</v>
      </c>
      <c r="V41" s="15">
        <f t="shared" si="52"/>
        <v>4596.8</v>
      </c>
      <c r="W41" s="17">
        <v>4596.8</v>
      </c>
      <c r="X41" s="15"/>
    </row>
    <row r="42" spans="1:24" ht="16.5" x14ac:dyDescent="0.15">
      <c r="A42" s="9" t="s">
        <v>122</v>
      </c>
      <c r="B42" s="19" t="s">
        <v>123</v>
      </c>
      <c r="C42" s="9" t="s">
        <v>38</v>
      </c>
      <c r="D42" s="9" t="s">
        <v>124</v>
      </c>
      <c r="E42" s="9" t="s">
        <v>40</v>
      </c>
      <c r="F42" s="9" t="s">
        <v>287</v>
      </c>
      <c r="G42" s="9" t="s">
        <v>241</v>
      </c>
      <c r="H42" s="9" t="s">
        <v>242</v>
      </c>
      <c r="I42" s="9" t="s">
        <v>270</v>
      </c>
      <c r="J42" s="9" t="s">
        <v>245</v>
      </c>
      <c r="K42" s="9" t="s">
        <v>286</v>
      </c>
      <c r="L42" s="10">
        <v>42933</v>
      </c>
      <c r="M42" s="14">
        <f>VLOOKUP(A42,'[1]2017（全国）'!$A$4:$AL$5369,38,0)</f>
        <v>93.5</v>
      </c>
      <c r="N42" s="15"/>
      <c r="O42" s="15">
        <v>9</v>
      </c>
      <c r="P42" s="15">
        <f t="shared" si="49"/>
        <v>180</v>
      </c>
      <c r="Q42" s="14">
        <f t="shared" si="50"/>
        <v>123.77499999999999</v>
      </c>
      <c r="R42" s="16">
        <f t="shared" si="41"/>
        <v>1</v>
      </c>
      <c r="S42" s="17" t="s">
        <v>316</v>
      </c>
      <c r="T42" s="15">
        <f t="shared" si="51"/>
        <v>1.5</v>
      </c>
      <c r="U42" s="15">
        <v>7332</v>
      </c>
      <c r="V42" s="15">
        <f t="shared" si="52"/>
        <v>10998</v>
      </c>
      <c r="W42" s="17">
        <v>14664</v>
      </c>
      <c r="X42" s="15"/>
    </row>
    <row r="43" spans="1:24" ht="16.5" x14ac:dyDescent="0.15">
      <c r="A43" s="9" t="s">
        <v>125</v>
      </c>
      <c r="B43" s="19" t="s">
        <v>126</v>
      </c>
      <c r="C43" s="9" t="s">
        <v>38</v>
      </c>
      <c r="D43" s="9" t="s">
        <v>46</v>
      </c>
      <c r="E43" s="9" t="s">
        <v>40</v>
      </c>
      <c r="F43" s="9" t="s">
        <v>256</v>
      </c>
      <c r="G43" s="9" t="s">
        <v>241</v>
      </c>
      <c r="H43" s="9" t="s">
        <v>248</v>
      </c>
      <c r="I43" s="9" t="s">
        <v>250</v>
      </c>
      <c r="J43" s="9" t="s">
        <v>245</v>
      </c>
      <c r="K43" s="9" t="s">
        <v>286</v>
      </c>
      <c r="L43" s="10">
        <v>42940</v>
      </c>
      <c r="M43" s="14">
        <f>VLOOKUP(A43,'[1]2017（全国）'!$A$4:$AL$5369,38,0)</f>
        <v>84</v>
      </c>
      <c r="N43" s="15"/>
      <c r="O43" s="15">
        <v>5</v>
      </c>
      <c r="P43" s="15">
        <f t="shared" si="49"/>
        <v>100</v>
      </c>
      <c r="Q43" s="14">
        <f t="shared" si="50"/>
        <v>89.6</v>
      </c>
      <c r="R43" s="16">
        <f t="shared" si="41"/>
        <v>79</v>
      </c>
      <c r="S43" s="17" t="s">
        <v>316</v>
      </c>
      <c r="T43" s="15">
        <f t="shared" si="51"/>
        <v>1.5</v>
      </c>
      <c r="U43" s="15">
        <v>7159</v>
      </c>
      <c r="V43" s="15">
        <f t="shared" si="52"/>
        <v>10738.5</v>
      </c>
      <c r="W43" s="17">
        <v>14318</v>
      </c>
      <c r="X43" s="15"/>
    </row>
    <row r="44" spans="1:24" ht="16.5" x14ac:dyDescent="0.15">
      <c r="A44" s="9" t="s">
        <v>127</v>
      </c>
      <c r="B44" s="19" t="s">
        <v>128</v>
      </c>
      <c r="C44" s="9" t="s">
        <v>38</v>
      </c>
      <c r="D44" s="9" t="s">
        <v>49</v>
      </c>
      <c r="E44" s="9" t="s">
        <v>40</v>
      </c>
      <c r="F44" s="9" t="s">
        <v>288</v>
      </c>
      <c r="G44" s="9" t="s">
        <v>241</v>
      </c>
      <c r="H44" s="9" t="s">
        <v>248</v>
      </c>
      <c r="I44" s="9" t="s">
        <v>289</v>
      </c>
      <c r="J44" s="9" t="s">
        <v>245</v>
      </c>
      <c r="K44" s="9" t="s">
        <v>286</v>
      </c>
      <c r="L44" s="10">
        <v>42947</v>
      </c>
      <c r="M44" s="14">
        <f>VLOOKUP(A44,'[1]2017（全国）'!$A$4:$AL$5369,38,0)</f>
        <v>83.5</v>
      </c>
      <c r="N44" s="15"/>
      <c r="O44" s="15">
        <v>6</v>
      </c>
      <c r="P44" s="15">
        <f t="shared" si="49"/>
        <v>120</v>
      </c>
      <c r="Q44" s="14">
        <f t="shared" si="50"/>
        <v>96.275000000000006</v>
      </c>
      <c r="R44" s="16">
        <f t="shared" si="41"/>
        <v>45</v>
      </c>
      <c r="S44" s="17" t="s">
        <v>316</v>
      </c>
      <c r="T44" s="15">
        <f t="shared" si="51"/>
        <v>1.5</v>
      </c>
      <c r="U44" s="15">
        <v>14147</v>
      </c>
      <c r="V44" s="15">
        <f t="shared" si="52"/>
        <v>21220.5</v>
      </c>
      <c r="W44" s="17">
        <v>28294</v>
      </c>
      <c r="X44" s="15"/>
    </row>
    <row r="45" spans="1:24" ht="16.5" x14ac:dyDescent="0.15">
      <c r="A45" s="9" t="s">
        <v>129</v>
      </c>
      <c r="B45" s="19" t="s">
        <v>130</v>
      </c>
      <c r="C45" s="9" t="s">
        <v>38</v>
      </c>
      <c r="D45" s="9" t="s">
        <v>49</v>
      </c>
      <c r="E45" s="9" t="s">
        <v>40</v>
      </c>
      <c r="F45" s="9" t="s">
        <v>290</v>
      </c>
      <c r="G45" s="9" t="s">
        <v>241</v>
      </c>
      <c r="H45" s="9" t="s">
        <v>248</v>
      </c>
      <c r="I45" s="9" t="s">
        <v>254</v>
      </c>
      <c r="J45" s="9" t="s">
        <v>245</v>
      </c>
      <c r="K45" s="9" t="s">
        <v>286</v>
      </c>
      <c r="L45" s="10">
        <v>42947</v>
      </c>
      <c r="M45" s="14">
        <f>VLOOKUP(A45,'[1]2017（全国）'!$A$4:$AL$5369,38,0)</f>
        <v>92.5</v>
      </c>
      <c r="N45" s="15"/>
      <c r="O45" s="15">
        <v>5</v>
      </c>
      <c r="P45" s="15">
        <f t="shared" si="49"/>
        <v>100</v>
      </c>
      <c r="Q45" s="14">
        <f t="shared" si="50"/>
        <v>95.125</v>
      </c>
      <c r="R45" s="16">
        <f t="shared" si="41"/>
        <v>52</v>
      </c>
      <c r="S45" s="17" t="s">
        <v>318</v>
      </c>
      <c r="T45" s="15">
        <f t="shared" si="51"/>
        <v>0.8</v>
      </c>
      <c r="U45" s="15">
        <v>5264</v>
      </c>
      <c r="V45" s="15">
        <f t="shared" si="52"/>
        <v>4211.2</v>
      </c>
      <c r="W45" s="17">
        <v>4211.2</v>
      </c>
      <c r="X45" s="15"/>
    </row>
    <row r="46" spans="1:24" ht="16.5" x14ac:dyDescent="0.15">
      <c r="A46" s="9" t="s">
        <v>131</v>
      </c>
      <c r="B46" s="19" t="s">
        <v>132</v>
      </c>
      <c r="C46" s="9" t="s">
        <v>38</v>
      </c>
      <c r="D46" s="9" t="s">
        <v>46</v>
      </c>
      <c r="E46" s="9" t="s">
        <v>40</v>
      </c>
      <c r="F46" s="9" t="s">
        <v>279</v>
      </c>
      <c r="G46" s="9" t="s">
        <v>241</v>
      </c>
      <c r="H46" s="9" t="s">
        <v>248</v>
      </c>
      <c r="I46" s="9" t="s">
        <v>289</v>
      </c>
      <c r="J46" s="9" t="s">
        <v>245</v>
      </c>
      <c r="K46" s="9" t="s">
        <v>286</v>
      </c>
      <c r="L46" s="10">
        <v>42949</v>
      </c>
      <c r="M46" s="14">
        <f>VLOOKUP(A46,'[1]2017（全国）'!$A$4:$AL$5369,38,0)</f>
        <v>82.5</v>
      </c>
      <c r="N46" s="15"/>
      <c r="O46" s="15">
        <v>7</v>
      </c>
      <c r="P46" s="15">
        <f t="shared" si="49"/>
        <v>140</v>
      </c>
      <c r="Q46" s="14">
        <f t="shared" si="50"/>
        <v>102.625</v>
      </c>
      <c r="R46" s="16">
        <f t="shared" si="41"/>
        <v>11</v>
      </c>
      <c r="S46" s="17" t="s">
        <v>316</v>
      </c>
      <c r="T46" s="15">
        <f t="shared" si="51"/>
        <v>1.5</v>
      </c>
      <c r="U46" s="15">
        <v>13962</v>
      </c>
      <c r="V46" s="15">
        <f t="shared" si="52"/>
        <v>20943</v>
      </c>
      <c r="W46" s="17">
        <v>27924</v>
      </c>
      <c r="X46" s="15"/>
    </row>
    <row r="47" spans="1:24" ht="16.5" x14ac:dyDescent="0.15">
      <c r="A47" s="9" t="s">
        <v>133</v>
      </c>
      <c r="B47" s="19" t="s">
        <v>134</v>
      </c>
      <c r="C47" s="9" t="s">
        <v>38</v>
      </c>
      <c r="D47" s="9" t="s">
        <v>49</v>
      </c>
      <c r="E47" s="9" t="s">
        <v>40</v>
      </c>
      <c r="F47" s="9" t="s">
        <v>283</v>
      </c>
      <c r="G47" s="9" t="s">
        <v>241</v>
      </c>
      <c r="H47" s="9" t="s">
        <v>248</v>
      </c>
      <c r="I47" s="9" t="s">
        <v>264</v>
      </c>
      <c r="J47" s="9" t="s">
        <v>245</v>
      </c>
      <c r="K47" s="9" t="s">
        <v>286</v>
      </c>
      <c r="L47" s="10">
        <v>42954</v>
      </c>
      <c r="M47" s="14">
        <f>VLOOKUP(A47,'[1]2017（全国）'!$A$4:$AL$5369,38,0)</f>
        <v>90</v>
      </c>
      <c r="N47" s="15"/>
      <c r="O47" s="15">
        <v>5</v>
      </c>
      <c r="P47" s="15">
        <f t="shared" si="49"/>
        <v>100</v>
      </c>
      <c r="Q47" s="14">
        <f t="shared" si="50"/>
        <v>93.5</v>
      </c>
      <c r="R47" s="16">
        <f t="shared" si="41"/>
        <v>61</v>
      </c>
      <c r="S47" s="17" t="s">
        <v>318</v>
      </c>
      <c r="T47" s="15">
        <f t="shared" si="51"/>
        <v>0.8</v>
      </c>
      <c r="U47" s="15">
        <v>3697</v>
      </c>
      <c r="V47" s="15">
        <f t="shared" si="52"/>
        <v>2957.6000000000004</v>
      </c>
      <c r="W47" s="17">
        <v>2957.6000000000004</v>
      </c>
      <c r="X47" s="15"/>
    </row>
    <row r="48" spans="1:24" ht="16.5" x14ac:dyDescent="0.15">
      <c r="A48" s="9" t="s">
        <v>135</v>
      </c>
      <c r="B48" s="19" t="s">
        <v>136</v>
      </c>
      <c r="C48" s="9" t="s">
        <v>38</v>
      </c>
      <c r="D48" s="9" t="s">
        <v>49</v>
      </c>
      <c r="E48" s="9" t="s">
        <v>40</v>
      </c>
      <c r="F48" s="9" t="s">
        <v>291</v>
      </c>
      <c r="G48" s="9" t="s">
        <v>241</v>
      </c>
      <c r="H48" s="9" t="s">
        <v>248</v>
      </c>
      <c r="I48" s="9" t="s">
        <v>250</v>
      </c>
      <c r="J48" s="9" t="s">
        <v>245</v>
      </c>
      <c r="K48" s="9" t="s">
        <v>286</v>
      </c>
      <c r="L48" s="10">
        <v>42954</v>
      </c>
      <c r="M48" s="14">
        <f>VLOOKUP(A48,'[1]2017（全国）'!$A$4:$AL$5369,38,0)</f>
        <v>95</v>
      </c>
      <c r="N48" s="15"/>
      <c r="O48" s="15">
        <v>6</v>
      </c>
      <c r="P48" s="15">
        <f t="shared" si="49"/>
        <v>120</v>
      </c>
      <c r="Q48" s="14">
        <f t="shared" si="50"/>
        <v>103.75</v>
      </c>
      <c r="R48" s="16">
        <f t="shared" si="41"/>
        <v>9</v>
      </c>
      <c r="S48" s="17" t="s">
        <v>318</v>
      </c>
      <c r="T48" s="15">
        <f t="shared" si="51"/>
        <v>0.8</v>
      </c>
      <c r="U48" s="15">
        <v>6532</v>
      </c>
      <c r="V48" s="15">
        <f t="shared" si="52"/>
        <v>5225.6000000000004</v>
      </c>
      <c r="W48" s="17">
        <v>5225.6000000000004</v>
      </c>
      <c r="X48" s="15"/>
    </row>
    <row r="49" spans="1:24" ht="16.5" x14ac:dyDescent="0.15">
      <c r="A49" s="9" t="s">
        <v>137</v>
      </c>
      <c r="B49" s="19" t="s">
        <v>138</v>
      </c>
      <c r="C49" s="9" t="s">
        <v>38</v>
      </c>
      <c r="D49" s="9" t="s">
        <v>49</v>
      </c>
      <c r="E49" s="9" t="s">
        <v>40</v>
      </c>
      <c r="F49" s="9" t="s">
        <v>292</v>
      </c>
      <c r="G49" s="9" t="s">
        <v>241</v>
      </c>
      <c r="H49" s="9" t="s">
        <v>248</v>
      </c>
      <c r="I49" s="9" t="s">
        <v>250</v>
      </c>
      <c r="J49" s="9" t="s">
        <v>245</v>
      </c>
      <c r="K49" s="9" t="s">
        <v>286</v>
      </c>
      <c r="L49" s="10">
        <v>42956</v>
      </c>
      <c r="M49" s="14">
        <f>VLOOKUP(A49,'[1]2017（全国）'!$A$4:$AL$5369,38,0)</f>
        <v>88.25</v>
      </c>
      <c r="N49" s="15"/>
      <c r="O49" s="15">
        <v>6</v>
      </c>
      <c r="P49" s="15">
        <f t="shared" si="49"/>
        <v>120</v>
      </c>
      <c r="Q49" s="14">
        <f t="shared" si="50"/>
        <v>99.362500000000011</v>
      </c>
      <c r="R49" s="16">
        <f t="shared" si="41"/>
        <v>21</v>
      </c>
      <c r="S49" s="17" t="s">
        <v>317</v>
      </c>
      <c r="T49" s="15">
        <f t="shared" si="51"/>
        <v>1.2</v>
      </c>
      <c r="U49" s="15">
        <v>6443</v>
      </c>
      <c r="V49" s="15">
        <f t="shared" si="52"/>
        <v>7731.5999999999995</v>
      </c>
      <c r="W49" s="17">
        <v>9020.1999999999989</v>
      </c>
      <c r="X49" s="15"/>
    </row>
    <row r="50" spans="1:24" ht="16.5" x14ac:dyDescent="0.15">
      <c r="A50" s="9" t="s">
        <v>139</v>
      </c>
      <c r="B50" s="19" t="s">
        <v>140</v>
      </c>
      <c r="C50" s="9" t="s">
        <v>38</v>
      </c>
      <c r="D50" s="9" t="s">
        <v>49</v>
      </c>
      <c r="E50" s="9" t="s">
        <v>40</v>
      </c>
      <c r="F50" s="9" t="s">
        <v>293</v>
      </c>
      <c r="G50" s="9" t="s">
        <v>241</v>
      </c>
      <c r="H50" s="9" t="s">
        <v>248</v>
      </c>
      <c r="I50" s="9" t="s">
        <v>264</v>
      </c>
      <c r="J50" s="9" t="s">
        <v>245</v>
      </c>
      <c r="K50" s="9" t="s">
        <v>286</v>
      </c>
      <c r="L50" s="10">
        <v>42963</v>
      </c>
      <c r="M50" s="14">
        <f>VLOOKUP(A50,'[1]2017（全国）'!$A$4:$AL$5369,38,0)</f>
        <v>91.9</v>
      </c>
      <c r="N50" s="15"/>
      <c r="O50" s="15">
        <v>5</v>
      </c>
      <c r="P50" s="15">
        <f t="shared" si="49"/>
        <v>100</v>
      </c>
      <c r="Q50" s="14">
        <f t="shared" si="50"/>
        <v>94.735000000000014</v>
      </c>
      <c r="R50" s="16">
        <f t="shared" si="41"/>
        <v>54</v>
      </c>
      <c r="S50" s="17" t="s">
        <v>316</v>
      </c>
      <c r="T50" s="15">
        <f t="shared" si="51"/>
        <v>1.5</v>
      </c>
      <c r="U50" s="15">
        <v>3469</v>
      </c>
      <c r="V50" s="15">
        <f t="shared" si="52"/>
        <v>5203.5</v>
      </c>
      <c r="W50" s="17">
        <v>6938</v>
      </c>
      <c r="X50" s="15"/>
    </row>
    <row r="51" spans="1:24" ht="16.5" x14ac:dyDescent="0.15">
      <c r="A51" s="9" t="s">
        <v>141</v>
      </c>
      <c r="B51" s="19" t="s">
        <v>142</v>
      </c>
      <c r="C51" s="9" t="s">
        <v>38</v>
      </c>
      <c r="D51" s="9" t="s">
        <v>46</v>
      </c>
      <c r="E51" s="9" t="s">
        <v>40</v>
      </c>
      <c r="F51" s="9" t="s">
        <v>279</v>
      </c>
      <c r="G51" s="9" t="s">
        <v>241</v>
      </c>
      <c r="H51" s="9" t="s">
        <v>248</v>
      </c>
      <c r="I51" s="9" t="s">
        <v>289</v>
      </c>
      <c r="J51" s="9" t="s">
        <v>245</v>
      </c>
      <c r="K51" s="9" t="s">
        <v>286</v>
      </c>
      <c r="L51" s="10">
        <v>42977</v>
      </c>
      <c r="M51" s="14">
        <f>VLOOKUP(A51,'[1]2017（全国）'!$A$4:$AL$5369,38,0)</f>
        <v>82.5</v>
      </c>
      <c r="N51" s="15"/>
      <c r="O51" s="15">
        <v>6</v>
      </c>
      <c r="P51" s="15">
        <f t="shared" si="49"/>
        <v>120</v>
      </c>
      <c r="Q51" s="14">
        <f t="shared" si="50"/>
        <v>95.625</v>
      </c>
      <c r="R51" s="16">
        <f t="shared" si="41"/>
        <v>47</v>
      </c>
      <c r="S51" s="17" t="s">
        <v>323</v>
      </c>
      <c r="T51" s="15">
        <f t="shared" si="51"/>
        <v>1.5</v>
      </c>
      <c r="U51" s="15">
        <v>11373</v>
      </c>
      <c r="V51" s="15">
        <f t="shared" si="52"/>
        <v>17059.5</v>
      </c>
      <c r="W51" s="17">
        <v>15922.199999999999</v>
      </c>
      <c r="X51" s="15"/>
    </row>
    <row r="52" spans="1:24" ht="16.5" x14ac:dyDescent="0.15">
      <c r="A52" s="9" t="s">
        <v>143</v>
      </c>
      <c r="B52" s="19" t="s">
        <v>144</v>
      </c>
      <c r="C52" s="9" t="s">
        <v>38</v>
      </c>
      <c r="D52" s="9" t="s">
        <v>46</v>
      </c>
      <c r="E52" s="9" t="s">
        <v>40</v>
      </c>
      <c r="F52" s="9" t="s">
        <v>279</v>
      </c>
      <c r="G52" s="9" t="s">
        <v>241</v>
      </c>
      <c r="H52" s="9" t="s">
        <v>248</v>
      </c>
      <c r="I52" s="9" t="s">
        <v>289</v>
      </c>
      <c r="J52" s="9" t="s">
        <v>245</v>
      </c>
      <c r="K52" s="9" t="s">
        <v>286</v>
      </c>
      <c r="L52" s="10">
        <v>42982</v>
      </c>
      <c r="M52" s="14">
        <f>VLOOKUP(A52,'[1]2017（全国）'!$A$4:$AL$5369,38,0)</f>
        <v>73.500000000000014</v>
      </c>
      <c r="N52" s="15"/>
      <c r="O52" s="15">
        <v>5</v>
      </c>
      <c r="P52" s="15">
        <f t="shared" si="49"/>
        <v>100</v>
      </c>
      <c r="Q52" s="14">
        <f t="shared" si="50"/>
        <v>82.775000000000006</v>
      </c>
      <c r="R52" s="16">
        <f t="shared" si="41"/>
        <v>93</v>
      </c>
      <c r="S52" s="17" t="s">
        <v>320</v>
      </c>
      <c r="T52" s="15">
        <f t="shared" si="51"/>
        <v>0.8</v>
      </c>
      <c r="U52" s="15">
        <v>10911</v>
      </c>
      <c r="V52" s="15">
        <f t="shared" si="52"/>
        <v>8728.8000000000011</v>
      </c>
      <c r="W52" s="17">
        <v>15275.4</v>
      </c>
      <c r="X52" s="15"/>
    </row>
    <row r="53" spans="1:24" ht="16.5" x14ac:dyDescent="0.15">
      <c r="A53" s="9" t="s">
        <v>145</v>
      </c>
      <c r="B53" s="19" t="s">
        <v>146</v>
      </c>
      <c r="C53" s="9" t="s">
        <v>38</v>
      </c>
      <c r="D53" s="9" t="s">
        <v>49</v>
      </c>
      <c r="E53" s="9" t="s">
        <v>40</v>
      </c>
      <c r="F53" s="9" t="s">
        <v>294</v>
      </c>
      <c r="G53" s="9" t="s">
        <v>241</v>
      </c>
      <c r="H53" s="9" t="s">
        <v>248</v>
      </c>
      <c r="I53" s="9" t="s">
        <v>264</v>
      </c>
      <c r="J53" s="9" t="s">
        <v>245</v>
      </c>
      <c r="K53" s="9" t="s">
        <v>286</v>
      </c>
      <c r="L53" s="10">
        <v>42984</v>
      </c>
      <c r="M53" s="14">
        <f>VLOOKUP(A53,'[1]2017（全国）'!$A$4:$AL$5369,38,0)</f>
        <v>90.250000000000014</v>
      </c>
      <c r="N53" s="15"/>
      <c r="O53" s="15">
        <v>5</v>
      </c>
      <c r="P53" s="15">
        <f t="shared" si="49"/>
        <v>100</v>
      </c>
      <c r="Q53" s="14">
        <f t="shared" si="50"/>
        <v>93.662500000000009</v>
      </c>
      <c r="R53" s="16">
        <f t="shared" si="41"/>
        <v>60</v>
      </c>
      <c r="S53" s="17" t="s">
        <v>318</v>
      </c>
      <c r="T53" s="15">
        <f t="shared" si="51"/>
        <v>0.8</v>
      </c>
      <c r="U53" s="15">
        <v>2937</v>
      </c>
      <c r="V53" s="15">
        <f t="shared" si="52"/>
        <v>2349.6</v>
      </c>
      <c r="W53" s="17">
        <v>2349.6</v>
      </c>
      <c r="X53" s="15"/>
    </row>
    <row r="54" spans="1:24" ht="16.5" x14ac:dyDescent="0.15">
      <c r="A54" s="9" t="s">
        <v>147</v>
      </c>
      <c r="B54" s="19" t="s">
        <v>148</v>
      </c>
      <c r="C54" s="9" t="s">
        <v>38</v>
      </c>
      <c r="D54" s="9" t="s">
        <v>46</v>
      </c>
      <c r="E54" s="9" t="s">
        <v>40</v>
      </c>
      <c r="F54" s="9" t="s">
        <v>295</v>
      </c>
      <c r="G54" s="9" t="s">
        <v>241</v>
      </c>
      <c r="H54" s="9" t="s">
        <v>248</v>
      </c>
      <c r="I54" s="9" t="s">
        <v>250</v>
      </c>
      <c r="J54" s="9" t="s">
        <v>245</v>
      </c>
      <c r="K54" s="9" t="s">
        <v>286</v>
      </c>
      <c r="L54" s="10">
        <v>42991</v>
      </c>
      <c r="M54" s="14">
        <f>VLOOKUP(A54,'[1]2017（全国）'!$A$4:$AL$5369,38,0)</f>
        <v>86</v>
      </c>
      <c r="N54" s="15"/>
      <c r="O54" s="15">
        <v>6</v>
      </c>
      <c r="P54" s="15">
        <f t="shared" si="49"/>
        <v>120</v>
      </c>
      <c r="Q54" s="14">
        <f t="shared" si="50"/>
        <v>97.9</v>
      </c>
      <c r="R54" s="16">
        <f t="shared" si="41"/>
        <v>35</v>
      </c>
      <c r="S54" s="17" t="s">
        <v>317</v>
      </c>
      <c r="T54" s="15">
        <f t="shared" si="51"/>
        <v>1.2</v>
      </c>
      <c r="U54" s="15">
        <v>4877</v>
      </c>
      <c r="V54" s="15">
        <f t="shared" si="52"/>
        <v>5852.4</v>
      </c>
      <c r="W54" s="17">
        <v>6827.7999999999993</v>
      </c>
      <c r="X54" s="15"/>
    </row>
    <row r="55" spans="1:24" ht="16.5" x14ac:dyDescent="0.15">
      <c r="A55" s="9" t="s">
        <v>149</v>
      </c>
      <c r="B55" s="19" t="s">
        <v>150</v>
      </c>
      <c r="C55" s="9" t="s">
        <v>38</v>
      </c>
      <c r="D55" s="9" t="s">
        <v>39</v>
      </c>
      <c r="E55" s="9" t="s">
        <v>40</v>
      </c>
      <c r="F55" s="9" t="s">
        <v>252</v>
      </c>
      <c r="G55" s="9" t="s">
        <v>241</v>
      </c>
      <c r="H55" s="9" t="s">
        <v>248</v>
      </c>
      <c r="I55" s="9" t="s">
        <v>250</v>
      </c>
      <c r="J55" s="9" t="s">
        <v>245</v>
      </c>
      <c r="K55" s="9" t="s">
        <v>286</v>
      </c>
      <c r="L55" s="10">
        <v>42996</v>
      </c>
      <c r="M55" s="14">
        <f>VLOOKUP(A55,'[1]2017（全国）'!$A$4:$AL$5369,38,0)</f>
        <v>87</v>
      </c>
      <c r="N55" s="15"/>
      <c r="O55" s="15">
        <v>6</v>
      </c>
      <c r="P55" s="15">
        <f t="shared" si="49"/>
        <v>120</v>
      </c>
      <c r="Q55" s="14">
        <f t="shared" si="50"/>
        <v>98.550000000000011</v>
      </c>
      <c r="R55" s="16">
        <f t="shared" si="41"/>
        <v>30</v>
      </c>
      <c r="S55" s="17" t="s">
        <v>317</v>
      </c>
      <c r="T55" s="15">
        <f t="shared" si="51"/>
        <v>1.2</v>
      </c>
      <c r="U55" s="15">
        <v>4653</v>
      </c>
      <c r="V55" s="15">
        <f t="shared" si="52"/>
        <v>5583.5999999999995</v>
      </c>
      <c r="W55" s="17">
        <v>6514.2</v>
      </c>
      <c r="X55" s="15"/>
    </row>
    <row r="56" spans="1:24" ht="16.5" x14ac:dyDescent="0.15">
      <c r="A56" s="9" t="s">
        <v>151</v>
      </c>
      <c r="B56" s="19" t="s">
        <v>152</v>
      </c>
      <c r="C56" s="9" t="s">
        <v>38</v>
      </c>
      <c r="D56" s="9" t="s">
        <v>49</v>
      </c>
      <c r="E56" s="9" t="s">
        <v>40</v>
      </c>
      <c r="F56" s="9" t="s">
        <v>283</v>
      </c>
      <c r="G56" s="9" t="s">
        <v>241</v>
      </c>
      <c r="H56" s="9" t="s">
        <v>248</v>
      </c>
      <c r="I56" s="9" t="s">
        <v>250</v>
      </c>
      <c r="J56" s="9" t="s">
        <v>245</v>
      </c>
      <c r="K56" s="9" t="s">
        <v>286</v>
      </c>
      <c r="L56" s="10">
        <v>42996</v>
      </c>
      <c r="M56" s="14">
        <f>VLOOKUP(A56,'[1]2017（全国）'!$A$4:$AL$5369,38,0)</f>
        <v>97.500000000000014</v>
      </c>
      <c r="N56" s="15"/>
      <c r="O56" s="15">
        <v>6</v>
      </c>
      <c r="P56" s="15">
        <f t="shared" si="49"/>
        <v>120</v>
      </c>
      <c r="Q56" s="14">
        <f t="shared" si="50"/>
        <v>105.37500000000001</v>
      </c>
      <c r="R56" s="16">
        <f t="shared" si="41"/>
        <v>5</v>
      </c>
      <c r="S56" s="17" t="s">
        <v>317</v>
      </c>
      <c r="T56" s="15">
        <f t="shared" si="51"/>
        <v>1.2</v>
      </c>
      <c r="U56" s="15">
        <v>4653</v>
      </c>
      <c r="V56" s="15">
        <f t="shared" si="52"/>
        <v>5583.5999999999995</v>
      </c>
      <c r="W56" s="17">
        <v>6514.2</v>
      </c>
      <c r="X56" s="15"/>
    </row>
    <row r="57" spans="1:24" ht="16.5" x14ac:dyDescent="0.15">
      <c r="A57" s="9" t="s">
        <v>153</v>
      </c>
      <c r="B57" s="19" t="s">
        <v>154</v>
      </c>
      <c r="C57" s="9" t="s">
        <v>38</v>
      </c>
      <c r="D57" s="9" t="s">
        <v>39</v>
      </c>
      <c r="E57" s="9" t="s">
        <v>40</v>
      </c>
      <c r="F57" s="9" t="s">
        <v>296</v>
      </c>
      <c r="G57" s="9" t="s">
        <v>241</v>
      </c>
      <c r="H57" s="9" t="s">
        <v>248</v>
      </c>
      <c r="I57" s="9" t="s">
        <v>289</v>
      </c>
      <c r="J57" s="9" t="s">
        <v>245</v>
      </c>
      <c r="K57" s="9" t="s">
        <v>286</v>
      </c>
      <c r="L57" s="10">
        <v>42996</v>
      </c>
      <c r="M57" s="14">
        <f>VLOOKUP(A57,'[1]2017（全国）'!$A$4:$AL$5369,38,0)</f>
        <v>87.125</v>
      </c>
      <c r="N57" s="15"/>
      <c r="O57" s="15">
        <v>6</v>
      </c>
      <c r="P57" s="15">
        <f t="shared" si="49"/>
        <v>120</v>
      </c>
      <c r="Q57" s="14">
        <f t="shared" si="50"/>
        <v>98.631249999999994</v>
      </c>
      <c r="R57" s="16">
        <f t="shared" si="41"/>
        <v>27</v>
      </c>
      <c r="S57" s="17" t="s">
        <v>317</v>
      </c>
      <c r="T57" s="15">
        <f t="shared" si="51"/>
        <v>1.2</v>
      </c>
      <c r="U57" s="15">
        <v>9616</v>
      </c>
      <c r="V57" s="15">
        <f t="shared" si="52"/>
        <v>11539.199999999999</v>
      </c>
      <c r="W57" s="17">
        <v>13462.4</v>
      </c>
      <c r="X57" s="15"/>
    </row>
    <row r="58" spans="1:24" ht="16.5" x14ac:dyDescent="0.15">
      <c r="A58" s="9" t="s">
        <v>155</v>
      </c>
      <c r="B58" s="19" t="s">
        <v>156</v>
      </c>
      <c r="C58" s="9" t="s">
        <v>38</v>
      </c>
      <c r="D58" s="9" t="s">
        <v>49</v>
      </c>
      <c r="E58" s="9" t="s">
        <v>40</v>
      </c>
      <c r="F58" s="9" t="s">
        <v>297</v>
      </c>
      <c r="G58" s="9" t="s">
        <v>241</v>
      </c>
      <c r="H58" s="9" t="s">
        <v>248</v>
      </c>
      <c r="I58" s="9" t="s">
        <v>289</v>
      </c>
      <c r="J58" s="9" t="s">
        <v>245</v>
      </c>
      <c r="K58" s="9" t="s">
        <v>286</v>
      </c>
      <c r="L58" s="10">
        <v>42998</v>
      </c>
      <c r="M58" s="14">
        <f>VLOOKUP(A58,'[1]2017（全国）'!$A$4:$AL$5369,38,0)</f>
        <v>95</v>
      </c>
      <c r="N58" s="15"/>
      <c r="O58" s="15">
        <v>5</v>
      </c>
      <c r="P58" s="15">
        <f t="shared" si="49"/>
        <v>100</v>
      </c>
      <c r="Q58" s="14">
        <f t="shared" si="50"/>
        <v>96.75</v>
      </c>
      <c r="R58" s="16">
        <f t="shared" si="41"/>
        <v>42</v>
      </c>
      <c r="S58" s="17" t="s">
        <v>317</v>
      </c>
      <c r="T58" s="15">
        <f t="shared" si="51"/>
        <v>1.2</v>
      </c>
      <c r="U58" s="15">
        <v>9432</v>
      </c>
      <c r="V58" s="15">
        <f t="shared" si="52"/>
        <v>11318.4</v>
      </c>
      <c r="W58" s="17">
        <v>13204.8</v>
      </c>
      <c r="X58" s="15"/>
    </row>
    <row r="59" spans="1:24" ht="16.5" x14ac:dyDescent="0.15">
      <c r="A59" s="9" t="s">
        <v>157</v>
      </c>
      <c r="B59" s="19" t="s">
        <v>158</v>
      </c>
      <c r="C59" s="9" t="s">
        <v>38</v>
      </c>
      <c r="D59" s="9" t="s">
        <v>46</v>
      </c>
      <c r="E59" s="9" t="s">
        <v>40</v>
      </c>
      <c r="F59" s="9" t="s">
        <v>298</v>
      </c>
      <c r="G59" s="9" t="s">
        <v>241</v>
      </c>
      <c r="H59" s="9" t="s">
        <v>248</v>
      </c>
      <c r="I59" s="9" t="s">
        <v>254</v>
      </c>
      <c r="J59" s="9" t="s">
        <v>245</v>
      </c>
      <c r="K59" s="9" t="s">
        <v>286</v>
      </c>
      <c r="L59" s="10">
        <v>43003</v>
      </c>
      <c r="M59" s="14">
        <f>VLOOKUP(A59,'[1]2017（全国）'!$A$4:$AL$5369,38,0)</f>
        <v>85</v>
      </c>
      <c r="N59" s="15"/>
      <c r="O59" s="15">
        <v>7</v>
      </c>
      <c r="P59" s="15">
        <f t="shared" si="49"/>
        <v>140</v>
      </c>
      <c r="Q59" s="14">
        <f t="shared" si="50"/>
        <v>104.25</v>
      </c>
      <c r="R59" s="16">
        <f t="shared" si="41"/>
        <v>8</v>
      </c>
      <c r="S59" s="17" t="s">
        <v>318</v>
      </c>
      <c r="T59" s="15">
        <f t="shared" si="51"/>
        <v>0.8</v>
      </c>
      <c r="U59" s="15">
        <v>3338</v>
      </c>
      <c r="V59" s="15">
        <f t="shared" si="52"/>
        <v>2670.4</v>
      </c>
      <c r="W59" s="17">
        <v>2670.4</v>
      </c>
      <c r="X59" s="15"/>
    </row>
    <row r="60" spans="1:24" ht="16.5" x14ac:dyDescent="0.15">
      <c r="A60" s="9" t="s">
        <v>159</v>
      </c>
      <c r="B60" s="19" t="s">
        <v>160</v>
      </c>
      <c r="C60" s="9" t="s">
        <v>38</v>
      </c>
      <c r="D60" s="9" t="s">
        <v>49</v>
      </c>
      <c r="E60" s="9" t="s">
        <v>40</v>
      </c>
      <c r="F60" s="9" t="s">
        <v>299</v>
      </c>
      <c r="G60" s="9" t="s">
        <v>241</v>
      </c>
      <c r="H60" s="9" t="s">
        <v>248</v>
      </c>
      <c r="I60" s="9" t="s">
        <v>249</v>
      </c>
      <c r="J60" s="9" t="s">
        <v>245</v>
      </c>
      <c r="K60" s="9" t="s">
        <v>286</v>
      </c>
      <c r="L60" s="10">
        <v>43003</v>
      </c>
      <c r="M60" s="14">
        <f>VLOOKUP(A60,'[1]2017（全国）'!$A$4:$AL$5369,38,0)</f>
        <v>91.125</v>
      </c>
      <c r="N60" s="15"/>
      <c r="O60" s="15">
        <v>5</v>
      </c>
      <c r="P60" s="15">
        <f t="shared" si="49"/>
        <v>100</v>
      </c>
      <c r="Q60" s="14">
        <f t="shared" si="50"/>
        <v>94.231250000000003</v>
      </c>
      <c r="R60" s="16">
        <f t="shared" si="41"/>
        <v>57</v>
      </c>
      <c r="S60" s="17" t="s">
        <v>316</v>
      </c>
      <c r="T60" s="15">
        <f t="shared" si="51"/>
        <v>1.5</v>
      </c>
      <c r="U60" s="15">
        <v>6076</v>
      </c>
      <c r="V60" s="15">
        <f t="shared" si="52"/>
        <v>9114</v>
      </c>
      <c r="W60" s="17">
        <v>16908.8</v>
      </c>
      <c r="X60" s="15"/>
    </row>
    <row r="61" spans="1:24" ht="16.5" x14ac:dyDescent="0.15">
      <c r="A61" s="9" t="s">
        <v>161</v>
      </c>
      <c r="B61" s="19" t="s">
        <v>162</v>
      </c>
      <c r="C61" s="9" t="s">
        <v>38</v>
      </c>
      <c r="D61" s="9" t="s">
        <v>49</v>
      </c>
      <c r="E61" s="9" t="s">
        <v>40</v>
      </c>
      <c r="F61" s="9" t="s">
        <v>300</v>
      </c>
      <c r="G61" s="9" t="s">
        <v>241</v>
      </c>
      <c r="H61" s="9" t="s">
        <v>248</v>
      </c>
      <c r="I61" s="9" t="s">
        <v>254</v>
      </c>
      <c r="J61" s="9" t="s">
        <v>245</v>
      </c>
      <c r="K61" s="9" t="s">
        <v>286</v>
      </c>
      <c r="L61" s="10">
        <v>43017</v>
      </c>
      <c r="M61" s="14">
        <f>VLOOKUP(A61,'[1]2017（全国）'!$A$4:$AL$5369,38,0)</f>
        <v>80</v>
      </c>
      <c r="N61" s="15"/>
      <c r="O61" s="15">
        <v>5</v>
      </c>
      <c r="P61" s="15">
        <f t="shared" si="49"/>
        <v>100</v>
      </c>
      <c r="Q61" s="14">
        <f t="shared" si="50"/>
        <v>87</v>
      </c>
      <c r="R61" s="16">
        <f t="shared" si="41"/>
        <v>87</v>
      </c>
      <c r="S61" s="17" t="s">
        <v>318</v>
      </c>
      <c r="T61" s="15">
        <f t="shared" si="51"/>
        <v>0.8</v>
      </c>
      <c r="U61" s="15">
        <v>2856</v>
      </c>
      <c r="V61" s="15">
        <f t="shared" si="52"/>
        <v>2284.8000000000002</v>
      </c>
      <c r="W61" s="17">
        <v>2284.8000000000002</v>
      </c>
      <c r="X61" s="15"/>
    </row>
    <row r="62" spans="1:24" ht="16.5" x14ac:dyDescent="0.15">
      <c r="A62" s="9" t="s">
        <v>163</v>
      </c>
      <c r="B62" s="19" t="s">
        <v>164</v>
      </c>
      <c r="C62" s="9" t="s">
        <v>38</v>
      </c>
      <c r="D62" s="9" t="s">
        <v>46</v>
      </c>
      <c r="E62" s="9" t="s">
        <v>40</v>
      </c>
      <c r="F62" s="9" t="s">
        <v>256</v>
      </c>
      <c r="G62" s="9" t="s">
        <v>241</v>
      </c>
      <c r="H62" s="9" t="s">
        <v>248</v>
      </c>
      <c r="I62" s="9" t="s">
        <v>249</v>
      </c>
      <c r="J62" s="9" t="s">
        <v>245</v>
      </c>
      <c r="K62" s="9" t="s">
        <v>286</v>
      </c>
      <c r="L62" s="10">
        <v>43017</v>
      </c>
      <c r="M62" s="14">
        <f>VLOOKUP(A62,'[1]2017（全国）'!$A$4:$AL$5369,38,0)</f>
        <v>77</v>
      </c>
      <c r="N62" s="15"/>
      <c r="O62" s="15">
        <v>5</v>
      </c>
      <c r="P62" s="15">
        <f t="shared" si="49"/>
        <v>100</v>
      </c>
      <c r="Q62" s="14">
        <f t="shared" si="50"/>
        <v>85.050000000000011</v>
      </c>
      <c r="R62" s="16">
        <f t="shared" si="41"/>
        <v>90</v>
      </c>
      <c r="S62" s="17" t="s">
        <v>318</v>
      </c>
      <c r="T62" s="15">
        <f t="shared" si="51"/>
        <v>0.8</v>
      </c>
      <c r="U62" s="15">
        <v>5199</v>
      </c>
      <c r="V62" s="15">
        <f t="shared" si="52"/>
        <v>4159.2</v>
      </c>
      <c r="W62" s="17">
        <v>4159.2</v>
      </c>
      <c r="X62" s="15"/>
    </row>
    <row r="63" spans="1:24" ht="16.5" x14ac:dyDescent="0.15">
      <c r="A63" s="9" t="s">
        <v>165</v>
      </c>
      <c r="B63" s="19" t="s">
        <v>166</v>
      </c>
      <c r="C63" s="9" t="s">
        <v>38</v>
      </c>
      <c r="D63" s="9" t="s">
        <v>39</v>
      </c>
      <c r="E63" s="9" t="s">
        <v>43</v>
      </c>
      <c r="F63" s="9" t="s">
        <v>301</v>
      </c>
      <c r="G63" s="9" t="s">
        <v>241</v>
      </c>
      <c r="H63" s="9" t="s">
        <v>248</v>
      </c>
      <c r="I63" s="9" t="s">
        <v>289</v>
      </c>
      <c r="J63" s="9" t="s">
        <v>245</v>
      </c>
      <c r="K63" s="9" t="s">
        <v>286</v>
      </c>
      <c r="L63" s="10">
        <v>43017</v>
      </c>
      <c r="M63" s="14">
        <f>VLOOKUP(A63,'[1]2017（全国）'!$A$4:$AL$5369,38,0)</f>
        <v>82</v>
      </c>
      <c r="N63" s="15"/>
      <c r="O63" s="15">
        <v>5</v>
      </c>
      <c r="P63" s="15">
        <f t="shared" si="49"/>
        <v>100</v>
      </c>
      <c r="Q63" s="14">
        <f t="shared" si="50"/>
        <v>88.300000000000011</v>
      </c>
      <c r="R63" s="16">
        <f t="shared" si="41"/>
        <v>83</v>
      </c>
      <c r="S63" s="17" t="s">
        <v>317</v>
      </c>
      <c r="T63" s="15">
        <f t="shared" si="51"/>
        <v>1.2</v>
      </c>
      <c r="U63" s="15">
        <v>7675</v>
      </c>
      <c r="V63" s="15">
        <f t="shared" si="52"/>
        <v>9210</v>
      </c>
      <c r="W63" s="17">
        <v>10745</v>
      </c>
      <c r="X63" s="15"/>
    </row>
    <row r="64" spans="1:24" ht="16.5" x14ac:dyDescent="0.15">
      <c r="A64" s="9" t="s">
        <v>167</v>
      </c>
      <c r="B64" s="19" t="s">
        <v>168</v>
      </c>
      <c r="C64" s="9" t="s">
        <v>38</v>
      </c>
      <c r="D64" s="9" t="s">
        <v>46</v>
      </c>
      <c r="E64" s="9" t="s">
        <v>40</v>
      </c>
      <c r="F64" s="9" t="s">
        <v>256</v>
      </c>
      <c r="G64" s="9" t="s">
        <v>241</v>
      </c>
      <c r="H64" s="9" t="s">
        <v>246</v>
      </c>
      <c r="I64" s="9" t="s">
        <v>251</v>
      </c>
      <c r="J64" s="9" t="s">
        <v>245</v>
      </c>
      <c r="K64" s="9" t="s">
        <v>286</v>
      </c>
      <c r="L64" s="10">
        <v>43017</v>
      </c>
      <c r="M64" s="14">
        <f>VLOOKUP(A64,'[1]2017（全国）'!$A$4:$AL$5369,38,0)</f>
        <v>56.000000000000007</v>
      </c>
      <c r="N64" s="15"/>
      <c r="O64" s="15">
        <v>5</v>
      </c>
      <c r="P64" s="15">
        <f t="shared" si="49"/>
        <v>100</v>
      </c>
      <c r="Q64" s="14">
        <f t="shared" si="50"/>
        <v>71.400000000000006</v>
      </c>
      <c r="R64" s="16">
        <f t="shared" si="41"/>
        <v>98</v>
      </c>
      <c r="S64" s="17" t="s">
        <v>319</v>
      </c>
      <c r="T64" s="15">
        <f t="shared" si="51"/>
        <v>0</v>
      </c>
      <c r="U64" s="15">
        <v>4180</v>
      </c>
      <c r="V64" s="15">
        <f t="shared" si="52"/>
        <v>0</v>
      </c>
      <c r="W64" s="17">
        <v>0</v>
      </c>
      <c r="X64" s="15"/>
    </row>
    <row r="65" spans="1:24" ht="16.5" x14ac:dyDescent="0.15">
      <c r="A65" s="9" t="s">
        <v>169</v>
      </c>
      <c r="B65" s="19" t="s">
        <v>170</v>
      </c>
      <c r="C65" s="9" t="s">
        <v>38</v>
      </c>
      <c r="D65" s="9" t="s">
        <v>49</v>
      </c>
      <c r="E65" s="9" t="s">
        <v>40</v>
      </c>
      <c r="F65" s="9" t="s">
        <v>284</v>
      </c>
      <c r="G65" s="9" t="s">
        <v>241</v>
      </c>
      <c r="H65" s="9" t="s">
        <v>248</v>
      </c>
      <c r="I65" s="9" t="s">
        <v>254</v>
      </c>
      <c r="J65" s="9" t="s">
        <v>245</v>
      </c>
      <c r="K65" s="9" t="s">
        <v>286</v>
      </c>
      <c r="L65" s="10">
        <v>43019</v>
      </c>
      <c r="M65" s="14">
        <f>VLOOKUP(A65,'[1]2017（全国）'!$A$4:$AL$5369,38,0)</f>
        <v>90</v>
      </c>
      <c r="N65" s="15"/>
      <c r="O65" s="15">
        <v>5</v>
      </c>
      <c r="P65" s="15">
        <f t="shared" si="49"/>
        <v>100</v>
      </c>
      <c r="Q65" s="14">
        <f t="shared" si="50"/>
        <v>93.5</v>
      </c>
      <c r="R65" s="16">
        <f t="shared" si="41"/>
        <v>61</v>
      </c>
      <c r="S65" s="17" t="s">
        <v>318</v>
      </c>
      <c r="T65" s="15">
        <f t="shared" si="51"/>
        <v>0.8</v>
      </c>
      <c r="U65" s="15">
        <v>2787</v>
      </c>
      <c r="V65" s="15">
        <f t="shared" si="52"/>
        <v>2229.6</v>
      </c>
      <c r="W65" s="17">
        <v>2229.6</v>
      </c>
      <c r="X65" s="15"/>
    </row>
    <row r="66" spans="1:24" ht="16.5" x14ac:dyDescent="0.15">
      <c r="A66" s="9" t="s">
        <v>171</v>
      </c>
      <c r="B66" s="19" t="s">
        <v>172</v>
      </c>
      <c r="C66" s="9" t="s">
        <v>38</v>
      </c>
      <c r="D66" s="9" t="s">
        <v>46</v>
      </c>
      <c r="E66" s="9" t="s">
        <v>40</v>
      </c>
      <c r="F66" s="9" t="s">
        <v>302</v>
      </c>
      <c r="G66" s="9" t="s">
        <v>241</v>
      </c>
      <c r="H66" s="9" t="s">
        <v>248</v>
      </c>
      <c r="I66" s="9" t="s">
        <v>289</v>
      </c>
      <c r="J66" s="9" t="s">
        <v>245</v>
      </c>
      <c r="K66" s="9" t="s">
        <v>286</v>
      </c>
      <c r="L66" s="10">
        <v>43019</v>
      </c>
      <c r="M66" s="14">
        <f>VLOOKUP(A66,'[1]2017（全国）'!$A$4:$AL$5369,38,0)</f>
        <v>75</v>
      </c>
      <c r="N66" s="15"/>
      <c r="O66" s="15">
        <v>5</v>
      </c>
      <c r="P66" s="15">
        <f t="shared" si="49"/>
        <v>100</v>
      </c>
      <c r="Q66" s="14">
        <f t="shared" si="50"/>
        <v>83.75</v>
      </c>
      <c r="R66" s="16">
        <f t="shared" ref="R66:R97" si="53">RANK(Q66,Q:Q)</f>
        <v>92</v>
      </c>
      <c r="S66" s="17" t="s">
        <v>321</v>
      </c>
      <c r="T66" s="15">
        <f t="shared" si="51"/>
        <v>0.8</v>
      </c>
      <c r="U66" s="15">
        <v>7490</v>
      </c>
      <c r="V66" s="15">
        <f t="shared" si="52"/>
        <v>5992</v>
      </c>
      <c r="W66" s="17">
        <v>10486</v>
      </c>
      <c r="X66" s="15"/>
    </row>
    <row r="67" spans="1:24" ht="16.5" x14ac:dyDescent="0.15">
      <c r="A67" s="9" t="s">
        <v>173</v>
      </c>
      <c r="B67" s="19" t="s">
        <v>174</v>
      </c>
      <c r="C67" s="9" t="s">
        <v>38</v>
      </c>
      <c r="D67" s="9" t="s">
        <v>49</v>
      </c>
      <c r="E67" s="9" t="s">
        <v>40</v>
      </c>
      <c r="F67" s="9" t="s">
        <v>300</v>
      </c>
      <c r="G67" s="9" t="s">
        <v>241</v>
      </c>
      <c r="H67" s="9" t="s">
        <v>248</v>
      </c>
      <c r="I67" s="9" t="s">
        <v>254</v>
      </c>
      <c r="J67" s="9" t="s">
        <v>245</v>
      </c>
      <c r="K67" s="9" t="s">
        <v>286</v>
      </c>
      <c r="L67" s="10">
        <v>43024</v>
      </c>
      <c r="M67" s="14">
        <f>VLOOKUP(A67,'[1]2017（全国）'!$A$4:$AL$5369,38,0)</f>
        <v>82</v>
      </c>
      <c r="N67" s="15"/>
      <c r="O67" s="15">
        <v>5</v>
      </c>
      <c r="P67" s="15">
        <f t="shared" si="49"/>
        <v>100</v>
      </c>
      <c r="Q67" s="14">
        <f t="shared" si="50"/>
        <v>88.300000000000011</v>
      </c>
      <c r="R67" s="16">
        <f t="shared" si="53"/>
        <v>83</v>
      </c>
      <c r="S67" s="17" t="s">
        <v>318</v>
      </c>
      <c r="T67" s="15">
        <f t="shared" si="51"/>
        <v>0.8</v>
      </c>
      <c r="U67" s="15">
        <v>2615</v>
      </c>
      <c r="V67" s="15">
        <f t="shared" si="52"/>
        <v>2092</v>
      </c>
      <c r="W67" s="17">
        <v>2092</v>
      </c>
      <c r="X67" s="15"/>
    </row>
    <row r="68" spans="1:24" ht="16.5" x14ac:dyDescent="0.15">
      <c r="A68" s="9" t="s">
        <v>175</v>
      </c>
      <c r="B68" s="19" t="s">
        <v>176</v>
      </c>
      <c r="C68" s="9" t="s">
        <v>38</v>
      </c>
      <c r="D68" s="9" t="s">
        <v>39</v>
      </c>
      <c r="E68" s="9" t="s">
        <v>43</v>
      </c>
      <c r="F68" s="9" t="s">
        <v>303</v>
      </c>
      <c r="G68" s="9" t="s">
        <v>241</v>
      </c>
      <c r="H68" s="9" t="s">
        <v>248</v>
      </c>
      <c r="I68" s="9" t="s">
        <v>249</v>
      </c>
      <c r="J68" s="9" t="s">
        <v>245</v>
      </c>
      <c r="K68" s="9" t="s">
        <v>286</v>
      </c>
      <c r="L68" s="10">
        <v>43024</v>
      </c>
      <c r="M68" s="14">
        <f>VLOOKUP(A68,'[1]2017（全国）'!$A$4:$AL$5369,38,0)</f>
        <v>0</v>
      </c>
      <c r="N68" s="15"/>
      <c r="O68" s="15">
        <v>3</v>
      </c>
      <c r="P68" s="15">
        <f t="shared" si="49"/>
        <v>60</v>
      </c>
      <c r="Q68" s="14">
        <f t="shared" si="50"/>
        <v>21</v>
      </c>
      <c r="R68" s="16">
        <f t="shared" si="53"/>
        <v>99</v>
      </c>
      <c r="S68" s="17" t="s">
        <v>319</v>
      </c>
      <c r="T68" s="15">
        <f t="shared" si="51"/>
        <v>0</v>
      </c>
      <c r="U68" s="15">
        <v>4760</v>
      </c>
      <c r="V68" s="15">
        <f t="shared" si="52"/>
        <v>0</v>
      </c>
      <c r="W68" s="17">
        <v>0</v>
      </c>
      <c r="X68" s="15"/>
    </row>
    <row r="69" spans="1:24" ht="16.5" x14ac:dyDescent="0.15">
      <c r="A69" s="9" t="s">
        <v>177</v>
      </c>
      <c r="B69" s="19" t="s">
        <v>178</v>
      </c>
      <c r="C69" s="9" t="s">
        <v>38</v>
      </c>
      <c r="D69" s="9" t="s">
        <v>46</v>
      </c>
      <c r="E69" s="9" t="s">
        <v>40</v>
      </c>
      <c r="F69" s="9" t="s">
        <v>256</v>
      </c>
      <c r="G69" s="9" t="s">
        <v>241</v>
      </c>
      <c r="H69" s="9" t="s">
        <v>248</v>
      </c>
      <c r="I69" s="9" t="s">
        <v>250</v>
      </c>
      <c r="J69" s="9" t="s">
        <v>245</v>
      </c>
      <c r="K69" s="9" t="s">
        <v>286</v>
      </c>
      <c r="L69" s="10">
        <v>43024</v>
      </c>
      <c r="M69" s="14">
        <f>VLOOKUP(A69,'[1]2017（全国）'!$A$4:$AL$5369,38,0)</f>
        <v>82.5</v>
      </c>
      <c r="N69" s="15"/>
      <c r="O69" s="15">
        <v>6</v>
      </c>
      <c r="P69" s="15">
        <f t="shared" si="49"/>
        <v>120</v>
      </c>
      <c r="Q69" s="14">
        <f t="shared" si="50"/>
        <v>95.625</v>
      </c>
      <c r="R69" s="16">
        <f t="shared" si="53"/>
        <v>47</v>
      </c>
      <c r="S69" s="17" t="s">
        <v>317</v>
      </c>
      <c r="T69" s="15">
        <f t="shared" si="51"/>
        <v>1.2</v>
      </c>
      <c r="U69" s="15">
        <v>3400</v>
      </c>
      <c r="V69" s="15">
        <f t="shared" si="52"/>
        <v>4080</v>
      </c>
      <c r="W69" s="17">
        <v>4760</v>
      </c>
      <c r="X69" s="15"/>
    </row>
    <row r="70" spans="1:24" ht="16.5" x14ac:dyDescent="0.15">
      <c r="A70" s="9" t="s">
        <v>179</v>
      </c>
      <c r="B70" s="19" t="s">
        <v>180</v>
      </c>
      <c r="C70" s="9" t="s">
        <v>38</v>
      </c>
      <c r="D70" s="9" t="s">
        <v>49</v>
      </c>
      <c r="E70" s="9" t="s">
        <v>40</v>
      </c>
      <c r="F70" s="9" t="s">
        <v>257</v>
      </c>
      <c r="G70" s="9" t="s">
        <v>241</v>
      </c>
      <c r="H70" s="9" t="s">
        <v>248</v>
      </c>
      <c r="I70" s="9" t="s">
        <v>249</v>
      </c>
      <c r="J70" s="9" t="s">
        <v>245</v>
      </c>
      <c r="K70" s="9" t="s">
        <v>286</v>
      </c>
      <c r="L70" s="10">
        <v>43024</v>
      </c>
      <c r="M70" s="14">
        <f>VLOOKUP(A70,'[1]2017（全国）'!$A$4:$AL$5369,38,0)</f>
        <v>77.5</v>
      </c>
      <c r="N70" s="15"/>
      <c r="O70" s="15">
        <v>5</v>
      </c>
      <c r="P70" s="15">
        <f t="shared" si="49"/>
        <v>100</v>
      </c>
      <c r="Q70" s="14">
        <f t="shared" si="50"/>
        <v>85.375</v>
      </c>
      <c r="R70" s="16">
        <f t="shared" si="53"/>
        <v>89</v>
      </c>
      <c r="S70" s="17" t="s">
        <v>317</v>
      </c>
      <c r="T70" s="15">
        <f t="shared" si="51"/>
        <v>1.2</v>
      </c>
      <c r="U70" s="15">
        <v>4760</v>
      </c>
      <c r="V70" s="15">
        <f t="shared" si="52"/>
        <v>5712</v>
      </c>
      <c r="W70" s="17">
        <v>6664</v>
      </c>
      <c r="X70" s="15"/>
    </row>
    <row r="71" spans="1:24" ht="16.5" x14ac:dyDescent="0.15">
      <c r="A71" s="9" t="s">
        <v>181</v>
      </c>
      <c r="B71" s="19" t="s">
        <v>182</v>
      </c>
      <c r="C71" s="9" t="s">
        <v>38</v>
      </c>
      <c r="D71" s="9" t="s">
        <v>46</v>
      </c>
      <c r="E71" s="9" t="s">
        <v>40</v>
      </c>
      <c r="F71" s="9" t="s">
        <v>271</v>
      </c>
      <c r="G71" s="9" t="s">
        <v>241</v>
      </c>
      <c r="H71" s="9" t="s">
        <v>248</v>
      </c>
      <c r="I71" s="9" t="s">
        <v>264</v>
      </c>
      <c r="J71" s="9" t="s">
        <v>245</v>
      </c>
      <c r="K71" s="9" t="s">
        <v>286</v>
      </c>
      <c r="L71" s="10">
        <v>43026</v>
      </c>
      <c r="M71" s="14">
        <f>VLOOKUP(A71,'[1]2017（全国）'!$A$4:$AL$5369,38,0)</f>
        <v>82</v>
      </c>
      <c r="N71" s="15"/>
      <c r="O71" s="15">
        <v>6</v>
      </c>
      <c r="P71" s="15">
        <f t="shared" si="49"/>
        <v>120</v>
      </c>
      <c r="Q71" s="14">
        <f t="shared" si="50"/>
        <v>95.300000000000011</v>
      </c>
      <c r="R71" s="16">
        <f t="shared" si="53"/>
        <v>49</v>
      </c>
      <c r="S71" s="17" t="s">
        <v>318</v>
      </c>
      <c r="T71" s="15">
        <f t="shared" si="51"/>
        <v>0.8</v>
      </c>
      <c r="U71" s="15">
        <v>1874</v>
      </c>
      <c r="V71" s="15">
        <f t="shared" si="52"/>
        <v>1499.2</v>
      </c>
      <c r="W71" s="17">
        <v>1499.2</v>
      </c>
      <c r="X71" s="15"/>
    </row>
    <row r="72" spans="1:24" ht="16.5" x14ac:dyDescent="0.15">
      <c r="A72" s="9" t="s">
        <v>183</v>
      </c>
      <c r="B72" s="19" t="s">
        <v>184</v>
      </c>
      <c r="C72" s="9" t="s">
        <v>38</v>
      </c>
      <c r="D72" s="9" t="s">
        <v>49</v>
      </c>
      <c r="E72" s="9" t="s">
        <v>40</v>
      </c>
      <c r="F72" s="9" t="s">
        <v>284</v>
      </c>
      <c r="G72" s="9" t="s">
        <v>241</v>
      </c>
      <c r="H72" s="9" t="s">
        <v>248</v>
      </c>
      <c r="I72" s="9" t="s">
        <v>254</v>
      </c>
      <c r="J72" s="9" t="s">
        <v>245</v>
      </c>
      <c r="K72" s="9" t="s">
        <v>286</v>
      </c>
      <c r="L72" s="10">
        <v>43026</v>
      </c>
      <c r="M72" s="14">
        <f>VLOOKUP(A72,'[1]2017（全国）'!$A$4:$AL$5369,38,0)</f>
        <v>97.5</v>
      </c>
      <c r="N72" s="15"/>
      <c r="O72" s="15">
        <v>5</v>
      </c>
      <c r="P72" s="15">
        <f t="shared" si="49"/>
        <v>100</v>
      </c>
      <c r="Q72" s="14">
        <f t="shared" si="50"/>
        <v>98.375</v>
      </c>
      <c r="R72" s="16">
        <f t="shared" si="53"/>
        <v>33</v>
      </c>
      <c r="S72" s="17" t="s">
        <v>318</v>
      </c>
      <c r="T72" s="15">
        <f t="shared" si="51"/>
        <v>0.8</v>
      </c>
      <c r="U72" s="15">
        <v>2546</v>
      </c>
      <c r="V72" s="15">
        <f t="shared" si="52"/>
        <v>2036.8000000000002</v>
      </c>
      <c r="W72" s="17">
        <v>2036.8000000000002</v>
      </c>
      <c r="X72" s="15"/>
    </row>
    <row r="73" spans="1:24" ht="16.5" x14ac:dyDescent="0.15">
      <c r="A73" s="9" t="s">
        <v>185</v>
      </c>
      <c r="B73" s="19" t="s">
        <v>186</v>
      </c>
      <c r="C73" s="9" t="s">
        <v>38</v>
      </c>
      <c r="D73" s="9" t="s">
        <v>49</v>
      </c>
      <c r="E73" s="9" t="s">
        <v>40</v>
      </c>
      <c r="F73" s="9" t="s">
        <v>304</v>
      </c>
      <c r="G73" s="9" t="s">
        <v>241</v>
      </c>
      <c r="H73" s="9" t="s">
        <v>248</v>
      </c>
      <c r="I73" s="9" t="s">
        <v>249</v>
      </c>
      <c r="J73" s="9" t="s">
        <v>245</v>
      </c>
      <c r="K73" s="9" t="s">
        <v>286</v>
      </c>
      <c r="L73" s="10">
        <v>43026</v>
      </c>
      <c r="M73" s="14">
        <f>VLOOKUP(A73,'[1]2017（全国）'!$A$4:$AL$5369,38,0)</f>
        <v>90</v>
      </c>
      <c r="N73" s="15"/>
      <c r="O73" s="15">
        <v>5</v>
      </c>
      <c r="P73" s="15">
        <f t="shared" si="49"/>
        <v>100</v>
      </c>
      <c r="Q73" s="14">
        <f t="shared" si="50"/>
        <v>93.5</v>
      </c>
      <c r="R73" s="16">
        <f t="shared" si="53"/>
        <v>61</v>
      </c>
      <c r="S73" s="17" t="s">
        <v>316</v>
      </c>
      <c r="T73" s="15">
        <f t="shared" si="51"/>
        <v>1.5</v>
      </c>
      <c r="U73" s="15">
        <v>4635</v>
      </c>
      <c r="V73" s="15">
        <f t="shared" si="52"/>
        <v>6952.5</v>
      </c>
      <c r="W73" s="17">
        <v>9270</v>
      </c>
      <c r="X73" s="15"/>
    </row>
    <row r="74" spans="1:24" ht="16.5" x14ac:dyDescent="0.15">
      <c r="A74" s="9" t="s">
        <v>187</v>
      </c>
      <c r="B74" s="19" t="s">
        <v>188</v>
      </c>
      <c r="C74" s="9" t="s">
        <v>38</v>
      </c>
      <c r="D74" s="9" t="s">
        <v>49</v>
      </c>
      <c r="E74" s="9" t="s">
        <v>40</v>
      </c>
      <c r="F74" s="9" t="s">
        <v>305</v>
      </c>
      <c r="G74" s="9" t="s">
        <v>241</v>
      </c>
      <c r="H74" s="9" t="s">
        <v>248</v>
      </c>
      <c r="I74" s="9" t="s">
        <v>250</v>
      </c>
      <c r="J74" s="9" t="s">
        <v>245</v>
      </c>
      <c r="K74" s="9" t="s">
        <v>286</v>
      </c>
      <c r="L74" s="10">
        <v>43031</v>
      </c>
      <c r="M74" s="14">
        <f>VLOOKUP(A74,'[1]2017（全国）'!$A$4:$AL$5369,38,0)</f>
        <v>100</v>
      </c>
      <c r="N74" s="15"/>
      <c r="O74" s="15">
        <v>5</v>
      </c>
      <c r="P74" s="15">
        <f t="shared" si="49"/>
        <v>100</v>
      </c>
      <c r="Q74" s="14">
        <f t="shared" si="50"/>
        <v>100</v>
      </c>
      <c r="R74" s="16">
        <f t="shared" si="53"/>
        <v>17</v>
      </c>
      <c r="S74" s="17" t="s">
        <v>318</v>
      </c>
      <c r="T74" s="15">
        <f t="shared" si="51"/>
        <v>0.8</v>
      </c>
      <c r="U74" s="15">
        <v>3087</v>
      </c>
      <c r="V74" s="15">
        <f t="shared" si="52"/>
        <v>2469.6000000000004</v>
      </c>
      <c r="W74" s="17">
        <v>2469.6000000000004</v>
      </c>
      <c r="X74" s="15"/>
    </row>
    <row r="75" spans="1:24" ht="16.5" x14ac:dyDescent="0.15">
      <c r="A75" s="9" t="s">
        <v>189</v>
      </c>
      <c r="B75" s="19" t="s">
        <v>190</v>
      </c>
      <c r="C75" s="9" t="s">
        <v>38</v>
      </c>
      <c r="D75" s="9" t="s">
        <v>49</v>
      </c>
      <c r="E75" s="9" t="s">
        <v>40</v>
      </c>
      <c r="F75" s="9" t="s">
        <v>300</v>
      </c>
      <c r="G75" s="9" t="s">
        <v>241</v>
      </c>
      <c r="H75" s="9" t="s">
        <v>248</v>
      </c>
      <c r="I75" s="9" t="s">
        <v>254</v>
      </c>
      <c r="J75" s="9" t="s">
        <v>245</v>
      </c>
      <c r="K75" s="9" t="s">
        <v>286</v>
      </c>
      <c r="L75" s="10">
        <v>43031</v>
      </c>
      <c r="M75" s="14">
        <f>VLOOKUP(A75,'[1]2017（全国）'!$A$4:$AL$5369,38,0)</f>
        <v>89.5</v>
      </c>
      <c r="N75" s="15"/>
      <c r="O75" s="15">
        <v>5</v>
      </c>
      <c r="P75" s="15">
        <f t="shared" si="49"/>
        <v>100</v>
      </c>
      <c r="Q75" s="14">
        <f t="shared" si="50"/>
        <v>93.175000000000011</v>
      </c>
      <c r="R75" s="16">
        <f t="shared" si="53"/>
        <v>66</v>
      </c>
      <c r="S75" s="17" t="s">
        <v>318</v>
      </c>
      <c r="T75" s="15">
        <f t="shared" si="51"/>
        <v>0.8</v>
      </c>
      <c r="U75" s="15">
        <v>2374</v>
      </c>
      <c r="V75" s="15">
        <f t="shared" si="52"/>
        <v>1899.2</v>
      </c>
      <c r="W75" s="17">
        <v>1899.2</v>
      </c>
      <c r="X75" s="15"/>
    </row>
    <row r="76" spans="1:24" ht="16.5" x14ac:dyDescent="0.15">
      <c r="A76" s="9" t="s">
        <v>191</v>
      </c>
      <c r="B76" s="19" t="s">
        <v>192</v>
      </c>
      <c r="C76" s="9" t="s">
        <v>38</v>
      </c>
      <c r="D76" s="9" t="s">
        <v>39</v>
      </c>
      <c r="E76" s="9" t="s">
        <v>40</v>
      </c>
      <c r="F76" s="9" t="s">
        <v>252</v>
      </c>
      <c r="G76" s="9" t="s">
        <v>241</v>
      </c>
      <c r="H76" s="9" t="s">
        <v>246</v>
      </c>
      <c r="I76" s="9" t="s">
        <v>251</v>
      </c>
      <c r="J76" s="9" t="s">
        <v>245</v>
      </c>
      <c r="K76" s="9" t="s">
        <v>286</v>
      </c>
      <c r="L76" s="10">
        <v>43031</v>
      </c>
      <c r="M76" s="14">
        <f>VLOOKUP(A76,'[1]2017（全国）'!$A$4:$AL$5369,38,0)</f>
        <v>62</v>
      </c>
      <c r="N76" s="15"/>
      <c r="O76" s="15">
        <v>5</v>
      </c>
      <c r="P76" s="15">
        <f t="shared" si="49"/>
        <v>100</v>
      </c>
      <c r="Q76" s="14">
        <f t="shared" si="50"/>
        <v>75.300000000000011</v>
      </c>
      <c r="R76" s="16">
        <f t="shared" si="53"/>
        <v>96</v>
      </c>
      <c r="S76" s="17" t="s">
        <v>318</v>
      </c>
      <c r="T76" s="15">
        <f t="shared" si="51"/>
        <v>0.8</v>
      </c>
      <c r="U76" s="15">
        <v>3475</v>
      </c>
      <c r="V76" s="15">
        <f t="shared" si="52"/>
        <v>2780</v>
      </c>
      <c r="W76" s="17">
        <v>2780</v>
      </c>
      <c r="X76" s="15"/>
    </row>
    <row r="77" spans="1:24" ht="16.5" x14ac:dyDescent="0.15">
      <c r="A77" s="9" t="s">
        <v>193</v>
      </c>
      <c r="B77" s="19" t="s">
        <v>194</v>
      </c>
      <c r="C77" s="9" t="s">
        <v>38</v>
      </c>
      <c r="D77" s="9" t="s">
        <v>46</v>
      </c>
      <c r="E77" s="9" t="s">
        <v>40</v>
      </c>
      <c r="F77" s="9" t="s">
        <v>306</v>
      </c>
      <c r="G77" s="9" t="s">
        <v>241</v>
      </c>
      <c r="H77" s="9" t="s">
        <v>248</v>
      </c>
      <c r="I77" s="9" t="s">
        <v>289</v>
      </c>
      <c r="J77" s="9" t="s">
        <v>245</v>
      </c>
      <c r="K77" s="9" t="s">
        <v>286</v>
      </c>
      <c r="L77" s="10">
        <v>43031</v>
      </c>
      <c r="M77" s="14">
        <f>VLOOKUP(A77,'[1]2017（全国）'!$A$4:$AL$5369,38,0)</f>
        <v>92</v>
      </c>
      <c r="N77" s="15"/>
      <c r="O77" s="15">
        <v>6</v>
      </c>
      <c r="P77" s="15">
        <f t="shared" si="49"/>
        <v>120</v>
      </c>
      <c r="Q77" s="14">
        <f t="shared" si="50"/>
        <v>101.80000000000001</v>
      </c>
      <c r="R77" s="16">
        <f t="shared" si="53"/>
        <v>13</v>
      </c>
      <c r="S77" s="17" t="s">
        <v>316</v>
      </c>
      <c r="T77" s="15">
        <f t="shared" si="51"/>
        <v>1.5</v>
      </c>
      <c r="U77" s="15">
        <v>6380</v>
      </c>
      <c r="V77" s="15">
        <f t="shared" si="52"/>
        <v>9570</v>
      </c>
      <c r="W77" s="17">
        <v>12760</v>
      </c>
      <c r="X77" s="15"/>
    </row>
    <row r="78" spans="1:24" ht="16.5" x14ac:dyDescent="0.15">
      <c r="A78" s="9" t="s">
        <v>195</v>
      </c>
      <c r="B78" s="19" t="s">
        <v>196</v>
      </c>
      <c r="C78" s="9" t="s">
        <v>38</v>
      </c>
      <c r="D78" s="9" t="s">
        <v>49</v>
      </c>
      <c r="E78" s="9" t="s">
        <v>40</v>
      </c>
      <c r="F78" s="9" t="s">
        <v>307</v>
      </c>
      <c r="G78" s="9" t="s">
        <v>241</v>
      </c>
      <c r="H78" s="9" t="s">
        <v>248</v>
      </c>
      <c r="I78" s="9" t="s">
        <v>249</v>
      </c>
      <c r="J78" s="9" t="s">
        <v>245</v>
      </c>
      <c r="K78" s="9" t="s">
        <v>286</v>
      </c>
      <c r="L78" s="10">
        <v>43031</v>
      </c>
      <c r="M78" s="14">
        <f>VLOOKUP(A78,'[1]2017（全国）'!$A$4:$AL$5369,38,0)</f>
        <v>70</v>
      </c>
      <c r="N78" s="15"/>
      <c r="O78" s="15">
        <v>5</v>
      </c>
      <c r="P78" s="15">
        <f t="shared" si="49"/>
        <v>100</v>
      </c>
      <c r="Q78" s="14">
        <f t="shared" si="50"/>
        <v>80.5</v>
      </c>
      <c r="R78" s="16">
        <f t="shared" si="53"/>
        <v>94</v>
      </c>
      <c r="S78" s="17" t="s">
        <v>318</v>
      </c>
      <c r="T78" s="15">
        <f t="shared" si="51"/>
        <v>0.8</v>
      </c>
      <c r="U78" s="15">
        <v>4322</v>
      </c>
      <c r="V78" s="15">
        <f t="shared" si="52"/>
        <v>3457.6000000000004</v>
      </c>
      <c r="W78" s="17">
        <v>3457.6000000000004</v>
      </c>
      <c r="X78" s="15"/>
    </row>
    <row r="79" spans="1:24" ht="16.5" x14ac:dyDescent="0.15">
      <c r="A79" s="9" t="s">
        <v>197</v>
      </c>
      <c r="B79" s="19" t="s">
        <v>198</v>
      </c>
      <c r="C79" s="9" t="s">
        <v>38</v>
      </c>
      <c r="D79" s="9" t="s">
        <v>49</v>
      </c>
      <c r="E79" s="9" t="s">
        <v>40</v>
      </c>
      <c r="F79" s="9" t="s">
        <v>261</v>
      </c>
      <c r="G79" s="9" t="s">
        <v>241</v>
      </c>
      <c r="H79" s="9" t="s">
        <v>248</v>
      </c>
      <c r="I79" s="9" t="s">
        <v>254</v>
      </c>
      <c r="J79" s="9" t="s">
        <v>245</v>
      </c>
      <c r="K79" s="9" t="s">
        <v>286</v>
      </c>
      <c r="L79" s="10">
        <v>43031</v>
      </c>
      <c r="M79" s="14">
        <f>VLOOKUP(A79,'[1]2017（全国）'!$A$4:$AL$5369,38,0)</f>
        <v>90</v>
      </c>
      <c r="N79" s="15"/>
      <c r="O79" s="15">
        <v>5</v>
      </c>
      <c r="P79" s="15">
        <f t="shared" ref="P79:P100" si="54" xml:space="preserve"> AVERAGEIF(N79:O79,"&lt;&gt;",N79:O79)/5*100</f>
        <v>100</v>
      </c>
      <c r="Q79" s="14">
        <f t="shared" si="50"/>
        <v>93.5</v>
      </c>
      <c r="R79" s="16">
        <f t="shared" si="53"/>
        <v>61</v>
      </c>
      <c r="S79" s="17" t="s">
        <v>317</v>
      </c>
      <c r="T79" s="15">
        <f t="shared" si="51"/>
        <v>1.2</v>
      </c>
      <c r="U79" s="15">
        <v>2374</v>
      </c>
      <c r="V79" s="15">
        <f t="shared" si="52"/>
        <v>2848.7999999999997</v>
      </c>
      <c r="W79" s="17">
        <v>3323.6</v>
      </c>
      <c r="X79" s="15"/>
    </row>
    <row r="80" spans="1:24" ht="16.5" x14ac:dyDescent="0.15">
      <c r="A80" s="9" t="s">
        <v>199</v>
      </c>
      <c r="B80" s="19" t="s">
        <v>200</v>
      </c>
      <c r="C80" s="9" t="s">
        <v>38</v>
      </c>
      <c r="D80" s="9" t="s">
        <v>46</v>
      </c>
      <c r="E80" s="9" t="s">
        <v>40</v>
      </c>
      <c r="F80" s="9" t="s">
        <v>282</v>
      </c>
      <c r="G80" s="9" t="s">
        <v>241</v>
      </c>
      <c r="H80" s="9" t="s">
        <v>248</v>
      </c>
      <c r="I80" s="9" t="s">
        <v>249</v>
      </c>
      <c r="J80" s="9" t="s">
        <v>245</v>
      </c>
      <c r="K80" s="9" t="s">
        <v>286</v>
      </c>
      <c r="L80" s="10">
        <v>43038</v>
      </c>
      <c r="M80" s="14">
        <f>VLOOKUP(A80,'[1]2017（全国）'!$A$4:$AL$5369,38,0)</f>
        <v>85</v>
      </c>
      <c r="N80" s="15"/>
      <c r="O80" s="15">
        <v>6</v>
      </c>
      <c r="P80" s="15">
        <f t="shared" si="54"/>
        <v>120</v>
      </c>
      <c r="Q80" s="14">
        <f t="shared" si="50"/>
        <v>97.25</v>
      </c>
      <c r="R80" s="16">
        <f t="shared" si="53"/>
        <v>39</v>
      </c>
      <c r="S80" s="17" t="s">
        <v>317</v>
      </c>
      <c r="T80" s="15">
        <f t="shared" si="51"/>
        <v>1.2</v>
      </c>
      <c r="U80" s="15">
        <v>3883</v>
      </c>
      <c r="V80" s="15">
        <f t="shared" si="52"/>
        <v>4659.5999999999995</v>
      </c>
      <c r="W80" s="17">
        <v>5436.2</v>
      </c>
      <c r="X80" s="15"/>
    </row>
    <row r="81" spans="1:24" ht="16.5" x14ac:dyDescent="0.15">
      <c r="A81" s="9" t="s">
        <v>201</v>
      </c>
      <c r="B81" s="19" t="s">
        <v>202</v>
      </c>
      <c r="C81" s="9" t="s">
        <v>38</v>
      </c>
      <c r="D81" s="9" t="s">
        <v>49</v>
      </c>
      <c r="E81" s="9" t="s">
        <v>40</v>
      </c>
      <c r="F81" s="9" t="s">
        <v>247</v>
      </c>
      <c r="G81" s="9" t="s">
        <v>241</v>
      </c>
      <c r="H81" s="9" t="s">
        <v>248</v>
      </c>
      <c r="I81" s="9" t="s">
        <v>249</v>
      </c>
      <c r="J81" s="9" t="s">
        <v>245</v>
      </c>
      <c r="K81" s="9" t="s">
        <v>286</v>
      </c>
      <c r="L81" s="10">
        <v>43040</v>
      </c>
      <c r="M81" s="14">
        <f>VLOOKUP(A81,'[1]2017（全国）'!$A$4:$AL$5369,38,0)</f>
        <v>105</v>
      </c>
      <c r="N81" s="15"/>
      <c r="O81" s="15">
        <v>5</v>
      </c>
      <c r="P81" s="15">
        <f t="shared" si="54"/>
        <v>100</v>
      </c>
      <c r="Q81" s="14">
        <f t="shared" si="50"/>
        <v>103.25</v>
      </c>
      <c r="R81" s="16">
        <f t="shared" si="53"/>
        <v>10</v>
      </c>
      <c r="S81" s="17" t="s">
        <v>317</v>
      </c>
      <c r="T81" s="15">
        <f t="shared" si="51"/>
        <v>1.2</v>
      </c>
      <c r="U81" s="15">
        <v>3758</v>
      </c>
      <c r="V81" s="15">
        <f t="shared" si="52"/>
        <v>4509.5999999999995</v>
      </c>
      <c r="W81" s="17">
        <v>5261.2</v>
      </c>
      <c r="X81" s="15"/>
    </row>
    <row r="82" spans="1:24" ht="16.5" x14ac:dyDescent="0.15">
      <c r="A82" s="9" t="s">
        <v>203</v>
      </c>
      <c r="B82" s="19" t="s">
        <v>204</v>
      </c>
      <c r="C82" s="9" t="s">
        <v>38</v>
      </c>
      <c r="D82" s="9" t="s">
        <v>49</v>
      </c>
      <c r="E82" s="9" t="s">
        <v>40</v>
      </c>
      <c r="F82" s="9" t="s">
        <v>247</v>
      </c>
      <c r="G82" s="9" t="s">
        <v>241</v>
      </c>
      <c r="H82" s="9" t="s">
        <v>248</v>
      </c>
      <c r="I82" s="9" t="s">
        <v>249</v>
      </c>
      <c r="J82" s="9" t="s">
        <v>245</v>
      </c>
      <c r="K82" s="9" t="s">
        <v>286</v>
      </c>
      <c r="L82" s="10">
        <v>43040</v>
      </c>
      <c r="M82" s="14">
        <f>VLOOKUP(A82,'[1]2017（全国）'!$A$4:$AL$5369,38,0)</f>
        <v>89</v>
      </c>
      <c r="N82" s="15"/>
      <c r="O82" s="15">
        <v>5</v>
      </c>
      <c r="P82" s="15">
        <f t="shared" si="54"/>
        <v>100</v>
      </c>
      <c r="Q82" s="14">
        <f t="shared" si="50"/>
        <v>92.85</v>
      </c>
      <c r="R82" s="16">
        <f t="shared" si="53"/>
        <v>68</v>
      </c>
      <c r="S82" s="17" t="s">
        <v>318</v>
      </c>
      <c r="T82" s="15">
        <f t="shared" si="51"/>
        <v>0.8</v>
      </c>
      <c r="U82" s="15">
        <v>3758</v>
      </c>
      <c r="V82" s="15">
        <f t="shared" si="52"/>
        <v>3006.4</v>
      </c>
      <c r="W82" s="17">
        <v>3006.4</v>
      </c>
      <c r="X82" s="15"/>
    </row>
    <row r="83" spans="1:24" ht="16.5" x14ac:dyDescent="0.15">
      <c r="A83" s="9" t="s">
        <v>205</v>
      </c>
      <c r="B83" s="19" t="s">
        <v>206</v>
      </c>
      <c r="C83" s="9" t="s">
        <v>38</v>
      </c>
      <c r="D83" s="9" t="s">
        <v>46</v>
      </c>
      <c r="E83" s="9" t="s">
        <v>40</v>
      </c>
      <c r="F83" s="9" t="s">
        <v>271</v>
      </c>
      <c r="G83" s="9" t="s">
        <v>241</v>
      </c>
      <c r="H83" s="9" t="s">
        <v>248</v>
      </c>
      <c r="I83" s="9" t="s">
        <v>254</v>
      </c>
      <c r="J83" s="9" t="s">
        <v>245</v>
      </c>
      <c r="K83" s="9" t="s">
        <v>286</v>
      </c>
      <c r="L83" s="10">
        <v>43040</v>
      </c>
      <c r="M83" s="14">
        <f>VLOOKUP(A83,'[1]2017（全国）'!$A$4:$AL$5369,38,0)</f>
        <v>79</v>
      </c>
      <c r="N83" s="15"/>
      <c r="O83" s="15">
        <v>5</v>
      </c>
      <c r="P83" s="15">
        <f t="shared" si="54"/>
        <v>100</v>
      </c>
      <c r="Q83" s="14">
        <f t="shared" si="50"/>
        <v>86.35</v>
      </c>
      <c r="R83" s="16">
        <f t="shared" si="53"/>
        <v>88</v>
      </c>
      <c r="S83" s="17" t="s">
        <v>318</v>
      </c>
      <c r="T83" s="15">
        <f t="shared" si="51"/>
        <v>0.8</v>
      </c>
      <c r="U83" s="15">
        <v>2064</v>
      </c>
      <c r="V83" s="15">
        <f t="shared" si="52"/>
        <v>1651.2</v>
      </c>
      <c r="W83" s="17">
        <v>1651.2</v>
      </c>
      <c r="X83" s="15"/>
    </row>
    <row r="84" spans="1:24" ht="16.5" x14ac:dyDescent="0.15">
      <c r="A84" s="9" t="s">
        <v>207</v>
      </c>
      <c r="B84" s="19" t="s">
        <v>208</v>
      </c>
      <c r="C84" s="9" t="s">
        <v>38</v>
      </c>
      <c r="D84" s="9" t="s">
        <v>49</v>
      </c>
      <c r="E84" s="9" t="s">
        <v>40</v>
      </c>
      <c r="F84" s="9" t="s">
        <v>261</v>
      </c>
      <c r="G84" s="9" t="s">
        <v>241</v>
      </c>
      <c r="H84" s="9" t="s">
        <v>248</v>
      </c>
      <c r="I84" s="9" t="s">
        <v>254</v>
      </c>
      <c r="J84" s="9" t="s">
        <v>245</v>
      </c>
      <c r="K84" s="9" t="s">
        <v>286</v>
      </c>
      <c r="L84" s="10">
        <v>43045</v>
      </c>
      <c r="M84" s="14">
        <f>VLOOKUP(A84,'[1]2017（全国）'!$A$4:$AL$5369,38,0)</f>
        <v>86</v>
      </c>
      <c r="N84" s="15"/>
      <c r="O84" s="15">
        <v>5</v>
      </c>
      <c r="P84" s="15">
        <f t="shared" si="54"/>
        <v>100</v>
      </c>
      <c r="Q84" s="14">
        <f t="shared" si="50"/>
        <v>90.9</v>
      </c>
      <c r="R84" s="16">
        <f t="shared" si="53"/>
        <v>75</v>
      </c>
      <c r="S84" s="17" t="s">
        <v>318</v>
      </c>
      <c r="T84" s="15">
        <f t="shared" si="51"/>
        <v>0.8</v>
      </c>
      <c r="U84" s="15">
        <v>1892</v>
      </c>
      <c r="V84" s="15">
        <f t="shared" si="52"/>
        <v>1513.6000000000001</v>
      </c>
      <c r="W84" s="17">
        <v>1513.6000000000001</v>
      </c>
      <c r="X84" s="15"/>
    </row>
    <row r="85" spans="1:24" ht="16.5" x14ac:dyDescent="0.15">
      <c r="A85" s="9" t="s">
        <v>209</v>
      </c>
      <c r="B85" s="19" t="s">
        <v>210</v>
      </c>
      <c r="C85" s="9" t="s">
        <v>38</v>
      </c>
      <c r="D85" s="9" t="s">
        <v>39</v>
      </c>
      <c r="E85" s="9" t="s">
        <v>40</v>
      </c>
      <c r="F85" s="9" t="s">
        <v>285</v>
      </c>
      <c r="G85" s="9" t="s">
        <v>241</v>
      </c>
      <c r="H85" s="9" t="s">
        <v>248</v>
      </c>
      <c r="I85" s="9" t="s">
        <v>254</v>
      </c>
      <c r="J85" s="9" t="s">
        <v>245</v>
      </c>
      <c r="K85" s="9" t="s">
        <v>286</v>
      </c>
      <c r="L85" s="10">
        <v>43045</v>
      </c>
      <c r="M85" s="14">
        <f>VLOOKUP(A85,'[1]2017（全国）'!$A$4:$AL$5369,38,0)</f>
        <v>89</v>
      </c>
      <c r="N85" s="15"/>
      <c r="O85" s="15">
        <v>6</v>
      </c>
      <c r="P85" s="15">
        <f t="shared" si="54"/>
        <v>120</v>
      </c>
      <c r="Q85" s="14">
        <f t="shared" si="50"/>
        <v>99.85</v>
      </c>
      <c r="R85" s="16">
        <f t="shared" si="53"/>
        <v>19</v>
      </c>
      <c r="S85" s="17" t="s">
        <v>316</v>
      </c>
      <c r="T85" s="15">
        <f t="shared" si="51"/>
        <v>1.5</v>
      </c>
      <c r="U85" s="15">
        <v>1892</v>
      </c>
      <c r="V85" s="15">
        <f t="shared" si="52"/>
        <v>2838</v>
      </c>
      <c r="W85" s="17">
        <v>3784</v>
      </c>
      <c r="X85" s="15"/>
    </row>
    <row r="86" spans="1:24" ht="16.5" x14ac:dyDescent="0.15">
      <c r="A86" s="9" t="s">
        <v>211</v>
      </c>
      <c r="B86" s="19" t="s">
        <v>212</v>
      </c>
      <c r="C86" s="9" t="s">
        <v>38</v>
      </c>
      <c r="D86" s="9" t="s">
        <v>39</v>
      </c>
      <c r="E86" s="9" t="s">
        <v>40</v>
      </c>
      <c r="F86" s="9" t="s">
        <v>308</v>
      </c>
      <c r="G86" s="9" t="s">
        <v>241</v>
      </c>
      <c r="H86" s="9" t="s">
        <v>248</v>
      </c>
      <c r="I86" s="9" t="s">
        <v>249</v>
      </c>
      <c r="J86" s="9" t="s">
        <v>245</v>
      </c>
      <c r="K86" s="9" t="s">
        <v>286</v>
      </c>
      <c r="L86" s="10">
        <v>43045</v>
      </c>
      <c r="M86" s="14">
        <f>VLOOKUP(A86,'[1]2017（全国）'!$A$4:$AL$5369,38,0)</f>
        <v>81</v>
      </c>
      <c r="N86" s="15"/>
      <c r="O86" s="15">
        <v>6</v>
      </c>
      <c r="P86" s="15">
        <f t="shared" si="54"/>
        <v>120</v>
      </c>
      <c r="Q86" s="14">
        <f t="shared" si="50"/>
        <v>94.65</v>
      </c>
      <c r="R86" s="16">
        <f t="shared" si="53"/>
        <v>55</v>
      </c>
      <c r="S86" s="17" t="s">
        <v>318</v>
      </c>
      <c r="T86" s="15">
        <f t="shared" si="51"/>
        <v>0.8</v>
      </c>
      <c r="U86" s="15">
        <v>3445</v>
      </c>
      <c r="V86" s="15">
        <f t="shared" si="52"/>
        <v>2756</v>
      </c>
      <c r="W86" s="17">
        <v>2756</v>
      </c>
      <c r="X86" s="15"/>
    </row>
    <row r="87" spans="1:24" ht="16.5" x14ac:dyDescent="0.15">
      <c r="A87" s="9" t="s">
        <v>213</v>
      </c>
      <c r="B87" s="19" t="s">
        <v>214</v>
      </c>
      <c r="C87" s="9" t="s">
        <v>38</v>
      </c>
      <c r="D87" s="9" t="s">
        <v>46</v>
      </c>
      <c r="E87" s="9" t="s">
        <v>40</v>
      </c>
      <c r="F87" s="9" t="s">
        <v>309</v>
      </c>
      <c r="G87" s="9" t="s">
        <v>241</v>
      </c>
      <c r="H87" s="9" t="s">
        <v>248</v>
      </c>
      <c r="I87" s="9" t="s">
        <v>254</v>
      </c>
      <c r="J87" s="9" t="s">
        <v>245</v>
      </c>
      <c r="K87" s="9" t="s">
        <v>286</v>
      </c>
      <c r="L87" s="10">
        <v>43045</v>
      </c>
      <c r="M87" s="14">
        <f>VLOOKUP(A87,'[1]2017（全国）'!$A$4:$AL$5369,38,0)</f>
        <v>76</v>
      </c>
      <c r="N87" s="15"/>
      <c r="O87" s="15">
        <v>6</v>
      </c>
      <c r="P87" s="15">
        <f t="shared" si="54"/>
        <v>120</v>
      </c>
      <c r="Q87" s="14">
        <f t="shared" si="50"/>
        <v>91.4</v>
      </c>
      <c r="R87" s="16">
        <f t="shared" si="53"/>
        <v>73</v>
      </c>
      <c r="S87" s="17" t="s">
        <v>318</v>
      </c>
      <c r="T87" s="15">
        <f t="shared" si="51"/>
        <v>0.8</v>
      </c>
      <c r="U87" s="15">
        <v>1892</v>
      </c>
      <c r="V87" s="15">
        <f t="shared" si="52"/>
        <v>1513.6000000000001</v>
      </c>
      <c r="W87" s="17">
        <v>1513.6000000000001</v>
      </c>
      <c r="X87" s="15"/>
    </row>
    <row r="88" spans="1:24" ht="16.5" x14ac:dyDescent="0.15">
      <c r="A88" s="9" t="s">
        <v>215</v>
      </c>
      <c r="B88" s="19" t="s">
        <v>216</v>
      </c>
      <c r="C88" s="9" t="s">
        <v>38</v>
      </c>
      <c r="D88" s="9" t="s">
        <v>49</v>
      </c>
      <c r="E88" s="9" t="s">
        <v>40</v>
      </c>
      <c r="F88" s="9" t="s">
        <v>310</v>
      </c>
      <c r="G88" s="9" t="s">
        <v>241</v>
      </c>
      <c r="H88" s="9" t="s">
        <v>248</v>
      </c>
      <c r="I88" s="9" t="s">
        <v>250</v>
      </c>
      <c r="J88" s="9" t="s">
        <v>245</v>
      </c>
      <c r="K88" s="9" t="s">
        <v>286</v>
      </c>
      <c r="L88" s="10">
        <v>43047</v>
      </c>
      <c r="M88" s="14">
        <f>VLOOKUP(A88,'[1]2017（全国）'!$A$4:$AL$5369,38,0)</f>
        <v>92.75</v>
      </c>
      <c r="N88" s="15"/>
      <c r="O88" s="15">
        <v>5</v>
      </c>
      <c r="P88" s="15">
        <f t="shared" si="54"/>
        <v>100</v>
      </c>
      <c r="Q88" s="14">
        <f t="shared" si="50"/>
        <v>95.287499999999994</v>
      </c>
      <c r="R88" s="16">
        <f t="shared" si="53"/>
        <v>50</v>
      </c>
      <c r="S88" s="17" t="s">
        <v>317</v>
      </c>
      <c r="T88" s="15">
        <f t="shared" si="51"/>
        <v>1.2</v>
      </c>
      <c r="U88" s="15">
        <v>2371</v>
      </c>
      <c r="V88" s="15">
        <f t="shared" si="52"/>
        <v>2845.2</v>
      </c>
      <c r="W88" s="17">
        <v>3319.3999999999996</v>
      </c>
      <c r="X88" s="15"/>
    </row>
    <row r="89" spans="1:24" ht="16.5" x14ac:dyDescent="0.15">
      <c r="A89" s="9" t="s">
        <v>217</v>
      </c>
      <c r="B89" s="19" t="s">
        <v>218</v>
      </c>
      <c r="C89" s="9" t="s">
        <v>38</v>
      </c>
      <c r="D89" s="9" t="s">
        <v>49</v>
      </c>
      <c r="E89" s="9" t="s">
        <v>40</v>
      </c>
      <c r="F89" s="9" t="s">
        <v>296</v>
      </c>
      <c r="G89" s="9" t="s">
        <v>241</v>
      </c>
      <c r="H89" s="9" t="s">
        <v>248</v>
      </c>
      <c r="I89" s="9" t="s">
        <v>289</v>
      </c>
      <c r="J89" s="9" t="s">
        <v>245</v>
      </c>
      <c r="K89" s="9" t="s">
        <v>286</v>
      </c>
      <c r="L89" s="10">
        <v>43052</v>
      </c>
      <c r="M89" s="14">
        <f>VLOOKUP(A89,'[1]2017（全国）'!$A$4:$AL$5369,38,0)</f>
        <v>77</v>
      </c>
      <c r="N89" s="15"/>
      <c r="O89" s="15">
        <v>5</v>
      </c>
      <c r="P89" s="15">
        <f t="shared" si="54"/>
        <v>100</v>
      </c>
      <c r="Q89" s="14">
        <f t="shared" si="50"/>
        <v>85.050000000000011</v>
      </c>
      <c r="R89" s="16">
        <f t="shared" si="53"/>
        <v>90</v>
      </c>
      <c r="S89" s="17" t="s">
        <v>318</v>
      </c>
      <c r="T89" s="15">
        <f t="shared" si="51"/>
        <v>0.8</v>
      </c>
      <c r="U89" s="15">
        <v>4438</v>
      </c>
      <c r="V89" s="15">
        <f t="shared" si="52"/>
        <v>3550.4</v>
      </c>
      <c r="W89" s="17">
        <v>3550.4</v>
      </c>
      <c r="X89" s="15"/>
    </row>
    <row r="90" spans="1:24" ht="16.5" x14ac:dyDescent="0.15">
      <c r="A90" s="9" t="s">
        <v>219</v>
      </c>
      <c r="B90" s="19" t="s">
        <v>220</v>
      </c>
      <c r="C90" s="9" t="s">
        <v>38</v>
      </c>
      <c r="D90" s="9" t="s">
        <v>39</v>
      </c>
      <c r="E90" s="9" t="s">
        <v>40</v>
      </c>
      <c r="F90" s="9" t="s">
        <v>311</v>
      </c>
      <c r="G90" s="9" t="s">
        <v>241</v>
      </c>
      <c r="H90" s="9" t="s">
        <v>248</v>
      </c>
      <c r="I90" s="9" t="s">
        <v>254</v>
      </c>
      <c r="J90" s="9" t="s">
        <v>245</v>
      </c>
      <c r="K90" s="9" t="s">
        <v>286</v>
      </c>
      <c r="L90" s="10">
        <v>43052</v>
      </c>
      <c r="M90" s="14">
        <f>VLOOKUP(A90,'[1]2017（全国）'!$A$4:$AL$5369,38,0)</f>
        <v>66</v>
      </c>
      <c r="N90" s="15"/>
      <c r="O90" s="15">
        <v>5</v>
      </c>
      <c r="P90" s="15">
        <f t="shared" si="54"/>
        <v>100</v>
      </c>
      <c r="Q90" s="14">
        <f t="shared" si="50"/>
        <v>77.900000000000006</v>
      </c>
      <c r="R90" s="16">
        <f t="shared" si="53"/>
        <v>95</v>
      </c>
      <c r="S90" s="17" t="s">
        <v>318</v>
      </c>
      <c r="T90" s="15">
        <f t="shared" si="51"/>
        <v>0.8</v>
      </c>
      <c r="U90" s="15">
        <v>1652</v>
      </c>
      <c r="V90" s="15">
        <f t="shared" si="52"/>
        <v>1321.6000000000001</v>
      </c>
      <c r="W90" s="17">
        <v>1321.6000000000001</v>
      </c>
      <c r="X90" s="15"/>
    </row>
    <row r="91" spans="1:24" ht="16.5" x14ac:dyDescent="0.15">
      <c r="A91" s="9" t="s">
        <v>221</v>
      </c>
      <c r="B91" s="19" t="s">
        <v>222</v>
      </c>
      <c r="C91" s="9" t="s">
        <v>38</v>
      </c>
      <c r="D91" s="9" t="s">
        <v>124</v>
      </c>
      <c r="E91" s="9" t="s">
        <v>40</v>
      </c>
      <c r="F91" s="9" t="s">
        <v>273</v>
      </c>
      <c r="G91" s="9" t="s">
        <v>241</v>
      </c>
      <c r="H91" s="9" t="s">
        <v>242</v>
      </c>
      <c r="I91" s="9" t="s">
        <v>244</v>
      </c>
      <c r="J91" s="9" t="s">
        <v>245</v>
      </c>
      <c r="K91" s="9" t="s">
        <v>286</v>
      </c>
      <c r="L91" s="10">
        <v>43052</v>
      </c>
      <c r="M91" s="14">
        <f>VLOOKUP(A91,'[1]2017（全国）'!$A$4:$AL$5369,38,0)</f>
        <v>90</v>
      </c>
      <c r="N91" s="15"/>
      <c r="O91" s="15">
        <v>8</v>
      </c>
      <c r="P91" s="15">
        <f t="shared" si="54"/>
        <v>160</v>
      </c>
      <c r="Q91" s="14">
        <f t="shared" si="50"/>
        <v>114.5</v>
      </c>
      <c r="R91" s="16">
        <f t="shared" si="53"/>
        <v>2</v>
      </c>
      <c r="S91" s="17" t="s">
        <v>320</v>
      </c>
      <c r="T91" s="15">
        <f t="shared" si="51"/>
        <v>0.8</v>
      </c>
      <c r="U91" s="15">
        <v>910</v>
      </c>
      <c r="V91" s="15">
        <f t="shared" si="52"/>
        <v>728</v>
      </c>
      <c r="W91" s="17">
        <v>2000</v>
      </c>
      <c r="X91" s="15"/>
    </row>
    <row r="92" spans="1:24" ht="16.5" x14ac:dyDescent="0.15">
      <c r="A92" s="9" t="s">
        <v>223</v>
      </c>
      <c r="B92" s="19" t="s">
        <v>224</v>
      </c>
      <c r="C92" s="9" t="s">
        <v>38</v>
      </c>
      <c r="D92" s="9" t="s">
        <v>49</v>
      </c>
      <c r="E92" s="9" t="s">
        <v>40</v>
      </c>
      <c r="F92" s="9" t="s">
        <v>312</v>
      </c>
      <c r="G92" s="9" t="s">
        <v>241</v>
      </c>
      <c r="H92" s="9" t="s">
        <v>248</v>
      </c>
      <c r="I92" s="9" t="s">
        <v>250</v>
      </c>
      <c r="J92" s="9" t="s">
        <v>245</v>
      </c>
      <c r="K92" s="9" t="s">
        <v>286</v>
      </c>
      <c r="L92" s="10">
        <v>43052</v>
      </c>
      <c r="M92" s="14">
        <f>VLOOKUP(A92,'[1]2017（全国）'!$A$4:$AL$5369,38,0)</f>
        <v>88</v>
      </c>
      <c r="N92" s="15"/>
      <c r="O92" s="15">
        <v>5</v>
      </c>
      <c r="P92" s="15">
        <f t="shared" si="54"/>
        <v>100</v>
      </c>
      <c r="Q92" s="14">
        <f t="shared" si="50"/>
        <v>92.2</v>
      </c>
      <c r="R92" s="16">
        <f t="shared" si="53"/>
        <v>71</v>
      </c>
      <c r="S92" s="17" t="s">
        <v>318</v>
      </c>
      <c r="T92" s="15">
        <f t="shared" si="51"/>
        <v>0.8</v>
      </c>
      <c r="U92" s="15">
        <v>2148</v>
      </c>
      <c r="V92" s="15">
        <f t="shared" si="52"/>
        <v>1718.4</v>
      </c>
      <c r="W92" s="17">
        <v>1718.4</v>
      </c>
      <c r="X92" s="15"/>
    </row>
    <row r="93" spans="1:24" ht="16.5" x14ac:dyDescent="0.15">
      <c r="A93" s="9" t="s">
        <v>225</v>
      </c>
      <c r="B93" s="19" t="s">
        <v>226</v>
      </c>
      <c r="C93" s="9" t="s">
        <v>38</v>
      </c>
      <c r="D93" s="9" t="s">
        <v>49</v>
      </c>
      <c r="E93" s="9" t="s">
        <v>40</v>
      </c>
      <c r="F93" s="9" t="s">
        <v>261</v>
      </c>
      <c r="G93" s="9" t="s">
        <v>241</v>
      </c>
      <c r="H93" s="9" t="s">
        <v>248</v>
      </c>
      <c r="I93" s="9" t="s">
        <v>254</v>
      </c>
      <c r="J93" s="9" t="s">
        <v>245</v>
      </c>
      <c r="K93" s="9" t="s">
        <v>286</v>
      </c>
      <c r="L93" s="10">
        <v>43054</v>
      </c>
      <c r="M93" s="14">
        <f>VLOOKUP(A93,'[1]2017（全国）'!$A$4:$AL$5369,38,0)</f>
        <v>81.2</v>
      </c>
      <c r="N93" s="15"/>
      <c r="O93" s="15">
        <v>5</v>
      </c>
      <c r="P93" s="15">
        <f t="shared" si="54"/>
        <v>100</v>
      </c>
      <c r="Q93" s="14">
        <f t="shared" si="50"/>
        <v>87.78</v>
      </c>
      <c r="R93" s="16">
        <f t="shared" si="53"/>
        <v>85</v>
      </c>
      <c r="S93" s="17" t="s">
        <v>318</v>
      </c>
      <c r="T93" s="15">
        <f t="shared" si="51"/>
        <v>0.8</v>
      </c>
      <c r="U93" s="15">
        <v>1583</v>
      </c>
      <c r="V93" s="15">
        <f t="shared" si="52"/>
        <v>1266.4000000000001</v>
      </c>
      <c r="W93" s="17">
        <v>1266.4000000000001</v>
      </c>
      <c r="X93" s="15"/>
    </row>
    <row r="94" spans="1:24" ht="16.5" x14ac:dyDescent="0.15">
      <c r="A94" s="9" t="s">
        <v>227</v>
      </c>
      <c r="B94" s="19" t="s">
        <v>228</v>
      </c>
      <c r="C94" s="9" t="s">
        <v>38</v>
      </c>
      <c r="D94" s="9" t="s">
        <v>46</v>
      </c>
      <c r="E94" s="9" t="s">
        <v>40</v>
      </c>
      <c r="F94" s="9" t="s">
        <v>256</v>
      </c>
      <c r="G94" s="9" t="s">
        <v>241</v>
      </c>
      <c r="H94" s="9" t="s">
        <v>246</v>
      </c>
      <c r="I94" s="9" t="s">
        <v>251</v>
      </c>
      <c r="J94" s="9" t="s">
        <v>245</v>
      </c>
      <c r="K94" s="9" t="s">
        <v>286</v>
      </c>
      <c r="L94" s="10">
        <v>43054</v>
      </c>
      <c r="M94" s="14">
        <f>VLOOKUP(A94,'[1]2017（全国）'!$A$4:$AL$5369,38,0)</f>
        <v>82.5</v>
      </c>
      <c r="N94" s="15"/>
      <c r="O94" s="15">
        <v>5</v>
      </c>
      <c r="P94" s="15">
        <f t="shared" si="54"/>
        <v>100</v>
      </c>
      <c r="Q94" s="14">
        <f t="shared" si="50"/>
        <v>88.625</v>
      </c>
      <c r="R94" s="16">
        <f t="shared" si="53"/>
        <v>82</v>
      </c>
      <c r="S94" s="17" t="s">
        <v>317</v>
      </c>
      <c r="T94" s="15">
        <f t="shared" si="51"/>
        <v>1.2</v>
      </c>
      <c r="U94" s="15">
        <v>2316</v>
      </c>
      <c r="V94" s="15">
        <f t="shared" si="52"/>
        <v>2779.2</v>
      </c>
      <c r="W94" s="17">
        <v>3242.3999999999996</v>
      </c>
      <c r="X94" s="15"/>
    </row>
    <row r="95" spans="1:24" ht="16.5" x14ac:dyDescent="0.15">
      <c r="A95" s="9" t="s">
        <v>229</v>
      </c>
      <c r="B95" s="19" t="s">
        <v>230</v>
      </c>
      <c r="C95" s="9" t="s">
        <v>38</v>
      </c>
      <c r="D95" s="9" t="s">
        <v>39</v>
      </c>
      <c r="E95" s="9" t="s">
        <v>40</v>
      </c>
      <c r="F95" s="9" t="s">
        <v>311</v>
      </c>
      <c r="G95" s="9" t="s">
        <v>241</v>
      </c>
      <c r="H95" s="9" t="s">
        <v>248</v>
      </c>
      <c r="I95" s="9" t="s">
        <v>264</v>
      </c>
      <c r="J95" s="9" t="s">
        <v>245</v>
      </c>
      <c r="K95" s="9" t="s">
        <v>286</v>
      </c>
      <c r="L95" s="10">
        <v>43059</v>
      </c>
      <c r="M95" s="14">
        <f>VLOOKUP(A95,'[1]2017（全国）'!$A$4:$AL$5369,38,0)</f>
        <v>62</v>
      </c>
      <c r="N95" s="15"/>
      <c r="O95" s="15">
        <v>5</v>
      </c>
      <c r="P95" s="15">
        <f t="shared" si="54"/>
        <v>100</v>
      </c>
      <c r="Q95" s="14">
        <f t="shared" si="50"/>
        <v>75.300000000000011</v>
      </c>
      <c r="R95" s="16">
        <f t="shared" si="53"/>
        <v>96</v>
      </c>
      <c r="S95" s="17" t="s">
        <v>318</v>
      </c>
      <c r="T95" s="15">
        <f t="shared" si="51"/>
        <v>0.8</v>
      </c>
      <c r="U95" s="15">
        <v>1038</v>
      </c>
      <c r="V95" s="15">
        <f t="shared" si="52"/>
        <v>830.40000000000009</v>
      </c>
      <c r="W95" s="17">
        <v>830.40000000000009</v>
      </c>
      <c r="X95" s="15"/>
    </row>
    <row r="96" spans="1:24" ht="16.5" x14ac:dyDescent="0.15">
      <c r="A96" s="9" t="s">
        <v>231</v>
      </c>
      <c r="B96" s="19" t="s">
        <v>232</v>
      </c>
      <c r="C96" s="9" t="s">
        <v>38</v>
      </c>
      <c r="D96" s="9" t="s">
        <v>39</v>
      </c>
      <c r="E96" s="9" t="s">
        <v>40</v>
      </c>
      <c r="F96" s="9" t="s">
        <v>308</v>
      </c>
      <c r="G96" s="9" t="s">
        <v>241</v>
      </c>
      <c r="H96" s="9" t="s">
        <v>248</v>
      </c>
      <c r="I96" s="9" t="s">
        <v>249</v>
      </c>
      <c r="J96" s="9" t="s">
        <v>245</v>
      </c>
      <c r="K96" s="9" t="s">
        <v>286</v>
      </c>
      <c r="L96" s="10">
        <v>43061</v>
      </c>
      <c r="M96" s="14">
        <f>VLOOKUP(A96,'[1]2017（全国）'!$A$4:$AL$5369,38,0)</f>
        <v>70</v>
      </c>
      <c r="N96" s="15"/>
      <c r="O96" s="15">
        <v>6</v>
      </c>
      <c r="P96" s="15">
        <f t="shared" si="54"/>
        <v>120</v>
      </c>
      <c r="Q96" s="14">
        <f t="shared" si="50"/>
        <v>87.5</v>
      </c>
      <c r="R96" s="16">
        <f t="shared" si="53"/>
        <v>86</v>
      </c>
      <c r="S96" s="17" t="s">
        <v>318</v>
      </c>
      <c r="T96" s="15">
        <f t="shared" si="51"/>
        <v>0.8</v>
      </c>
      <c r="U96" s="15">
        <v>2443</v>
      </c>
      <c r="V96" s="15">
        <f t="shared" si="52"/>
        <v>1954.4</v>
      </c>
      <c r="W96" s="17">
        <v>1954.4</v>
      </c>
      <c r="X96" s="15"/>
    </row>
    <row r="97" spans="1:24" ht="16.5" x14ac:dyDescent="0.15">
      <c r="A97" s="9" t="s">
        <v>233</v>
      </c>
      <c r="B97" s="19" t="s">
        <v>234</v>
      </c>
      <c r="C97" s="9" t="s">
        <v>38</v>
      </c>
      <c r="D97" s="9" t="s">
        <v>46</v>
      </c>
      <c r="E97" s="9" t="s">
        <v>40</v>
      </c>
      <c r="F97" s="9" t="s">
        <v>271</v>
      </c>
      <c r="G97" s="9" t="s">
        <v>241</v>
      </c>
      <c r="H97" s="9" t="s">
        <v>248</v>
      </c>
      <c r="I97" s="9" t="s">
        <v>254</v>
      </c>
      <c r="J97" s="9" t="s">
        <v>245</v>
      </c>
      <c r="K97" s="9" t="s">
        <v>286</v>
      </c>
      <c r="L97" s="10">
        <v>43061</v>
      </c>
      <c r="M97" s="14">
        <f>VLOOKUP(A97,'[1]2017（全国）'!$A$4:$AL$5369,38,0)</f>
        <v>84</v>
      </c>
      <c r="N97" s="15"/>
      <c r="O97" s="15">
        <v>5</v>
      </c>
      <c r="P97" s="15">
        <f t="shared" si="54"/>
        <v>100</v>
      </c>
      <c r="Q97" s="14">
        <f t="shared" si="50"/>
        <v>89.6</v>
      </c>
      <c r="R97" s="16">
        <f t="shared" si="53"/>
        <v>79</v>
      </c>
      <c r="S97" s="17" t="s">
        <v>318</v>
      </c>
      <c r="T97" s="15">
        <f t="shared" si="51"/>
        <v>0.8</v>
      </c>
      <c r="U97" s="15">
        <v>1342</v>
      </c>
      <c r="V97" s="15">
        <f t="shared" si="52"/>
        <v>1073.6000000000001</v>
      </c>
      <c r="W97" s="17">
        <v>1073.6000000000001</v>
      </c>
      <c r="X97" s="15"/>
    </row>
    <row r="98" spans="1:24" ht="16.5" x14ac:dyDescent="0.15">
      <c r="A98" s="9" t="s">
        <v>235</v>
      </c>
      <c r="B98" s="19" t="s">
        <v>236</v>
      </c>
      <c r="C98" s="9" t="s">
        <v>38</v>
      </c>
      <c r="D98" s="9" t="s">
        <v>49</v>
      </c>
      <c r="E98" s="9" t="s">
        <v>40</v>
      </c>
      <c r="F98" s="9" t="s">
        <v>310</v>
      </c>
      <c r="G98" s="9" t="s">
        <v>241</v>
      </c>
      <c r="H98" s="9" t="s">
        <v>248</v>
      </c>
      <c r="I98" s="9" t="s">
        <v>250</v>
      </c>
      <c r="J98" s="9" t="s">
        <v>245</v>
      </c>
      <c r="K98" s="9" t="s">
        <v>286</v>
      </c>
      <c r="L98" s="10">
        <v>43061</v>
      </c>
      <c r="M98" s="14">
        <f>VLOOKUP(A98,'[1]2017（全国）'!$A$4:$AL$5369,38,0)</f>
        <v>84.5</v>
      </c>
      <c r="N98" s="15"/>
      <c r="O98" s="15">
        <v>5</v>
      </c>
      <c r="P98" s="15">
        <f t="shared" si="54"/>
        <v>100</v>
      </c>
      <c r="Q98" s="14">
        <f t="shared" si="50"/>
        <v>89.925000000000011</v>
      </c>
      <c r="R98" s="16">
        <f t="shared" ref="R98:R100" si="55">RANK(Q98,Q:Q)</f>
        <v>77</v>
      </c>
      <c r="S98" s="17" t="s">
        <v>318</v>
      </c>
      <c r="T98" s="15">
        <f t="shared" si="51"/>
        <v>0.8</v>
      </c>
      <c r="U98" s="15">
        <v>1745</v>
      </c>
      <c r="V98" s="15">
        <f t="shared" si="52"/>
        <v>1396</v>
      </c>
      <c r="W98" s="17">
        <v>1396</v>
      </c>
      <c r="X98" s="15"/>
    </row>
    <row r="99" spans="1:24" ht="16.5" x14ac:dyDescent="0.15">
      <c r="A99" s="9" t="s">
        <v>237</v>
      </c>
      <c r="B99" s="19" t="s">
        <v>238</v>
      </c>
      <c r="C99" s="9" t="s">
        <v>38</v>
      </c>
      <c r="D99" s="9" t="s">
        <v>49</v>
      </c>
      <c r="E99" s="9" t="s">
        <v>40</v>
      </c>
      <c r="F99" s="9" t="s">
        <v>247</v>
      </c>
      <c r="G99" s="9" t="s">
        <v>241</v>
      </c>
      <c r="H99" s="9" t="s">
        <v>248</v>
      </c>
      <c r="I99" s="9" t="s">
        <v>249</v>
      </c>
      <c r="J99" s="9" t="s">
        <v>245</v>
      </c>
      <c r="K99" s="9" t="s">
        <v>286</v>
      </c>
      <c r="L99" s="10">
        <v>43066</v>
      </c>
      <c r="M99" s="14">
        <f>VLOOKUP(A99,'[1]2017（全国）'!$A$4:$AL$5369,38,0)</f>
        <v>80</v>
      </c>
      <c r="N99" s="15"/>
      <c r="O99" s="15">
        <v>6</v>
      </c>
      <c r="P99" s="15">
        <f t="shared" si="54"/>
        <v>120</v>
      </c>
      <c r="Q99" s="14">
        <f t="shared" si="50"/>
        <v>94</v>
      </c>
      <c r="R99" s="16">
        <f t="shared" si="55"/>
        <v>59</v>
      </c>
      <c r="S99" s="17" t="s">
        <v>317</v>
      </c>
      <c r="T99" s="15">
        <f t="shared" si="51"/>
        <v>1.2</v>
      </c>
      <c r="U99" s="15">
        <v>2130</v>
      </c>
      <c r="V99" s="15">
        <f t="shared" si="52"/>
        <v>2556</v>
      </c>
      <c r="W99" s="17">
        <v>2982</v>
      </c>
      <c r="X99" s="15"/>
    </row>
    <row r="100" spans="1:24" ht="16.5" x14ac:dyDescent="0.15">
      <c r="A100" s="9" t="s">
        <v>239</v>
      </c>
      <c r="B100" s="19" t="s">
        <v>240</v>
      </c>
      <c r="C100" s="9" t="s">
        <v>38</v>
      </c>
      <c r="D100" s="9" t="s">
        <v>49</v>
      </c>
      <c r="E100" s="9" t="s">
        <v>40</v>
      </c>
      <c r="F100" s="9" t="s">
        <v>313</v>
      </c>
      <c r="G100" s="9" t="s">
        <v>241</v>
      </c>
      <c r="H100" s="9" t="s">
        <v>248</v>
      </c>
      <c r="I100" s="9" t="s">
        <v>250</v>
      </c>
      <c r="J100" s="9" t="s">
        <v>245</v>
      </c>
      <c r="K100" s="9" t="s">
        <v>286</v>
      </c>
      <c r="L100" s="10">
        <v>43068</v>
      </c>
      <c r="M100" s="14">
        <f>VLOOKUP(A100,'[1]2017（全国）'!$A$4:$AL$5369,38,0)</f>
        <v>84</v>
      </c>
      <c r="N100" s="15"/>
      <c r="O100" s="15">
        <v>5</v>
      </c>
      <c r="P100" s="15">
        <f t="shared" si="54"/>
        <v>100</v>
      </c>
      <c r="Q100" s="14">
        <f t="shared" si="50"/>
        <v>89.6</v>
      </c>
      <c r="R100" s="16">
        <f t="shared" si="55"/>
        <v>79</v>
      </c>
      <c r="S100" s="17" t="s">
        <v>318</v>
      </c>
      <c r="T100" s="15">
        <f t="shared" si="51"/>
        <v>0.8</v>
      </c>
      <c r="U100" s="15">
        <v>1432</v>
      </c>
      <c r="V100" s="15">
        <f t="shared" si="52"/>
        <v>1145.6000000000001</v>
      </c>
      <c r="W100" s="17">
        <v>1145.6000000000001</v>
      </c>
      <c r="X100" s="15"/>
    </row>
    <row r="102" spans="1:24" s="21" customFormat="1" x14ac:dyDescent="0.15">
      <c r="U102" s="22"/>
      <c r="V102" s="22"/>
      <c r="W102" s="22"/>
    </row>
  </sheetData>
  <autoFilter ref="A1:X100"/>
  <phoneticPr fontId="2" type="noConversion"/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花红审核结果表!$A$2:$A$5</xm:f>
          </x14:formula1>
          <xm:sqref>S2:S100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2" sqref="D2"/>
    </sheetView>
  </sheetViews>
  <sheetFormatPr defaultRowHeight="13.5" x14ac:dyDescent="0.15"/>
  <cols>
    <col min="1" max="1" width="15.125" bestFit="1" customWidth="1"/>
    <col min="2" max="2" width="17.25" bestFit="1" customWidth="1"/>
    <col min="3" max="3" width="13" customWidth="1"/>
    <col min="4" max="4" width="14.125" customWidth="1"/>
    <col min="5" max="5" width="9.25" customWidth="1"/>
    <col min="6" max="6" width="27.625" bestFit="1" customWidth="1"/>
    <col min="7" max="7" width="15.125" bestFit="1" customWidth="1"/>
    <col min="8" max="8" width="17.25" bestFit="1" customWidth="1"/>
    <col min="10" max="10" width="10.375" customWidth="1"/>
  </cols>
  <sheetData>
    <row r="1" spans="1:6" x14ac:dyDescent="0.15">
      <c r="A1" s="3" t="s">
        <v>19</v>
      </c>
      <c r="B1" s="3" t="s">
        <v>30</v>
      </c>
      <c r="C1" s="3" t="s">
        <v>27</v>
      </c>
      <c r="D1" s="3" t="s">
        <v>28</v>
      </c>
      <c r="E1" s="3" t="s">
        <v>29</v>
      </c>
      <c r="F1" s="3" t="s">
        <v>35</v>
      </c>
    </row>
    <row r="2" spans="1:6" x14ac:dyDescent="0.15">
      <c r="A2" s="3" t="s">
        <v>20</v>
      </c>
      <c r="B2" s="4">
        <v>0.1</v>
      </c>
      <c r="C2" s="3">
        <f>ROUND(B2*$C$6,0)</f>
        <v>10</v>
      </c>
      <c r="D2" s="5">
        <f>COUNTIF(后端花红分配表!S:S,"A")</f>
        <v>10</v>
      </c>
      <c r="E2" s="3" t="str">
        <f>IF(D2&gt;C2,"不合格","合格")</f>
        <v>合格</v>
      </c>
      <c r="F2" s="3" t="str">
        <f>IF(D2&gt;C2,"A等级人数超过标准","")</f>
        <v/>
      </c>
    </row>
    <row r="3" spans="1:6" x14ac:dyDescent="0.15">
      <c r="A3" s="3" t="s">
        <v>21</v>
      </c>
      <c r="B3" s="4">
        <v>0.2</v>
      </c>
      <c r="C3" s="3">
        <f t="shared" ref="C3:C4" si="0">ROUND(B3*$C$6,0)</f>
        <v>20</v>
      </c>
      <c r="D3" s="5">
        <f>COUNTIF(后端花红分配表!S:S,"B")</f>
        <v>20</v>
      </c>
      <c r="E3" s="3" t="str">
        <f>IF((D2+D3)&gt;(C2+C3),"不合格","合格")</f>
        <v>合格</v>
      </c>
      <c r="F3" s="3" t="str">
        <f>IF((D2+D3)&gt;(C2+C3),"A+B等级人数超过标准","")</f>
        <v/>
      </c>
    </row>
    <row r="4" spans="1:6" x14ac:dyDescent="0.15">
      <c r="A4" s="3" t="s">
        <v>22</v>
      </c>
      <c r="B4" s="4">
        <v>0.65</v>
      </c>
      <c r="C4" s="3">
        <f t="shared" si="0"/>
        <v>64</v>
      </c>
      <c r="D4" s="5">
        <f>COUNTIF(后端花红分配表!S:S,"C")</f>
        <v>64</v>
      </c>
      <c r="E4" s="3"/>
      <c r="F4" s="3"/>
    </row>
    <row r="5" spans="1:6" x14ac:dyDescent="0.15">
      <c r="A5" s="3" t="s">
        <v>23</v>
      </c>
      <c r="B5" s="4">
        <v>0.05</v>
      </c>
      <c r="C5" s="3">
        <f>C6-SUM(C2:C4)</f>
        <v>5</v>
      </c>
      <c r="D5" s="5">
        <f>COUNTIF(后端花红分配表!S:S,"D")</f>
        <v>5</v>
      </c>
      <c r="E5" s="3" t="str">
        <f>IF(D5&lt;C5,"不合格","合格")</f>
        <v>合格</v>
      </c>
      <c r="F5" s="3" t="str">
        <f>IF(D5&lt;C5,"D等级低于标准","")</f>
        <v/>
      </c>
    </row>
    <row r="6" spans="1:6" x14ac:dyDescent="0.15">
      <c r="A6" s="3" t="s">
        <v>26</v>
      </c>
      <c r="B6" s="4">
        <v>1</v>
      </c>
      <c r="C6" s="6">
        <v>99</v>
      </c>
      <c r="D6" s="3">
        <f>SUM(D2:D5)</f>
        <v>99</v>
      </c>
      <c r="E6" s="3" t="str">
        <f>IF(D6=C6,"合格","不合格")</f>
        <v>合格</v>
      </c>
      <c r="F6" s="3" t="str">
        <f>IF(D6=C6,"","考核总人数不等于应考核人数")</f>
        <v/>
      </c>
    </row>
    <row r="10" spans="1:6" x14ac:dyDescent="0.15">
      <c r="A10" s="3" t="s">
        <v>31</v>
      </c>
      <c r="B10" s="3" t="s">
        <v>32</v>
      </c>
      <c r="C10" s="3" t="s">
        <v>29</v>
      </c>
      <c r="D10" s="7" t="s">
        <v>34</v>
      </c>
    </row>
    <row r="11" spans="1:6" x14ac:dyDescent="0.15">
      <c r="A11" s="8">
        <v>739014</v>
      </c>
      <c r="B11" s="5">
        <f>SUM(后端花红分配表!W:W)</f>
        <v>739013.99999999988</v>
      </c>
      <c r="C11" s="3" t="str">
        <f>IF(B11&lt;=A11,"合格","不合格")</f>
        <v>合格</v>
      </c>
      <c r="D11" s="3" t="str">
        <f>IF(B11&lt;=A11,"","分配奖金超过额度")</f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后端花红分配表</vt:lpstr>
      <vt:lpstr>花红审核结果表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2018-01-25T04:20:15Z</dcterms:modified>
</cp:coreProperties>
</file>