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745" yWindow="1200" windowWidth="21600" windowHeight="11385" tabRatio="907"/>
  </bookViews>
  <sheets>
    <sheet name="C2322" sheetId="34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4"/>
  <c r="F4"/>
  <c r="F6"/>
  <c r="F8" l="1"/>
  <c r="F50" l="1"/>
  <c r="F48"/>
  <c r="F46"/>
  <c r="F44"/>
  <c r="F38"/>
  <c r="F41" s="1"/>
  <c r="D35"/>
  <c r="F33"/>
  <c r="F32"/>
  <c r="F31"/>
  <c r="D28"/>
  <c r="F28" s="1"/>
  <c r="F26"/>
  <c r="F25"/>
  <c r="F24"/>
  <c r="F15"/>
  <c r="F14"/>
  <c r="F13"/>
  <c r="F12"/>
  <c r="F11"/>
  <c r="F9"/>
  <c r="F7"/>
  <c r="F52" l="1"/>
  <c r="F35"/>
  <c r="B16"/>
  <c r="F53" l="1"/>
  <c r="B18"/>
</calcChain>
</file>

<file path=xl/sharedStrings.xml><?xml version="1.0" encoding="utf-8"?>
<sst xmlns="http://schemas.openxmlformats.org/spreadsheetml/2006/main" count="45" uniqueCount="23">
  <si>
    <t>Daily County Record</t>
  </si>
  <si>
    <t>Date</t>
  </si>
  <si>
    <t>Name</t>
  </si>
  <si>
    <t>Hours worked</t>
  </si>
  <si>
    <t>Rate</t>
  </si>
  <si>
    <t>Total</t>
  </si>
  <si>
    <t>Type</t>
  </si>
  <si>
    <t>Dave</t>
  </si>
  <si>
    <t>Sub Total</t>
  </si>
  <si>
    <t>Op/Exp</t>
  </si>
  <si>
    <t>Daily Supplies Record</t>
  </si>
  <si>
    <t>Miles 2-1704</t>
  </si>
  <si>
    <t>GPS 2-2500</t>
  </si>
  <si>
    <t>SOKKIA  2-2500</t>
  </si>
  <si>
    <t>Rebar 3-0306</t>
  </si>
  <si>
    <t>Spikes 3-0306</t>
  </si>
  <si>
    <t xml:space="preserve">Rate </t>
  </si>
  <si>
    <t>Lath 3-0306</t>
  </si>
  <si>
    <t>T-Post 3-0306</t>
  </si>
  <si>
    <t>RM/LS Caps 3-0306</t>
  </si>
  <si>
    <t>C5000 Section 2</t>
  </si>
  <si>
    <t>Evan</t>
  </si>
  <si>
    <t>Chris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</si>
</sst>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/yy;@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57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C9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 vertical="top"/>
    </xf>
    <xf numFmtId="44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0" fillId="0" borderId="0" xfId="0" applyNumberFormat="1"/>
    <xf numFmtId="4" fontId="4" fillId="0" borderId="0" xfId="0" applyNumberFormat="1" applyFont="1"/>
    <xf numFmtId="0" fontId="3" fillId="0" borderId="0" xfId="0" applyFont="1"/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44" fontId="5" fillId="0" borderId="2" xfId="0" applyNumberFormat="1" applyFont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0" fontId="6" fillId="0" borderId="0" xfId="0" applyFont="1"/>
    <xf numFmtId="14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2" fontId="6" fillId="0" borderId="1" xfId="0" applyNumberFormat="1" applyFont="1" applyBorder="1" applyAlignment="1">
      <alignment horizontal="left" vertical="top"/>
    </xf>
    <xf numFmtId="44" fontId="6" fillId="0" borderId="1" xfId="0" applyNumberFormat="1" applyFont="1" applyBorder="1" applyAlignment="1">
      <alignment horizontal="left" vertical="top"/>
    </xf>
    <xf numFmtId="44" fontId="6" fillId="5" borderId="1" xfId="0" applyNumberFormat="1" applyFont="1" applyFill="1" applyBorder="1" applyAlignment="1">
      <alignment horizontal="left" vertical="top"/>
    </xf>
    <xf numFmtId="14" fontId="5" fillId="0" borderId="1" xfId="0" applyNumberFormat="1" applyFont="1" applyBorder="1" applyAlignment="1">
      <alignment horizontal="left" vertical="top"/>
    </xf>
    <xf numFmtId="44" fontId="5" fillId="0" borderId="1" xfId="0" applyNumberFormat="1" applyFont="1" applyBorder="1" applyAlignment="1">
      <alignment horizontal="left" vertical="top"/>
    </xf>
    <xf numFmtId="2" fontId="5" fillId="0" borderId="1" xfId="0" applyNumberFormat="1" applyFont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6" fillId="0" borderId="0" xfId="0" applyNumberFormat="1" applyFont="1"/>
    <xf numFmtId="0" fontId="6" fillId="13" borderId="0" xfId="0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5" fillId="13" borderId="0" xfId="0" applyFont="1" applyFill="1"/>
    <xf numFmtId="0" fontId="6" fillId="6" borderId="1" xfId="0" applyFont="1" applyFill="1" applyBorder="1"/>
    <xf numFmtId="14" fontId="6" fillId="6" borderId="1" xfId="0" applyNumberFormat="1" applyFont="1" applyFill="1" applyBorder="1"/>
    <xf numFmtId="165" fontId="6" fillId="6" borderId="1" xfId="0" applyNumberFormat="1" applyFont="1" applyFill="1" applyBorder="1"/>
    <xf numFmtId="0" fontId="6" fillId="6" borderId="1" xfId="0" applyFont="1" applyFill="1" applyBorder="1" applyAlignment="1">
      <alignment horizontal="left" vertical="top"/>
    </xf>
    <xf numFmtId="164" fontId="6" fillId="6" borderId="1" xfId="0" applyNumberFormat="1" applyFont="1" applyFill="1" applyBorder="1"/>
    <xf numFmtId="4" fontId="5" fillId="6" borderId="1" xfId="0" applyNumberFormat="1" applyFont="1" applyFill="1" applyBorder="1"/>
    <xf numFmtId="4" fontId="5" fillId="6" borderId="1" xfId="0" applyNumberFormat="1" applyFont="1" applyFill="1" applyBorder="1" applyAlignment="1">
      <alignment horizontal="left" vertical="top"/>
    </xf>
    <xf numFmtId="4" fontId="5" fillId="13" borderId="0" xfId="0" applyNumberFormat="1" applyFont="1" applyFill="1"/>
    <xf numFmtId="4" fontId="5" fillId="0" borderId="0" xfId="0" applyNumberFormat="1" applyFont="1"/>
    <xf numFmtId="0" fontId="6" fillId="4" borderId="1" xfId="0" applyFont="1" applyFill="1" applyBorder="1"/>
    <xf numFmtId="0" fontId="5" fillId="7" borderId="1" xfId="0" applyFont="1" applyFill="1" applyBorder="1" applyAlignment="1">
      <alignment horizontal="left"/>
    </xf>
    <xf numFmtId="0" fontId="5" fillId="4" borderId="1" xfId="0" applyFont="1" applyFill="1" applyBorder="1"/>
    <xf numFmtId="14" fontId="6" fillId="4" borderId="1" xfId="0" applyNumberFormat="1" applyFont="1" applyFill="1" applyBorder="1"/>
    <xf numFmtId="0" fontId="6" fillId="4" borderId="1" xfId="0" applyFont="1" applyFill="1" applyBorder="1" applyAlignment="1">
      <alignment horizontal="left"/>
    </xf>
    <xf numFmtId="164" fontId="6" fillId="4" borderId="1" xfId="0" applyNumberFormat="1" applyFont="1" applyFill="1" applyBorder="1"/>
    <xf numFmtId="4" fontId="5" fillId="4" borderId="1" xfId="0" applyNumberFormat="1" applyFont="1" applyFill="1" applyBorder="1" applyAlignment="1">
      <alignment horizontal="left"/>
    </xf>
    <xf numFmtId="4" fontId="5" fillId="4" borderId="1" xfId="0" applyNumberFormat="1" applyFont="1" applyFill="1" applyBorder="1"/>
    <xf numFmtId="0" fontId="5" fillId="8" borderId="1" xfId="0" applyFont="1" applyFill="1" applyBorder="1" applyAlignment="1">
      <alignment horizontal="left"/>
    </xf>
    <xf numFmtId="164" fontId="5" fillId="3" borderId="1" xfId="0" applyNumberFormat="1" applyFont="1" applyFill="1" applyBorder="1"/>
    <xf numFmtId="0" fontId="5" fillId="3" borderId="1" xfId="0" applyFont="1" applyFill="1" applyBorder="1"/>
    <xf numFmtId="0" fontId="5" fillId="0" borderId="0" xfId="0" applyFont="1"/>
    <xf numFmtId="4" fontId="5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/>
    </xf>
    <xf numFmtId="164" fontId="5" fillId="0" borderId="0" xfId="0" applyNumberFormat="1" applyFont="1"/>
    <xf numFmtId="0" fontId="5" fillId="10" borderId="1" xfId="0" applyFont="1" applyFill="1" applyBorder="1"/>
    <xf numFmtId="0" fontId="5" fillId="9" borderId="1" xfId="0" applyFont="1" applyFill="1" applyBorder="1"/>
    <xf numFmtId="164" fontId="5" fillId="5" borderId="1" xfId="0" applyNumberFormat="1" applyFont="1" applyFill="1" applyBorder="1"/>
    <xf numFmtId="0" fontId="5" fillId="11" borderId="1" xfId="0" applyFont="1" applyFill="1" applyBorder="1"/>
    <xf numFmtId="0" fontId="5" fillId="0" borderId="3" xfId="0" applyFont="1" applyBorder="1" applyAlignment="1">
      <alignment horizontal="left" vertical="top"/>
    </xf>
    <xf numFmtId="0" fontId="1" fillId="0" borderId="1" xfId="0" applyFont="1" applyBorder="1"/>
    <xf numFmtId="0" fontId="0" fillId="0" borderId="1" xfId="0" applyBorder="1"/>
    <xf numFmtId="44" fontId="1" fillId="0" borderId="1" xfId="0" applyNumberFormat="1" applyFont="1" applyBorder="1"/>
    <xf numFmtId="14" fontId="3" fillId="0" borderId="0" xfId="0" applyNumberFormat="1" applyFont="1" applyAlignment="1">
      <alignment horizontal="left" vertical="top"/>
    </xf>
    <xf numFmtId="0" fontId="6" fillId="5" borderId="1" xfId="0" applyFont="1" applyFill="1" applyBorder="1"/>
    <xf numFmtId="0" fontId="5" fillId="7" borderId="1" xfId="0" applyFont="1" applyFill="1" applyBorder="1"/>
    <xf numFmtId="0" fontId="6" fillId="7" borderId="1" xfId="0" applyFont="1" applyFill="1" applyBorder="1"/>
    <xf numFmtId="164" fontId="5" fillId="7" borderId="1" xfId="0" applyNumberFormat="1" applyFont="1" applyFill="1" applyBorder="1"/>
    <xf numFmtId="164" fontId="5" fillId="2" borderId="1" xfId="0" applyNumberFormat="1" applyFont="1" applyFill="1" applyBorder="1"/>
    <xf numFmtId="0" fontId="5" fillId="2" borderId="1" xfId="0" applyFont="1" applyFill="1" applyBorder="1"/>
    <xf numFmtId="164" fontId="5" fillId="10" borderId="1" xfId="0" applyNumberFormat="1" applyFont="1" applyFill="1" applyBorder="1"/>
    <xf numFmtId="164" fontId="5" fillId="9" borderId="1" xfId="0" applyNumberFormat="1" applyFont="1" applyFill="1" applyBorder="1"/>
    <xf numFmtId="164" fontId="5" fillId="11" borderId="1" xfId="0" applyNumberFormat="1" applyFont="1" applyFill="1" applyBorder="1"/>
    <xf numFmtId="0" fontId="7" fillId="12" borderId="1" xfId="0" applyFont="1" applyFill="1" applyBorder="1"/>
    <xf numFmtId="0" fontId="5" fillId="6" borderId="1" xfId="0" applyFont="1" applyFill="1" applyBorder="1"/>
    <xf numFmtId="166" fontId="6" fillId="6" borderId="1" xfId="0" applyNumberFormat="1" applyFont="1" applyFill="1" applyBorder="1"/>
    <xf numFmtId="1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horizontal="left" vertical="top" wrapText="1"/>
    </xf>
    <xf numFmtId="0" fontId="8" fillId="10" borderId="1" xfId="0" applyFont="1" applyFill="1" applyBorder="1"/>
    <xf numFmtId="0" fontId="0" fillId="0" borderId="1" xfId="0" applyBorder="1" applyAlignment="1">
      <alignment horizontal="left" vertical="top"/>
    </xf>
    <xf numFmtId="14" fontId="6" fillId="13" borderId="1" xfId="0" applyNumberFormat="1" applyFont="1" applyFill="1" applyBorder="1" applyAlignment="1">
      <alignment horizontal="left" vertical="top"/>
    </xf>
    <xf numFmtId="0" fontId="6" fillId="13" borderId="1" xfId="0" applyFont="1" applyFill="1" applyBorder="1" applyAlignment="1">
      <alignment horizontal="left" vertical="top"/>
    </xf>
    <xf numFmtId="2" fontId="6" fillId="13" borderId="1" xfId="0" applyNumberFormat="1" applyFont="1" applyFill="1" applyBorder="1" applyAlignment="1">
      <alignment horizontal="left" vertical="top"/>
    </xf>
    <xf numFmtId="44" fontId="6" fillId="13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6" fillId="0" borderId="0" xfId="0" applyNumberFormat="1" applyFont="1"/>
    <xf numFmtId="0" fontId="6" fillId="14" borderId="0" xfId="0" applyFont="1" applyFill="1"/>
    <xf numFmtId="164" fontId="6" fillId="14" borderId="0" xfId="0" applyNumberFormat="1" applyFont="1" applyFill="1"/>
    <xf numFmtId="0" fontId="2" fillId="0" borderId="0" xfId="0" applyFont="1" applyAlignment="1">
      <alignment horizontal="center" vertical="center"/>
    </xf>
    <xf numFmtId="8" fontId="6" fillId="1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C9F0"/>
      <color rgb="FFA365D1"/>
      <color rgb="FFDB57BF"/>
      <color rgb="FF88E0E4"/>
      <color rgb="FFE9D2F6"/>
      <color rgb="FFCA93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I53"/>
  <sheetViews>
    <sheetView tabSelected="1" topLeftCell="A22" workbookViewId="0">
      <selection activeCell="J34" sqref="J34"/>
    </sheetView>
  </sheetViews>
  <sheetFormatPr defaultRowHeight="15"/>
  <cols>
    <col min="1" max="1" width="13.42578125" customWidth="1"/>
    <col min="2" max="2" width="16.5703125" customWidth="1"/>
    <col min="3" max="3" width="7.28515625" customWidth="1"/>
    <col min="4" max="4" width="16" customWidth="1"/>
    <col min="5" max="5" width="11" customWidth="1"/>
    <col min="6" max="6" width="12.7109375" customWidth="1"/>
    <col min="7" max="7" width="1.5703125" customWidth="1"/>
    <col min="8" max="8" width="18.140625" customWidth="1"/>
  </cols>
  <sheetData>
    <row r="1" spans="1:8" ht="23.25">
      <c r="A1" s="1"/>
      <c r="B1" s="3" t="s">
        <v>0</v>
      </c>
      <c r="C1" s="1"/>
      <c r="D1" s="1"/>
      <c r="E1" s="58"/>
      <c r="F1" s="1"/>
      <c r="G1" s="1"/>
    </row>
    <row r="2" spans="1:8">
      <c r="A2" s="1"/>
      <c r="B2" s="1"/>
      <c r="C2" s="1"/>
      <c r="D2" s="1"/>
      <c r="E2" s="2"/>
      <c r="F2" s="1"/>
      <c r="G2" s="1"/>
      <c r="H2" s="1"/>
    </row>
    <row r="3" spans="1:8" s="11" customFormat="1" ht="42.75" customHeight="1">
      <c r="A3" s="7" t="s">
        <v>1</v>
      </c>
      <c r="B3" s="73" t="s">
        <v>20</v>
      </c>
      <c r="C3" s="7" t="s">
        <v>2</v>
      </c>
      <c r="D3" s="8" t="s">
        <v>3</v>
      </c>
      <c r="E3" s="9" t="s">
        <v>4</v>
      </c>
      <c r="F3" s="7" t="s">
        <v>5</v>
      </c>
      <c r="G3" s="10"/>
      <c r="H3" s="7" t="s">
        <v>6</v>
      </c>
    </row>
    <row r="4" spans="1:8" s="11" customFormat="1" ht="15.75">
      <c r="A4" s="12">
        <v>45168</v>
      </c>
      <c r="C4" s="13" t="s">
        <v>7</v>
      </c>
      <c r="D4" s="14">
        <v>20</v>
      </c>
      <c r="E4" s="15">
        <v>50</v>
      </c>
      <c r="F4" s="15">
        <f>SUM(D4*E4)</f>
        <v>1000</v>
      </c>
      <c r="G4" s="15"/>
      <c r="H4" s="75"/>
    </row>
    <row r="5" spans="1:8" s="11" customFormat="1" ht="15.75">
      <c r="A5" s="12">
        <v>45168</v>
      </c>
      <c r="B5" s="13"/>
      <c r="C5" s="13" t="s">
        <v>21</v>
      </c>
      <c r="D5" s="14">
        <v>9</v>
      </c>
      <c r="E5" s="15">
        <v>27</v>
      </c>
      <c r="F5" s="15">
        <f t="shared" ref="F5" si="0">D5*E5</f>
        <v>243</v>
      </c>
      <c r="G5" s="15"/>
      <c r="H5" s="75"/>
    </row>
    <row r="6" spans="1:8" s="11" customFormat="1" ht="19.5" customHeight="1">
      <c r="A6" s="12">
        <v>45168</v>
      </c>
      <c r="B6" s="13"/>
      <c r="C6" s="13" t="s">
        <v>22</v>
      </c>
      <c r="D6" s="14">
        <v>9</v>
      </c>
      <c r="E6" s="15">
        <v>52</v>
      </c>
      <c r="F6" s="15">
        <f>SUM(D6*E6)</f>
        <v>468</v>
      </c>
      <c r="G6" s="15"/>
      <c r="H6" s="80"/>
    </row>
    <row r="7" spans="1:8" s="11" customFormat="1" ht="15.75">
      <c r="A7" s="12"/>
      <c r="B7" s="13"/>
      <c r="D7" s="14"/>
      <c r="E7" s="15">
        <v>27</v>
      </c>
      <c r="F7" s="15">
        <f t="shared" ref="F7:F15" si="1">D7*E7</f>
        <v>0</v>
      </c>
      <c r="G7" s="15"/>
      <c r="H7" s="75"/>
    </row>
    <row r="8" spans="1:8" s="11" customFormat="1" ht="15.75">
      <c r="A8" s="12"/>
      <c r="B8" s="13"/>
      <c r="C8" s="13"/>
      <c r="D8" s="14"/>
      <c r="E8" s="15">
        <v>27</v>
      </c>
      <c r="F8" s="15">
        <f t="shared" si="1"/>
        <v>0</v>
      </c>
      <c r="G8" s="15"/>
      <c r="H8" s="13"/>
    </row>
    <row r="9" spans="1:8" s="11" customFormat="1" ht="15.75">
      <c r="A9" s="76"/>
      <c r="B9" s="77"/>
      <c r="C9" s="77"/>
      <c r="D9" s="78"/>
      <c r="E9" s="15">
        <v>27</v>
      </c>
      <c r="F9" s="79">
        <f>D9*E9</f>
        <v>0</v>
      </c>
      <c r="G9" s="79"/>
      <c r="H9" s="77"/>
    </row>
    <row r="10" spans="1:8" s="11" customFormat="1" ht="15.75">
      <c r="A10" s="12"/>
      <c r="B10" s="13"/>
      <c r="D10" s="14"/>
      <c r="E10" s="15">
        <v>27</v>
      </c>
      <c r="F10" s="15"/>
      <c r="G10" s="15"/>
      <c r="H10" s="13"/>
    </row>
    <row r="11" spans="1:8" s="11" customFormat="1" ht="15.75">
      <c r="A11" s="12"/>
      <c r="B11" s="13"/>
      <c r="C11" s="13"/>
      <c r="D11" s="14"/>
      <c r="E11" s="15">
        <v>27</v>
      </c>
      <c r="F11" s="15">
        <f t="shared" si="1"/>
        <v>0</v>
      </c>
      <c r="G11" s="16"/>
      <c r="H11" s="13"/>
    </row>
    <row r="12" spans="1:8" s="11" customFormat="1" ht="15.75">
      <c r="A12" s="12"/>
      <c r="B12" s="13"/>
      <c r="C12" s="13"/>
      <c r="D12" s="14"/>
      <c r="E12" s="15">
        <v>27</v>
      </c>
      <c r="F12" s="15">
        <f t="shared" si="1"/>
        <v>0</v>
      </c>
      <c r="G12" s="16"/>
      <c r="H12" s="13"/>
    </row>
    <row r="13" spans="1:8" s="11" customFormat="1" ht="15.75">
      <c r="A13" s="12"/>
      <c r="B13" s="13"/>
      <c r="C13" s="13"/>
      <c r="D13" s="14"/>
      <c r="E13" s="15">
        <v>27</v>
      </c>
      <c r="F13" s="15">
        <f t="shared" si="1"/>
        <v>0</v>
      </c>
      <c r="G13" s="16"/>
      <c r="H13" s="13"/>
    </row>
    <row r="14" spans="1:8" s="11" customFormat="1" ht="15.75">
      <c r="A14" s="12"/>
      <c r="B14" s="13"/>
      <c r="C14" s="13"/>
      <c r="D14" s="14"/>
      <c r="E14" s="15">
        <v>27</v>
      </c>
      <c r="F14" s="15">
        <f t="shared" si="1"/>
        <v>0</v>
      </c>
      <c r="G14" s="16"/>
      <c r="H14" s="13"/>
    </row>
    <row r="15" spans="1:8" s="11" customFormat="1" ht="15.75">
      <c r="A15" s="12"/>
      <c r="B15" s="13"/>
      <c r="C15" s="13"/>
      <c r="D15" s="14"/>
      <c r="E15" s="15"/>
      <c r="F15" s="15">
        <f t="shared" si="1"/>
        <v>0</v>
      </c>
      <c r="G15" s="16"/>
      <c r="H15" s="13"/>
    </row>
    <row r="16" spans="1:8" s="11" customFormat="1" ht="15.75">
      <c r="A16" s="17" t="s">
        <v>8</v>
      </c>
      <c r="B16" s="18">
        <f>SUM(F4:F16)</f>
        <v>1711</v>
      </c>
      <c r="C16" s="54"/>
      <c r="D16" s="19"/>
      <c r="E16" s="18"/>
      <c r="F16" s="18"/>
      <c r="G16" s="16"/>
      <c r="H16" s="13"/>
    </row>
    <row r="17" spans="1:9">
      <c r="A17" s="55" t="s">
        <v>9</v>
      </c>
      <c r="B17" s="56">
        <v>2.8</v>
      </c>
    </row>
    <row r="18" spans="1:9">
      <c r="A18" s="55" t="s">
        <v>5</v>
      </c>
      <c r="B18" s="57">
        <f>SUM(B17*B16)</f>
        <v>4790.7999999999993</v>
      </c>
    </row>
    <row r="21" spans="1:9" ht="23.25">
      <c r="A21" s="84" t="s">
        <v>10</v>
      </c>
      <c r="B21" s="84"/>
      <c r="C21" s="84"/>
      <c r="D21" s="84"/>
      <c r="E21" s="84"/>
      <c r="F21" s="84"/>
      <c r="G21" s="84"/>
      <c r="H21" s="84"/>
      <c r="I21" s="4"/>
    </row>
    <row r="22" spans="1:9" s="11" customFormat="1" ht="15.75">
      <c r="D22" s="20"/>
      <c r="E22" s="21"/>
      <c r="G22" s="22"/>
    </row>
    <row r="23" spans="1:9" s="11" customFormat="1" ht="15.75">
      <c r="A23" s="23" t="s">
        <v>1</v>
      </c>
      <c r="B23" s="23"/>
      <c r="C23" s="59"/>
      <c r="D23" s="24" t="s">
        <v>11</v>
      </c>
      <c r="E23" s="52" t="s">
        <v>4</v>
      </c>
      <c r="F23" s="23" t="s">
        <v>5</v>
      </c>
      <c r="G23" s="25"/>
    </row>
    <row r="24" spans="1:9" s="11" customFormat="1" ht="15.75">
      <c r="A24" s="28">
        <v>45168</v>
      </c>
      <c r="B24" s="27"/>
      <c r="C24" s="26"/>
      <c r="D24" s="29">
        <v>200</v>
      </c>
      <c r="E24" s="70">
        <v>0.65500000000000003</v>
      </c>
      <c r="F24" s="30">
        <f>SUM(D24*E24)</f>
        <v>131</v>
      </c>
      <c r="G24" s="22"/>
    </row>
    <row r="25" spans="1:9" s="11" customFormat="1" ht="15.75">
      <c r="A25" s="27">
        <v>45014</v>
      </c>
      <c r="B25" s="27"/>
      <c r="C25" s="26"/>
      <c r="D25" s="29">
        <v>50</v>
      </c>
      <c r="E25" s="70">
        <v>0.65500000000000003</v>
      </c>
      <c r="F25" s="30">
        <f t="shared" ref="F25:F26" si="2">SUM(D25*E25)</f>
        <v>32.75</v>
      </c>
      <c r="G25" s="22"/>
    </row>
    <row r="26" spans="1:9" s="11" customFormat="1" ht="15.75">
      <c r="A26" s="27"/>
      <c r="B26" s="26"/>
      <c r="C26" s="26"/>
      <c r="D26" s="29"/>
      <c r="E26" s="70">
        <v>0.65500000000000003</v>
      </c>
      <c r="F26" s="30">
        <f t="shared" si="2"/>
        <v>0</v>
      </c>
      <c r="G26" s="22"/>
    </row>
    <row r="27" spans="1:9" s="11" customFormat="1" ht="15.75">
      <c r="A27" s="26"/>
      <c r="B27" s="26"/>
      <c r="C27" s="26"/>
      <c r="D27" s="29"/>
      <c r="E27" s="70">
        <v>0.65500000000000003</v>
      </c>
      <c r="F27" s="26"/>
      <c r="G27" s="22"/>
    </row>
    <row r="28" spans="1:9" s="34" customFormat="1" ht="15.75">
      <c r="A28" s="31" t="s">
        <v>5</v>
      </c>
      <c r="B28" s="31"/>
      <c r="C28" s="31"/>
      <c r="D28" s="32">
        <f>SUM(D24:D27)</f>
        <v>250</v>
      </c>
      <c r="E28" s="70">
        <v>0.65500000000000003</v>
      </c>
      <c r="F28" s="69">
        <f>SUM(D28*E28)</f>
        <v>163.75</v>
      </c>
      <c r="G28" s="33"/>
    </row>
    <row r="29" spans="1:9" s="11" customFormat="1" ht="15.75">
      <c r="D29" s="20"/>
      <c r="E29" s="21"/>
      <c r="G29" s="22"/>
    </row>
    <row r="30" spans="1:9" s="11" customFormat="1" ht="15.75">
      <c r="A30" s="60" t="s">
        <v>1</v>
      </c>
      <c r="B30" s="61"/>
      <c r="C30" s="61"/>
      <c r="D30" s="36" t="s">
        <v>12</v>
      </c>
      <c r="E30" s="62" t="s">
        <v>4</v>
      </c>
      <c r="F30" s="60" t="s">
        <v>5</v>
      </c>
    </row>
    <row r="31" spans="1:9" s="11" customFormat="1" ht="15.75">
      <c r="A31" s="38">
        <v>45168</v>
      </c>
      <c r="B31" s="35"/>
      <c r="C31" s="38"/>
      <c r="D31" s="39">
        <v>20</v>
      </c>
      <c r="E31" s="40">
        <v>60</v>
      </c>
      <c r="F31" s="40">
        <f>D31*E31</f>
        <v>1200</v>
      </c>
    </row>
    <row r="32" spans="1:9" s="11" customFormat="1" ht="15.75">
      <c r="A32" s="38">
        <v>45167</v>
      </c>
      <c r="B32" s="35"/>
      <c r="C32" s="38"/>
      <c r="D32" s="39">
        <v>10</v>
      </c>
      <c r="E32" s="40">
        <v>60</v>
      </c>
      <c r="F32" s="40">
        <f>D32*E32</f>
        <v>600</v>
      </c>
    </row>
    <row r="33" spans="1:6" s="11" customFormat="1" ht="15.75">
      <c r="A33" s="38"/>
      <c r="B33" s="35"/>
      <c r="C33" s="35"/>
      <c r="D33" s="39"/>
      <c r="E33" s="40">
        <v>60</v>
      </c>
      <c r="F33" s="40">
        <f>D33*E33</f>
        <v>0</v>
      </c>
    </row>
    <row r="34" spans="1:6" s="11" customFormat="1" ht="15.75">
      <c r="A34" s="35"/>
      <c r="B34" s="35"/>
      <c r="C34" s="35"/>
      <c r="D34" s="39"/>
      <c r="E34" s="40"/>
      <c r="F34" s="35"/>
    </row>
    <row r="35" spans="1:6" s="11" customFormat="1" ht="15.75">
      <c r="A35" s="37" t="s">
        <v>5</v>
      </c>
      <c r="B35" s="35"/>
      <c r="C35" s="35"/>
      <c r="D35" s="41">
        <f>SUM(D31:D34)</f>
        <v>30</v>
      </c>
      <c r="E35" s="42"/>
      <c r="F35" s="42">
        <f>SUM(F31:F34)</f>
        <v>1800</v>
      </c>
    </row>
    <row r="36" spans="1:6" s="11" customFormat="1" ht="15.75">
      <c r="D36" s="20"/>
      <c r="E36" s="21"/>
    </row>
    <row r="37" spans="1:6" s="11" customFormat="1" ht="15.75">
      <c r="D37" s="43" t="s">
        <v>13</v>
      </c>
      <c r="E37" s="44" t="s">
        <v>4</v>
      </c>
      <c r="F37" s="45" t="s">
        <v>5</v>
      </c>
    </row>
    <row r="38" spans="1:6" s="11" customFormat="1" ht="15.75">
      <c r="D38" s="20">
        <v>2</v>
      </c>
      <c r="E38" s="21">
        <v>35</v>
      </c>
      <c r="F38" s="21">
        <f>D38*E38</f>
        <v>70</v>
      </c>
    </row>
    <row r="39" spans="1:6" s="11" customFormat="1" ht="15.75">
      <c r="D39" s="20"/>
      <c r="E39" s="21"/>
      <c r="F39" s="21"/>
    </row>
    <row r="40" spans="1:6" s="11" customFormat="1" ht="15.75">
      <c r="D40" s="20"/>
      <c r="E40" s="21"/>
    </row>
    <row r="41" spans="1:6" s="11" customFormat="1" ht="15.75">
      <c r="A41" s="46" t="s">
        <v>5</v>
      </c>
      <c r="D41" s="47"/>
      <c r="E41" s="34"/>
      <c r="F41" s="34">
        <f>SUM(F38:F40)</f>
        <v>70</v>
      </c>
    </row>
    <row r="42" spans="1:6" s="11" customFormat="1" ht="15.75">
      <c r="D42" s="20"/>
    </row>
    <row r="43" spans="1:6" s="11" customFormat="1" ht="15.75">
      <c r="D43" s="48" t="s">
        <v>14</v>
      </c>
      <c r="E43" s="63" t="s">
        <v>4</v>
      </c>
      <c r="F43" s="64" t="s">
        <v>5</v>
      </c>
    </row>
    <row r="44" spans="1:6" s="11" customFormat="1" ht="15.75">
      <c r="A44" s="71"/>
      <c r="B44" s="71"/>
      <c r="C44" s="81"/>
      <c r="D44" s="20">
        <v>3</v>
      </c>
      <c r="E44" s="21">
        <v>2.04</v>
      </c>
      <c r="F44" s="49">
        <f>D44*E44</f>
        <v>6.12</v>
      </c>
    </row>
    <row r="45" spans="1:6" s="11" customFormat="1" ht="15.75">
      <c r="D45" s="74" t="s">
        <v>19</v>
      </c>
      <c r="E45" s="65" t="s">
        <v>4</v>
      </c>
      <c r="F45" s="50" t="s">
        <v>5</v>
      </c>
    </row>
    <row r="46" spans="1:6" s="11" customFormat="1" ht="15.75">
      <c r="A46" s="71"/>
      <c r="B46" s="71"/>
      <c r="C46" s="81"/>
      <c r="D46" s="11">
        <v>6</v>
      </c>
      <c r="E46" s="21">
        <v>0.57999999999999996</v>
      </c>
      <c r="F46" s="49">
        <f>D46*E46</f>
        <v>3.4799999999999995</v>
      </c>
    </row>
    <row r="47" spans="1:6" s="11" customFormat="1" ht="15.75">
      <c r="D47" s="51" t="s">
        <v>15</v>
      </c>
      <c r="E47" s="66" t="s">
        <v>16</v>
      </c>
      <c r="F47" s="51" t="s">
        <v>5</v>
      </c>
    </row>
    <row r="48" spans="1:6" s="11" customFormat="1" ht="15.75">
      <c r="D48" s="11">
        <v>5</v>
      </c>
      <c r="E48" s="21">
        <v>1.9</v>
      </c>
      <c r="F48" s="49">
        <f>D48*E48</f>
        <v>9.5</v>
      </c>
    </row>
    <row r="49" spans="1:6" s="11" customFormat="1" ht="15.75">
      <c r="D49" s="53" t="s">
        <v>17</v>
      </c>
      <c r="E49" s="67" t="s">
        <v>4</v>
      </c>
      <c r="F49" s="53" t="s">
        <v>5</v>
      </c>
    </row>
    <row r="50" spans="1:6" s="11" customFormat="1" ht="15.75">
      <c r="D50" s="11">
        <v>7</v>
      </c>
      <c r="E50" s="21">
        <v>1</v>
      </c>
      <c r="F50" s="49">
        <f>D50*E50</f>
        <v>7</v>
      </c>
    </row>
    <row r="51" spans="1:6" s="11" customFormat="1" ht="15.75">
      <c r="D51" s="68" t="s">
        <v>18</v>
      </c>
      <c r="E51" s="68" t="s">
        <v>4</v>
      </c>
      <c r="F51" s="68" t="s">
        <v>5</v>
      </c>
    </row>
    <row r="52" spans="1:6" s="11" customFormat="1" ht="15.75">
      <c r="D52" s="82">
        <v>8</v>
      </c>
      <c r="E52" s="85">
        <v>5</v>
      </c>
      <c r="F52" s="83">
        <f>SUM(F44:F51)</f>
        <v>26.1</v>
      </c>
    </row>
    <row r="53" spans="1:6" ht="21">
      <c r="A53" s="6" t="s">
        <v>5</v>
      </c>
      <c r="D53" s="5"/>
      <c r="E53" s="5"/>
      <c r="F53" s="72">
        <f>SUM(B16,B18,F28,F35,F38,F52)</f>
        <v>8561.65</v>
      </c>
    </row>
  </sheetData>
  <mergeCells count="1">
    <mergeCell ref="A21:H21"/>
  </mergeCells>
  <pageMargins left="0.25" right="0.25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C2322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Witulski</dc:creator>
  <cp:lastModifiedBy>Owner</cp:lastModifiedBy>
  <cp:revision/>
  <dcterms:created xsi:type="dcterms:W3CDTF">2016-12-15T20:54:24Z</dcterms:created>
  <dcterms:modified xsi:type="dcterms:W3CDTF">2023-08-30T16:16:11Z</dcterms:modified>
</cp:coreProperties>
</file>